
<file path=[Content_Types].xml><?xml version="1.0" encoding="utf-8"?>
<Types xmlns="http://schemas.openxmlformats.org/package/2006/content-types">
  <Default Extension="bin" ContentType="application/vnd.openxmlformats-officedocument.spreadsheetml.printerSetting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charts/chart2.xml" ContentType="application/vnd.openxmlformats-officedocument.drawingml.char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30.xml" ContentType="application/vnd.openxmlformats-officedocument.spreadsheetml.externalLink+xml"/>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645" yWindow="2175" windowWidth="19080" windowHeight="5730" tabRatio="296"/>
  </bookViews>
  <sheets>
    <sheet name="Dash Board" sheetId="4" r:id="rId1"/>
    <sheet name="Support" sheetId="5"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0">'[1]WAGERATE BY CRAFT'!#REF!</definedName>
    <definedName name="\a">'[1]WAGERATE BY CRAFT'!#REF!</definedName>
    <definedName name="\b">#REF!</definedName>
    <definedName name="\c">#REF!</definedName>
    <definedName name="\d">#REF!</definedName>
    <definedName name="\e">#REF!</definedName>
    <definedName name="\P">#REF!</definedName>
    <definedName name="\s">#REF!</definedName>
    <definedName name="_10_2_0OPTI">[1]Sheet1!#REF!</definedName>
    <definedName name="_11_2_0OPTI">[1]Sheet1!#REF!</definedName>
    <definedName name="_12_2_0OPTI">[1]Sheet1!#REF!</definedName>
    <definedName name="_13_2_0OPTI">[1]Sheet1!#REF!</definedName>
    <definedName name="_14_2_0OPTI">[1]Sheet1!#REF!</definedName>
    <definedName name="_15_2_0OPTI">[1]Sheet1!#REF!</definedName>
    <definedName name="_9_2_0OPTI">[1]Sheet1!#REF!</definedName>
    <definedName name="_all1">[2]Risk!$A$1:$K$63</definedName>
    <definedName name="_all11">[2]Risk!$A$1:$K$63</definedName>
    <definedName name="_as1" localSheetId="0"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ccc1" localSheetId="0"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ccc2" localSheetId="0" hidden="1">{#N/A,#N/A,FALSE,"SumD";#N/A,#N/A,FALSE,"ElecD";#N/A,#N/A,FALSE,"MechD";#N/A,#N/A,FALSE,"GeotD";#N/A,#N/A,FALSE,"PrcsD";#N/A,#N/A,FALSE,"TunnD";#N/A,#N/A,FALSE,"CivlD";#N/A,#N/A,FALSE,"NtwkD";#N/A,#N/A,FALSE,"EstgD";#N/A,#N/A,FALSE,"PEngD"}</definedName>
    <definedName name="_ccc2" hidden="1">{#N/A,#N/A,FALSE,"SumD";#N/A,#N/A,FALSE,"ElecD";#N/A,#N/A,FALSE,"MechD";#N/A,#N/A,FALSE,"GeotD";#N/A,#N/A,FALSE,"PrcsD";#N/A,#N/A,FALSE,"TunnD";#N/A,#N/A,FALSE,"CivlD";#N/A,#N/A,FALSE,"NtwkD";#N/A,#N/A,FALSE,"EstgD";#N/A,#N/A,FALSE,"PEngD"}</definedName>
    <definedName name="_COD12">[3]Sheet1!#REF!</definedName>
    <definedName name="_d1" localSheetId="0" hidden="1">{#N/A,#N/A,FALSE,"SumG";#N/A,#N/A,FALSE,"ElecG";#N/A,#N/A,FALSE,"MechG";#N/A,#N/A,FALSE,"GeotG";#N/A,#N/A,FALSE,"PrcsG";#N/A,#N/A,FALSE,"TunnG";#N/A,#N/A,FALSE,"CivlG";#N/A,#N/A,FALSE,"NtwkG";#N/A,#N/A,FALSE,"EstgG";#N/A,#N/A,FALSE,"PEngG"}</definedName>
    <definedName name="_d1" hidden="1">{#N/A,#N/A,FALSE,"SumG";#N/A,#N/A,FALSE,"ElecG";#N/A,#N/A,FALSE,"MechG";#N/A,#N/A,FALSE,"GeotG";#N/A,#N/A,FALSE,"PrcsG";#N/A,#N/A,FALSE,"TunnG";#N/A,#N/A,FALSE,"CivlG";#N/A,#N/A,FALSE,"NtwkG";#N/A,#N/A,FALSE,"EstgG";#N/A,#N/A,FALSE,"PEngG"}</definedName>
    <definedName name="_dbs1">[4]Estimate!#REF!</definedName>
    <definedName name="_dbs11">[4]Estimate!#REF!</definedName>
    <definedName name="_dbs3">[4]Estimate!#REF!</definedName>
    <definedName name="_dbs76">[4]Estimate!#REF!</definedName>
    <definedName name="_EDU12">[3]Sheet1!#REF!</definedName>
    <definedName name="_Fill" hidden="1">'[1]#REF'!#REF!</definedName>
    <definedName name="_HOL12">[3]Sheet1!#REF!</definedName>
    <definedName name="_IMP12">[3]Sheet1!#REF!</definedName>
    <definedName name="_old2">#REF!</definedName>
    <definedName name="_old3" localSheetId="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4">#REF!</definedName>
    <definedName name="_old5" localSheetId="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6">#REF!</definedName>
    <definedName name="_old7" localSheetId="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REL12">[3]Sheet1!#REF!</definedName>
    <definedName name="_sdd34" localSheetId="0" hidden="1">{#N/A,#N/A,FALSE,"SumD";#N/A,#N/A,FALSE,"ElecD";#N/A,#N/A,FALSE,"MechD";#N/A,#N/A,FALSE,"GeotD";#N/A,#N/A,FALSE,"PrcsD";#N/A,#N/A,FALSE,"TunnD";#N/A,#N/A,FALSE,"CivlD";#N/A,#N/A,FALSE,"NtwkD";#N/A,#N/A,FALSE,"EstgD";#N/A,#N/A,FALSE,"PEngD"}</definedName>
    <definedName name="_sdd34" hidden="1">{#N/A,#N/A,FALSE,"SumD";#N/A,#N/A,FALSE,"ElecD";#N/A,#N/A,FALSE,"MechD";#N/A,#N/A,FALSE,"GeotD";#N/A,#N/A,FALSE,"PrcsD";#N/A,#N/A,FALSE,"TunnD";#N/A,#N/A,FALSE,"CivlD";#N/A,#N/A,FALSE,"NtwkD";#N/A,#N/A,FALSE,"EstgD";#N/A,#N/A,FALSE,"PEngD"}</definedName>
    <definedName name="a">[1]Sheet1!#REF!</definedName>
    <definedName name="aa">[5]oresreqsum!#REF!</definedName>
    <definedName name="aaaaaa">[1]Sheet1!#REF!</definedName>
    <definedName name="ab" localSheetId="0"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ccount">#REF!</definedName>
    <definedName name="ActualHours">'[6]FC10 ActualHours'!$A$5:$B$94</definedName>
    <definedName name="Adjuster">[7]Factors!$I$11</definedName>
    <definedName name="AFTER_MP">#REF!</definedName>
    <definedName name="all">#REF!</definedName>
    <definedName name="allowance">#REF!</definedName>
    <definedName name="AllServices">#REF!</definedName>
    <definedName name="Amount_of_repayment_due_from_previous_years">'[8]Period -Worksheet'!#REF!</definedName>
    <definedName name="AREA">'[9]FIELD RATES'!#REF!</definedName>
    <definedName name="as" localSheetId="0"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as" localSheetId="0" hidden="1">{#N/A,#N/A,FALSE,"SumD";#N/A,#N/A,FALSE,"ElecD";#N/A,#N/A,FALSE,"MechD";#N/A,#N/A,FALSE,"GeotD";#N/A,#N/A,FALSE,"PrcsD";#N/A,#N/A,FALSE,"TunnD";#N/A,#N/A,FALSE,"CivlD";#N/A,#N/A,FALSE,"NtwkD";#N/A,#N/A,FALSE,"EstgD";#N/A,#N/A,FALSE,"PEngD"}</definedName>
    <definedName name="asas" hidden="1">{#N/A,#N/A,FALSE,"SumD";#N/A,#N/A,FALSE,"ElecD";#N/A,#N/A,FALSE,"MechD";#N/A,#N/A,FALSE,"GeotD";#N/A,#N/A,FALSE,"PrcsD";#N/A,#N/A,FALSE,"TunnD";#N/A,#N/A,FALSE,"CivlD";#N/A,#N/A,FALSE,"NtwkD";#N/A,#N/A,FALSE,"EstgD";#N/A,#N/A,FALSE,"PEngD"}</definedName>
    <definedName name="asasa" localSheetId="0" hidden="1">{#N/A,#N/A,FALSE,"SumD";#N/A,#N/A,FALSE,"ElecD";#N/A,#N/A,FALSE,"MechD";#N/A,#N/A,FALSE,"GeotD";#N/A,#N/A,FALSE,"PrcsD";#N/A,#N/A,FALSE,"TunnD";#N/A,#N/A,FALSE,"CivlD";#N/A,#N/A,FALSE,"NtwkD";#N/A,#N/A,FALSE,"EstgD";#N/A,#N/A,FALSE,"PEngD"}</definedName>
    <definedName name="asasa" hidden="1">{#N/A,#N/A,FALSE,"SumD";#N/A,#N/A,FALSE,"ElecD";#N/A,#N/A,FALSE,"MechD";#N/A,#N/A,FALSE,"GeotD";#N/A,#N/A,FALSE,"PrcsD";#N/A,#N/A,FALSE,"TunnD";#N/A,#N/A,FALSE,"CivlD";#N/A,#N/A,FALSE,"NtwkD";#N/A,#N/A,FALSE,"EstgD";#N/A,#N/A,FALSE,"PEngD"}</definedName>
    <definedName name="AUDCAD">#REF!</definedName>
    <definedName name="Available_for_Distribution_before_Clawback">'[8]Period -Worksheet'!#REF!</definedName>
    <definedName name="Average_Hours_Month">'[10]Link Table'!$C$20</definedName>
    <definedName name="b">[1]Sheet1!#REF!</definedName>
    <definedName name="BARBICAN">#REF!</definedName>
    <definedName name="base1">#REF!</definedName>
    <definedName name="Bechtel_COSTAllocation">[3]Sheet1!#REF!</definedName>
    <definedName name="Bechtel_MPAllocation">[3]Sheet1!#REF!</definedName>
    <definedName name="BEFORE_MP">#REF!</definedName>
    <definedName name="Blue">'[11]@RISK Correlations'!$C$5:$E$7</definedName>
    <definedName name="bnbv" localSheetId="0" hidden="1">{#N/A,#N/A,FALSE,"SumD";#N/A,#N/A,FALSE,"ElecD";#N/A,#N/A,FALSE,"MechD";#N/A,#N/A,FALSE,"GeotD";#N/A,#N/A,FALSE,"PrcsD";#N/A,#N/A,FALSE,"TunnD";#N/A,#N/A,FALSE,"CivlD";#N/A,#N/A,FALSE,"NtwkD";#N/A,#N/A,FALSE,"EstgD";#N/A,#N/A,FALSE,"PEngD"}</definedName>
    <definedName name="bnbv" hidden="1">{#N/A,#N/A,FALSE,"SumD";#N/A,#N/A,FALSE,"ElecD";#N/A,#N/A,FALSE,"MechD";#N/A,#N/A,FALSE,"GeotD";#N/A,#N/A,FALSE,"PrcsD";#N/A,#N/A,FALSE,"TunnD";#N/A,#N/A,FALSE,"CivlD";#N/A,#N/A,FALSE,"NtwkD";#N/A,#N/A,FALSE,"EstgD";#N/A,#N/A,FALSE,"PEngD"}</definedName>
    <definedName name="bnnbvnb" localSheetId="0" hidden="1">{#N/A,#N/A,FALSE,"SumD";#N/A,#N/A,FALSE,"ElecD";#N/A,#N/A,FALSE,"MechD";#N/A,#N/A,FALSE,"GeotD";#N/A,#N/A,FALSE,"PrcsD";#N/A,#N/A,FALSE,"TunnD";#N/A,#N/A,FALSE,"CivlD";#N/A,#N/A,FALSE,"NtwkD";#N/A,#N/A,FALSE,"EstgD";#N/A,#N/A,FALSE,"PEngD"}</definedName>
    <definedName name="bnnbvnb" hidden="1">{#N/A,#N/A,FALSE,"SumD";#N/A,#N/A,FALSE,"ElecD";#N/A,#N/A,FALSE,"MechD";#N/A,#N/A,FALSE,"GeotD";#N/A,#N/A,FALSE,"PrcsD";#N/A,#N/A,FALSE,"TunnD";#N/A,#N/A,FALSE,"CivlD";#N/A,#N/A,FALSE,"NtwkD";#N/A,#N/A,FALSE,"EstgD";#N/A,#N/A,FALSE,"PEngD"}</definedName>
    <definedName name="BOGROLLS">#REF!</definedName>
    <definedName name="BR_Resou">[12]ecc_res!#REF!</definedName>
    <definedName name="Brown">'[11]@RISK Correlations'!$C$12:$J$19</definedName>
    <definedName name="BULKMATERIAL_UNIT_COST">[13]COVER!$K$12:$K$16,[13]COVER!$K$19:$K$30,[13]COVER!$K$33:$K$36,[13]COVER!$K$39:$K$40,[13]COVER!$K$42:$K$48,[13]COVER!$K$51:$K$55,[13]COVER!$K$66</definedName>
    <definedName name="Business_Travel_Rates">#REF!</definedName>
    <definedName name="Calc_Error">'[14]Project Info'!$C$18</definedName>
    <definedName name="Calc_OK">'[14]Project Info'!$B$18</definedName>
    <definedName name="ccc" localSheetId="0"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HOICE">'[1]#REF'!$A$60</definedName>
    <definedName name="Clawback_Payable">'[8]Period -Worksheet'!#REF!</definedName>
    <definedName name="COMM_UOM">[13]COVER!$F$12:$F$16,[13]COVER!$F$19:$F$30,[13]COVER!$F$33:$F$36,[13]COVER!$F$39:$F$40,[13]COVER!$F$42:$F$48,[13]COVER!$F$51:$F$55,[13]COVER!$F$66</definedName>
    <definedName name="COMMCODE">[13]COVER!$A$12:$A$16,[13]COVER!$A$19:$A$30,[13]COVER!$A$33:$A$36,[13]COVER!$A$39:$A$40,[13]COVER!$A$42:$A$48,[13]COVER!$A$51:$A$55,[13]COVER!$A$57</definedName>
    <definedName name="CONS">[15]Labour!#REF!</definedName>
    <definedName name="Cons_Hrs">#REF!</definedName>
    <definedName name="Cons_Rev">#REF!</definedName>
    <definedName name="CONTINGENCY">'[14]Link In'!$D$18</definedName>
    <definedName name="CONTRACT330">'[16]SYSTEMWIDE AND PROJECT TOTAL '!#REF!</definedName>
    <definedName name="CONTRACT339">'[16]SYSTEMWIDE AND PROJECT TOTAL '!$A$1:$Q$41</definedName>
    <definedName name="CONTRACT350">'[16]SYSTEMWIDE AND PROJECT TOTAL '!#REF!</definedName>
    <definedName name="CONTRACT410">'[16]SYSTEMWIDE AND PROJECT TOTAL '!#REF!</definedName>
    <definedName name="CONTRACT420">'[16]SYSTEMWIDE AND PROJECT TOTAL '!#REF!</definedName>
    <definedName name="CONTRACT430">'[16]SYSTEMWIDE AND PROJECT TOTAL '!#REF!</definedName>
    <definedName name="CONTRACT434">'[16]SYSTEMWIDE AND PROJECT TOTAL '!$A$42:$Q$82</definedName>
    <definedName name="CONTRACT440">'[16]SYSTEMWIDE AND PROJECT TOTAL '!#REF!</definedName>
    <definedName name="CONTRACT550">'[16]SYSTEMWIDE AND PROJECT TOTAL '!$A$83:$Q$123</definedName>
    <definedName name="CONTRACT552">'[16]SYSTEMWIDE AND PROJECT TOTAL '!$A$124:$Q$164</definedName>
    <definedName name="CONTRACT570">'[16]SYSTEMWIDE AND PROJECT TOTAL '!$A$165:$Q$205</definedName>
    <definedName name="CONTRACT590">'[16]SYSTEMWIDE AND PROJECT TOTAL '!$A$206:$Q$246</definedName>
    <definedName name="Contribution_OP">'[14]Project Work Off Contribution'!$H$30</definedName>
    <definedName name="COST_C">'[1]#REF'!$A$274:$N$289</definedName>
    <definedName name="Cost_Differential">#REF!</definedName>
    <definedName name="Costs">[6]Factors!$C$45:$E$50</definedName>
    <definedName name="COSTS_A">'[1]#REF'!$A$5:$N$272</definedName>
    <definedName name="COUNT_RANGE">#N/A</definedName>
    <definedName name="COUNTER">#REF!</definedName>
    <definedName name="COWC">'[14]Link In'!$D$21</definedName>
    <definedName name="CURR45">#REF!</definedName>
    <definedName name="Currency">[7]Factors!$A$9:$F$13</definedName>
    <definedName name="Curves" localSheetId="0" hidden="1">{#N/A,#N/A,FALSE,"SumD";#N/A,#N/A,FALSE,"ElecD";#N/A,#N/A,FALSE,"MechD";#N/A,#N/A,FALSE,"GeotD";#N/A,#N/A,FALSE,"PrcsD";#N/A,#N/A,FALSE,"TunnD";#N/A,#N/A,FALSE,"CivlD";#N/A,#N/A,FALSE,"NtwkD";#N/A,#N/A,FALSE,"EstgD";#N/A,#N/A,FALSE,"PEngD"}</definedName>
    <definedName name="Curves" hidden="1">{#N/A,#N/A,FALSE,"SumD";#N/A,#N/A,FALSE,"ElecD";#N/A,#N/A,FALSE,"MechD";#N/A,#N/A,FALSE,"GeotD";#N/A,#N/A,FALSE,"PrcsD";#N/A,#N/A,FALSE,"TunnD";#N/A,#N/A,FALSE,"CivlD";#N/A,#N/A,FALSE,"NtwkD";#N/A,#N/A,FALSE,"EstgD";#N/A,#N/A,FALSE,"PEngD"}</definedName>
    <definedName name="CY_1999">[1]Direct_Lbr!#REF!</definedName>
    <definedName name="CY_2000">[1]Direct_Lbr!#REF!</definedName>
    <definedName name="CY_2001">[1]Direct_Lbr!#REF!</definedName>
    <definedName name="CY_2002">[1]Direct_Lbr!#REF!</definedName>
    <definedName name="d" localSheetId="0" hidden="1">{#VALUE!,#N/A,FALSE,0;#N/A,#N/A,FALSE,0;#N/A,#N/A,FALSE,0;#N/A,#N/A,FALSE,0;#N/A,#N/A,FALSE,0;#N/A,#N/A,FALSE,0;#N/A,#N/A,FALSE,0;#N/A,#N/A,FALSE,0;#N/A,#N/A,FALSE,0;#N/A,#N/A,FALSE,0}</definedName>
    <definedName name="d" hidden="1">{#VALUE!,#N/A,FALSE,0;#N/A,#N/A,FALSE,0;#N/A,#N/A,FALSE,0;#N/A,#N/A,FALSE,0;#N/A,#N/A,FALSE,0;#N/A,#N/A,FALSE,0;#N/A,#N/A,FALSE,0;#N/A,#N/A,FALSE,0;#N/A,#N/A,FALSE,0;#N/A,#N/A,FALSE,0}</definedName>
    <definedName name="Data">[6]Details!$A$3:$AM$942</definedName>
    <definedName name="DataArea">#REF!</definedName>
    <definedName name="_xlnm.Database">#REF!</definedName>
    <definedName name="DATAFILL">#REF!</definedName>
    <definedName name="DATES">#REF!</definedName>
    <definedName name="DAY">#REF!</definedName>
    <definedName name="db">[4]Estimate!#REF!</definedName>
    <definedName name="DBASE">#REF!</definedName>
    <definedName name="dbs">[4]Estimate!#REF!</definedName>
    <definedName name="dbs1z">[4]Estimate!#REF!</definedName>
    <definedName name="dbs76z">[4]Estimate!#REF!</definedName>
    <definedName name="dbsz">[4]Estimate!#REF!</definedName>
    <definedName name="ddddd" localSheetId="0"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 localSheetId="0" hidden="1">{#N/A,#N/A,FALSE,"SumG";#N/A,#N/A,FALSE,"ElecG";#N/A,#N/A,FALSE,"MechG";#N/A,#N/A,FALSE,"GeotG";#N/A,#N/A,FALSE,"PrcsG";#N/A,#N/A,FALSE,"TunnG";#N/A,#N/A,FALSE,"CivlG";#N/A,#N/A,FALSE,"NtwkG";#N/A,#N/A,FALSE,"EstgG";#N/A,#N/A,FALSE,"PEngG"}</definedName>
    <definedName name="dddddd" hidden="1">{#N/A,#N/A,FALSE,"SumG";#N/A,#N/A,FALSE,"ElecG";#N/A,#N/A,FALSE,"MechG";#N/A,#N/A,FALSE,"GeotG";#N/A,#N/A,FALSE,"PrcsG";#N/A,#N/A,FALSE,"TunnG";#N/A,#N/A,FALSE,"CivlG";#N/A,#N/A,FALSE,"NtwkG";#N/A,#N/A,FALSE,"EstgG";#N/A,#N/A,FALSE,"PEngG"}</definedName>
    <definedName name="ddddddddddddddddd">#REF!</definedName>
    <definedName name="dddddz" localSheetId="0" hidden="1">{#N/A,#N/A,FALSE,"SumD";#N/A,#N/A,FALSE,"ElecD";#N/A,#N/A,FALSE,"MechD";#N/A,#N/A,FALSE,"GeotD";#N/A,#N/A,FALSE,"PrcsD";#N/A,#N/A,FALSE,"TunnD";#N/A,#N/A,FALSE,"CivlD";#N/A,#N/A,FALSE,"NtwkD";#N/A,#N/A,FALSE,"EstgD";#N/A,#N/A,FALSE,"PEngD"}</definedName>
    <definedName name="dddddz" hidden="1">{#N/A,#N/A,FALSE,"SumD";#N/A,#N/A,FALSE,"ElecD";#N/A,#N/A,FALSE,"MechD";#N/A,#N/A,FALSE,"GeotD";#N/A,#N/A,FALSE,"PrcsD";#N/A,#N/A,FALSE,"TunnD";#N/A,#N/A,FALSE,"CivlD";#N/A,#N/A,FALSE,"NtwkD";#N/A,#N/A,FALSE,"EstgD";#N/A,#N/A,FALSE,"PEngD"}</definedName>
    <definedName name="deal1">#REF!</definedName>
    <definedName name="DELETE">#REF!</definedName>
    <definedName name="DELETE_D">#REF!</definedName>
    <definedName name="DELETE_U">#REF!</definedName>
    <definedName name="DESCRIPTION">[13]COVER!$B$12:$B$16,[13]COVER!$B$19:$B$30,[13]COVER!$B$33:$B$36,[13]COVER!$B$39:$B$40,[13]COVER!$B$42:$B$48,[13]COVER!$B$51:$B$55,[13]COVER!$B$57</definedName>
    <definedName name="DESCRIPTION2">[13]COVER!$C$12:$C$16,[13]COVER!$C$19:$C$30,[13]COVER!$C$33:$C$36,[13]COVER!$C$39:$C$40,[13]COVER!$C$42:$C$48,[13]COVER!$C$51:$C$55,[13]COVER!$C$57</definedName>
    <definedName name="DESIGN">[15]Labour!#REF!</definedName>
    <definedName name="dfffff" localSheetId="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ffffz" localSheetId="0" hidden="1">{#N/A,#N/A,FALSE,"SumG";#N/A,#N/A,FALSE,"ElecG";#N/A,#N/A,FALSE,"MechG";#N/A,#N/A,FALSE,"GeotG";#N/A,#N/A,FALSE,"PrcsG";#N/A,#N/A,FALSE,"TunnG";#N/A,#N/A,FALSE,"CivlG";#N/A,#N/A,FALSE,"NtwkG";#N/A,#N/A,FALSE,"EstgG";#N/A,#N/A,FALSE,"PEngG"}</definedName>
    <definedName name="dfffffz" hidden="1">{#N/A,#N/A,FALSE,"SumG";#N/A,#N/A,FALSE,"ElecG";#N/A,#N/A,FALSE,"MechG";#N/A,#N/A,FALSE,"GeotG";#N/A,#N/A,FALSE,"PrcsG";#N/A,#N/A,FALSE,"TunnG";#N/A,#N/A,FALSE,"CivlG";#N/A,#N/A,FALSE,"NtwkG";#N/A,#N/A,FALSE,"EstgG";#N/A,#N/A,FALSE,"PEngG"}</definedName>
    <definedName name="dfgsdfg" localSheetId="0" hidden="1">{#N/A,#N/A,FALSE,"SumD";#N/A,#N/A,FALSE,"ElecD";#N/A,#N/A,FALSE,"MechD";#N/A,#N/A,FALSE,"GeotD";#N/A,#N/A,FALSE,"PrcsD";#N/A,#N/A,FALSE,"TunnD";#N/A,#N/A,FALSE,"CivlD";#N/A,#N/A,FALSE,"NtwkD";#N/A,#N/A,FALSE,"EstgD";#N/A,#N/A,FALSE,"PEngD"}</definedName>
    <definedName name="dfgsdfg" hidden="1">{#N/A,#N/A,FALSE,"SumD";#N/A,#N/A,FALSE,"ElecD";#N/A,#N/A,FALSE,"MechD";#N/A,#N/A,FALSE,"GeotD";#N/A,#N/A,FALSE,"PrcsD";#N/A,#N/A,FALSE,"TunnD";#N/A,#N/A,FALSE,"CivlD";#N/A,#N/A,FALSE,"NtwkD";#N/A,#N/A,FALSE,"EstgD";#N/A,#N/A,FALSE,"PEngD"}</definedName>
    <definedName name="dfv" localSheetId="0" hidden="1">{#N/A,#N/A,FALSE,"SumD";#N/A,#N/A,FALSE,"ElecD";#N/A,#N/A,FALSE,"MechD";#N/A,#N/A,FALSE,"GeotD";#N/A,#N/A,FALSE,"PrcsD";#N/A,#N/A,FALSE,"TunnD";#N/A,#N/A,FALSE,"CivlD";#N/A,#N/A,FALSE,"NtwkD";#N/A,#N/A,FALSE,"EstgD";#N/A,#N/A,FALSE,"PEngD"}</definedName>
    <definedName name="dfv" hidden="1">{#N/A,#N/A,FALSE,"SumD";#N/A,#N/A,FALSE,"ElecD";#N/A,#N/A,FALSE,"MechD";#N/A,#N/A,FALSE,"GeotD";#N/A,#N/A,FALSE,"PrcsD";#N/A,#N/A,FALSE,"TunnD";#N/A,#N/A,FALSE,"CivlD";#N/A,#N/A,FALSE,"NtwkD";#N/A,#N/A,FALSE,"EstgD";#N/A,#N/A,FALSE,"PEngD"}</definedName>
    <definedName name="dgfd" localSheetId="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dz" localSheetId="0" hidden="1">{#N/A,#N/A,FALSE,"SumG";#N/A,#N/A,FALSE,"ElecG";#N/A,#N/A,FALSE,"MechG";#N/A,#N/A,FALSE,"GeotG";#N/A,#N/A,FALSE,"PrcsG";#N/A,#N/A,FALSE,"TunnG";#N/A,#N/A,FALSE,"CivlG";#N/A,#N/A,FALSE,"NtwkG";#N/A,#N/A,FALSE,"EstgG";#N/A,#N/A,FALSE,"PEngG"}</definedName>
    <definedName name="dgfdz" hidden="1">{#N/A,#N/A,FALSE,"SumG";#N/A,#N/A,FALSE,"ElecG";#N/A,#N/A,FALSE,"MechG";#N/A,#N/A,FALSE,"GeotG";#N/A,#N/A,FALSE,"PrcsG";#N/A,#N/A,FALSE,"TunnG";#N/A,#N/A,FALSE,"CivlG";#N/A,#N/A,FALSE,"NtwkG";#N/A,#N/A,FALSE,"EstgG";#N/A,#N/A,FALSE,"PEngG"}</definedName>
    <definedName name="dgv" localSheetId="0" hidden="1">{#N/A,#N/A,FALSE,"SumG";#N/A,#N/A,FALSE,"ElecG";#N/A,#N/A,FALSE,"MechG";#N/A,#N/A,FALSE,"GeotG";#N/A,#N/A,FALSE,"PrcsG";#N/A,#N/A,FALSE,"TunnG";#N/A,#N/A,FALSE,"CivlG";#N/A,#N/A,FALSE,"NtwkG";#N/A,#N/A,FALSE,"EstgG";#N/A,#N/A,FALSE,"PEngG"}</definedName>
    <definedName name="dgv" hidden="1">{#N/A,#N/A,FALSE,"SumG";#N/A,#N/A,FALSE,"ElecG";#N/A,#N/A,FALSE,"MechG";#N/A,#N/A,FALSE,"GeotG";#N/A,#N/A,FALSE,"PrcsG";#N/A,#N/A,FALSE,"TunnG";#N/A,#N/A,FALSE,"CivlG";#N/A,#N/A,FALSE,"NtwkG";#N/A,#N/A,FALSE,"EstgG";#N/A,#N/A,FALSE,"PEngG"}</definedName>
    <definedName name="DIRECTHIRE_LABOR_UNIT_HOURS">[13]COVER!$H$12:$H$16,[13]COVER!$H$19:$H$30,[13]COVER!$H$33:$H$36,[13]COVER!$H$39:$H$40,[13]COVER!$H$42:$H$48,[13]COVER!$H$51:$H$55,[13]COVER!$H$66</definedName>
    <definedName name="DIRECTHIRE_WAGE_RATE">[13]COVER!$D$12:$D$16,[13]COVER!$D$19:$D$30,[13]COVER!$D$33:$D$36,[13]COVER!$D$39:$D$40,[13]COVER!$D$42:$D$48,[13]COVER!$D$51:$D$55,[13]COVER!$D$66</definedName>
    <definedName name="Discipline">[17]Lists!$C$16:$E$21</definedName>
    <definedName name="Doc_Hrs">#REF!</definedName>
    <definedName name="DOLLARS">#REF!</definedName>
    <definedName name="drt" localSheetId="0" hidden="1">{#N/A,#N/A,FALSE,"SumG";#N/A,#N/A,FALSE,"ElecG";#N/A,#N/A,FALSE,"MechG";#N/A,#N/A,FALSE,"GeotG";#N/A,#N/A,FALSE,"PrcsG";#N/A,#N/A,FALSE,"TunnG";#N/A,#N/A,FALSE,"CivlG";#N/A,#N/A,FALSE,"NtwkG";#N/A,#N/A,FALSE,"EstgG";#N/A,#N/A,FALSE,"PEngG"}</definedName>
    <definedName name="drt" hidden="1">{#N/A,#N/A,FALSE,"SumG";#N/A,#N/A,FALSE,"ElecG";#N/A,#N/A,FALSE,"MechG";#N/A,#N/A,FALSE,"GeotG";#N/A,#N/A,FALSE,"PrcsG";#N/A,#N/A,FALSE,"TunnG";#N/A,#N/A,FALSE,"CivlG";#N/A,#N/A,FALSE,"NtwkG";#N/A,#N/A,FALSE,"EstgG";#N/A,#N/A,FALSE,"PEngG"}</definedName>
    <definedName name="ds">#REF!</definedName>
    <definedName name="dsadasda">[18]Lists!$C$24:$D$35</definedName>
    <definedName name="dsfgdsfg" localSheetId="0" hidden="1">{#N/A,#N/A,FALSE,"SumD";#N/A,#N/A,FALSE,"ElecD";#N/A,#N/A,FALSE,"MechD";#N/A,#N/A,FALSE,"GeotD";#N/A,#N/A,FALSE,"PrcsD";#N/A,#N/A,FALSE,"TunnD";#N/A,#N/A,FALSE,"CivlD";#N/A,#N/A,FALSE,"NtwkD";#N/A,#N/A,FALSE,"EstgD";#N/A,#N/A,FALSE,"PEngD"}</definedName>
    <definedName name="dsfgdsfg" hidden="1">{#N/A,#N/A,FALSE,"SumD";#N/A,#N/A,FALSE,"ElecD";#N/A,#N/A,FALSE,"MechD";#N/A,#N/A,FALSE,"GeotD";#N/A,#N/A,FALSE,"PrcsD";#N/A,#N/A,FALSE,"TunnD";#N/A,#N/A,FALSE,"CivlD";#N/A,#N/A,FALSE,"NtwkD";#N/A,#N/A,FALSE,"EstgD";#N/A,#N/A,FALSE,"PEngD"}</definedName>
    <definedName name="dsfgsdfg" localSheetId="0" hidden="1">{#N/A,#N/A,FALSE,"SumG";#N/A,#N/A,FALSE,"ElecG";#N/A,#N/A,FALSE,"MechG";#N/A,#N/A,FALSE,"GeotG";#N/A,#N/A,FALSE,"PrcsG";#N/A,#N/A,FALSE,"TunnG";#N/A,#N/A,FALSE,"CivlG";#N/A,#N/A,FALSE,"NtwkG";#N/A,#N/A,FALSE,"EstgG";#N/A,#N/A,FALSE,"PEngG"}</definedName>
    <definedName name="dsfgsdfg" hidden="1">{#N/A,#N/A,FALSE,"SumG";#N/A,#N/A,FALSE,"ElecG";#N/A,#N/A,FALSE,"MechG";#N/A,#N/A,FALSE,"GeotG";#N/A,#N/A,FALSE,"PrcsG";#N/A,#N/A,FALSE,"TunnG";#N/A,#N/A,FALSE,"CivlG";#N/A,#N/A,FALSE,"NtwkG";#N/A,#N/A,FALSE,"EstgG";#N/A,#N/A,FALSE,"PEngG"}</definedName>
    <definedName name="dvbgf" localSheetId="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bgfz" localSheetId="0" hidden="1">{#N/A,#N/A,FALSE,"SumD";#N/A,#N/A,FALSE,"ElecD";#N/A,#N/A,FALSE,"MechD";#N/A,#N/A,FALSE,"GeotD";#N/A,#N/A,FALSE,"PrcsD";#N/A,#N/A,FALSE,"TunnD";#N/A,#N/A,FALSE,"CivlD";#N/A,#N/A,FALSE,"NtwkD";#N/A,#N/A,FALSE,"EstgD";#N/A,#N/A,FALSE,"PEngD"}</definedName>
    <definedName name="dvbgfz" hidden="1">{#N/A,#N/A,FALSE,"SumD";#N/A,#N/A,FALSE,"ElecD";#N/A,#N/A,FALSE,"MechD";#N/A,#N/A,FALSE,"GeotD";#N/A,#N/A,FALSE,"PrcsD";#N/A,#N/A,FALSE,"TunnD";#N/A,#N/A,FALSE,"CivlD";#N/A,#N/A,FALSE,"NtwkD";#N/A,#N/A,FALSE,"EstgD";#N/A,#N/A,FALSE,"PEngD"}</definedName>
    <definedName name="dvtrtdrvd" localSheetId="0" hidden="1">{#N/A,#N/A,FALSE,"SumG";#N/A,#N/A,FALSE,"ElecG";#N/A,#N/A,FALSE,"MechG";#N/A,#N/A,FALSE,"GeotG";#N/A,#N/A,FALSE,"PrcsG";#N/A,#N/A,FALSE,"TunnG";#N/A,#N/A,FALSE,"CivlG";#N/A,#N/A,FALSE,"NtwkG";#N/A,#N/A,FALSE,"EstgG";#N/A,#N/A,FALSE,"PEngG"}</definedName>
    <definedName name="dvtrtdrvd" hidden="1">{#N/A,#N/A,FALSE,"SumG";#N/A,#N/A,FALSE,"ElecG";#N/A,#N/A,FALSE,"MechG";#N/A,#N/A,FALSE,"GeotG";#N/A,#N/A,FALSE,"PrcsG";#N/A,#N/A,FALSE,"TunnG";#N/A,#N/A,FALSE,"CivlG";#N/A,#N/A,FALSE,"NtwkG";#N/A,#N/A,FALSE,"EstgG";#N/A,#N/A,FALSE,"PEngG"}</definedName>
    <definedName name="ee" localSheetId="0" hidden="1">{#N/A,#N/A,FALSE,"SumG";#N/A,#N/A,FALSE,"ElecG";#N/A,#N/A,FALSE,"MechG";#N/A,#N/A,FALSE,"GeotG";#N/A,#N/A,FALSE,"PrcsG";#N/A,#N/A,FALSE,"TunnG";#N/A,#N/A,FALSE,"CivlG";#N/A,#N/A,FALSE,"NtwkG";#N/A,#N/A,FALSE,"EstgG";#N/A,#N/A,FALSE,"PEngG"}</definedName>
    <definedName name="ee" hidden="1">{#N/A,#N/A,FALSE,"SumG";#N/A,#N/A,FALSE,"ElecG";#N/A,#N/A,FALSE,"MechG";#N/A,#N/A,FALSE,"GeotG";#N/A,#N/A,FALSE,"PrcsG";#N/A,#N/A,FALSE,"TunnG";#N/A,#N/A,FALSE,"CivlG";#N/A,#N/A,FALSE,"NtwkG";#N/A,#N/A,FALSE,"EstgG";#N/A,#N/A,FALSE,"PEngG"}</definedName>
    <definedName name="eez" localSheetId="0" hidden="1">{#N/A,#N/A,FALSE,"SumG";#N/A,#N/A,FALSE,"ElecG";#N/A,#N/A,FALSE,"MechG";#N/A,#N/A,FALSE,"GeotG";#N/A,#N/A,FALSE,"PrcsG";#N/A,#N/A,FALSE,"TunnG";#N/A,#N/A,FALSE,"CivlG";#N/A,#N/A,FALSE,"NtwkG";#N/A,#N/A,FALSE,"EstgG";#N/A,#N/A,FALSE,"PEngG"}</definedName>
    <definedName name="eez" hidden="1">{#N/A,#N/A,FALSE,"SumG";#N/A,#N/A,FALSE,"ElecG";#N/A,#N/A,FALSE,"MechG";#N/A,#N/A,FALSE,"GeotG";#N/A,#N/A,FALSE,"PrcsG";#N/A,#N/A,FALSE,"TunnG";#N/A,#N/A,FALSE,"CivlG";#N/A,#N/A,FALSE,"NtwkG";#N/A,#N/A,FALSE,"EstgG";#N/A,#N/A,FALSE,"PEngG"}</definedName>
    <definedName name="eftr">#REF!</definedName>
    <definedName name="EFTR2">#REF!</definedName>
    <definedName name="ELECTRICAL">#REF!</definedName>
    <definedName name="Eng_Hrs">#REF!</definedName>
    <definedName name="Eng_Rev">#REF!</definedName>
    <definedName name="engperf">#REF!</definedName>
    <definedName name="Entire_sheet">[19]WorkRegister!$A$3:$BD$983</definedName>
    <definedName name="er" localSheetId="0"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z" localSheetId="0" hidden="1">{#N/A,#N/A,FALSE,"SumG";#N/A,#N/A,FALSE,"ElecG";#N/A,#N/A,FALSE,"MechG";#N/A,#N/A,FALSE,"GeotG";#N/A,#N/A,FALSE,"PrcsG";#N/A,#N/A,FALSE,"TunnG";#N/A,#N/A,FALSE,"CivlG";#N/A,#N/A,FALSE,"NtwkG";#N/A,#N/A,FALSE,"EstgG";#N/A,#N/A,FALSE,"PEngG"}</definedName>
    <definedName name="erz" hidden="1">{#N/A,#N/A,FALSE,"SumG";#N/A,#N/A,FALSE,"ElecG";#N/A,#N/A,FALSE,"MechG";#N/A,#N/A,FALSE,"GeotG";#N/A,#N/A,FALSE,"PrcsG";#N/A,#N/A,FALSE,"TunnG";#N/A,#N/A,FALSE,"CivlG";#N/A,#N/A,FALSE,"NtwkG";#N/A,#N/A,FALSE,"EstgG";#N/A,#N/A,FALSE,"PEngG"}</definedName>
    <definedName name="ESC">[1]Rates!#REF!/100</definedName>
    <definedName name="EscbyMonth">'[20]escalation Table'!$B$4:$C$53</definedName>
    <definedName name="Estimating_Click" localSheetId="0">'Dash Board'!Estimating_Click</definedName>
    <definedName name="Estimating_Click">[0]!Estimating_Click</definedName>
    <definedName name="Estimating_Click_PDBT" localSheetId="0">'Dash Board'!Estimating_Click_PDBT</definedName>
    <definedName name="Estimating_Click_PDBT">[0]!Estimating_Click_PDBT</definedName>
    <definedName name="Exchange_rate">[8]Input!$B$7</definedName>
    <definedName name="Expat_Perm">#REF!</definedName>
    <definedName name="Expat_Temp">#REF!</definedName>
    <definedName name="Factor">[21]TMD!#REF!</definedName>
    <definedName name="FCCM">[1]Bech_Lab!#REF!</definedName>
    <definedName name="fdff" localSheetId="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z" localSheetId="0" hidden="1">{#N/A,#N/A,FALSE,"SumG";#N/A,#N/A,FALSE,"ElecG";#N/A,#N/A,FALSE,"MechG";#N/A,#N/A,FALSE,"GeotG";#N/A,#N/A,FALSE,"PrcsG";#N/A,#N/A,FALSE,"TunnG";#N/A,#N/A,FALSE,"CivlG";#N/A,#N/A,FALSE,"NtwkG";#N/A,#N/A,FALSE,"EstgG";#N/A,#N/A,FALSE,"PEngG"}</definedName>
    <definedName name="fdffz" hidden="1">{#N/A,#N/A,FALSE,"SumG";#N/A,#N/A,FALSE,"ElecG";#N/A,#N/A,FALSE,"MechG";#N/A,#N/A,FALSE,"GeotG";#N/A,#N/A,FALSE,"PrcsG";#N/A,#N/A,FALSE,"TunnG";#N/A,#N/A,FALSE,"CivlG";#N/A,#N/A,FALSE,"NtwkG";#N/A,#N/A,FALSE,"EstgG";#N/A,#N/A,FALSE,"PEngG"}</definedName>
    <definedName name="fdsgw" localSheetId="0" hidden="1">{#N/A,#N/A,FALSE,"SumD";#N/A,#N/A,FALSE,"ElecD";#N/A,#N/A,FALSE,"MechD";#N/A,#N/A,FALSE,"GeotD";#N/A,#N/A,FALSE,"PrcsD";#N/A,#N/A,FALSE,"TunnD";#N/A,#N/A,FALSE,"CivlD";#N/A,#N/A,FALSE,"NtwkD";#N/A,#N/A,FALSE,"EstgD";#N/A,#N/A,FALSE,"PEngD"}</definedName>
    <definedName name="fdsgw" hidden="1">{#N/A,#N/A,FALSE,"SumD";#N/A,#N/A,FALSE,"ElecD";#N/A,#N/A,FALSE,"MechD";#N/A,#N/A,FALSE,"GeotD";#N/A,#N/A,FALSE,"PrcsD";#N/A,#N/A,FALSE,"TunnD";#N/A,#N/A,FALSE,"CivlD";#N/A,#N/A,FALSE,"NtwkD";#N/A,#N/A,FALSE,"EstgD";#N/A,#N/A,FALSE,"PEngD"}</definedName>
    <definedName name="FEFC_Salary">'[22]Salary Ranges'!#REF!</definedName>
    <definedName name="FF">#REF!</definedName>
    <definedName name="fff" localSheetId="0" hidden="1">{#N/A,#N/A,FALSE,"SumG";#N/A,#N/A,FALSE,"ElecG";#N/A,#N/A,FALSE,"MechG";#N/A,#N/A,FALSE,"GeotG";#N/A,#N/A,FALSE,"PrcsG";#N/A,#N/A,FALSE,"TunnG";#N/A,#N/A,FALSE,"CivlG";#N/A,#N/A,FALSE,"NtwkG";#N/A,#N/A,FALSE,"EstgG";#N/A,#N/A,FALSE,"PEngG"}</definedName>
    <definedName name="fff" hidden="1">{#N/A,#N/A,FALSE,"SumG";#N/A,#N/A,FALSE,"ElecG";#N/A,#N/A,FALSE,"MechG";#N/A,#N/A,FALSE,"GeotG";#N/A,#N/A,FALSE,"PrcsG";#N/A,#N/A,FALSE,"TunnG";#N/A,#N/A,FALSE,"CivlG";#N/A,#N/A,FALSE,"NtwkG";#N/A,#N/A,FALSE,"EstgG";#N/A,#N/A,FALSE,"PEngG"}</definedName>
    <definedName name="fffffffff" localSheetId="0" hidden="1">{#N/A,#N/A,FALSE,"SumD";#N/A,#N/A,FALSE,"ElecD";#N/A,#N/A,FALSE,"MechD";#N/A,#N/A,FALSE,"GeotD";#N/A,#N/A,FALSE,"PrcsD";#N/A,#N/A,FALSE,"TunnD";#N/A,#N/A,FALSE,"CivlD";#N/A,#N/A,FALSE,"NtwkD";#N/A,#N/A,FALSE,"EstgD";#N/A,#N/A,FALSE,"PEngD"}</definedName>
    <definedName name="fffffffff" hidden="1">{#N/A,#N/A,FALSE,"SumD";#N/A,#N/A,FALSE,"ElecD";#N/A,#N/A,FALSE,"MechD";#N/A,#N/A,FALSE,"GeotD";#N/A,#N/A,FALSE,"PrcsD";#N/A,#N/A,FALSE,"TunnD";#N/A,#N/A,FALSE,"CivlD";#N/A,#N/A,FALSE,"NtwkD";#N/A,#N/A,FALSE,"EstgD";#N/A,#N/A,FALSE,"PEngD"}</definedName>
    <definedName name="ffffffffffffff" localSheetId="0" hidden="1">{#N/A,#N/A,FALSE,"SumG";#N/A,#N/A,FALSE,"ElecG";#N/A,#N/A,FALSE,"MechG";#N/A,#N/A,FALSE,"GeotG";#N/A,#N/A,FALSE,"PrcsG";#N/A,#N/A,FALSE,"TunnG";#N/A,#N/A,FALSE,"CivlG";#N/A,#N/A,FALSE,"NtwkG";#N/A,#N/A,FALSE,"EstgG";#N/A,#N/A,FALSE,"PEngG"}</definedName>
    <definedName name="ffffffffffffff" hidden="1">{#N/A,#N/A,FALSE,"SumG";#N/A,#N/A,FALSE,"ElecG";#N/A,#N/A,FALSE,"MechG";#N/A,#N/A,FALSE,"GeotG";#N/A,#N/A,FALSE,"PrcsG";#N/A,#N/A,FALSE,"TunnG";#N/A,#N/A,FALSE,"CivlG";#N/A,#N/A,FALSE,"NtwkG";#N/A,#N/A,FALSE,"EstgG";#N/A,#N/A,FALSE,"PEngG"}</definedName>
    <definedName name="fffffffffffffff">#REF!</definedName>
    <definedName name="ffffffffffffffff" localSheetId="0" hidden="1">{#N/A,#N/A,FALSE,"SumD";#N/A,#N/A,FALSE,"ElecD";#N/A,#N/A,FALSE,"MechD";#N/A,#N/A,FALSE,"GeotD";#N/A,#N/A,FALSE,"PrcsD";#N/A,#N/A,FALSE,"TunnD";#N/A,#N/A,FALSE,"CivlD";#N/A,#N/A,FALSE,"NtwkD";#N/A,#N/A,FALSE,"EstgD";#N/A,#N/A,FALSE,"PEngD"}</definedName>
    <definedName name="ffffffffffffffff" hidden="1">{#N/A,#N/A,FALSE,"SumD";#N/A,#N/A,FALSE,"ElecD";#N/A,#N/A,FALSE,"MechD";#N/A,#N/A,FALSE,"GeotD";#N/A,#N/A,FALSE,"PrcsD";#N/A,#N/A,FALSE,"TunnD";#N/A,#N/A,FALSE,"CivlD";#N/A,#N/A,FALSE,"NtwkD";#N/A,#N/A,FALSE,"EstgD";#N/A,#N/A,FALSE,"PEngD"}</definedName>
    <definedName name="ffffffffffffffffffff">[23]Estimate!#REF!</definedName>
    <definedName name="fffffffffffffffffffff" localSheetId="0" hidden="1">{#N/A,#N/A,FALSE,"SumD";#N/A,#N/A,FALSE,"ElecD";#N/A,#N/A,FALSE,"MechD";#N/A,#N/A,FALSE,"GeotD";#N/A,#N/A,FALSE,"PrcsD";#N/A,#N/A,FALSE,"TunnD";#N/A,#N/A,FALSE,"CivlD";#N/A,#N/A,FALSE,"NtwkD";#N/A,#N/A,FALSE,"EstgD";#N/A,#N/A,FALSE,"PEngD"}</definedName>
    <definedName name="fffffffffffffffffffff" hidden="1">{#N/A,#N/A,FALSE,"SumD";#N/A,#N/A,FALSE,"ElecD";#N/A,#N/A,FALSE,"MechD";#N/A,#N/A,FALSE,"GeotD";#N/A,#N/A,FALSE,"PrcsD";#N/A,#N/A,FALSE,"TunnD";#N/A,#N/A,FALSE,"CivlD";#N/A,#N/A,FALSE,"NtwkD";#N/A,#N/A,FALSE,"EstgD";#N/A,#N/A,FALSE,"PEngD"}</definedName>
    <definedName name="fffffffffffffffffffffff" localSheetId="0" hidden="1">{#N/A,#N/A,FALSE,"SumD";#N/A,#N/A,FALSE,"ElecD";#N/A,#N/A,FALSE,"MechD";#N/A,#N/A,FALSE,"GeotD";#N/A,#N/A,FALSE,"PrcsD";#N/A,#N/A,FALSE,"TunnD";#N/A,#N/A,FALSE,"CivlD";#N/A,#N/A,FALSE,"NtwkD";#N/A,#N/A,FALSE,"EstgD";#N/A,#N/A,FALSE,"PEngD"}</definedName>
    <definedName name="fffffffffffffffffffffff" hidden="1">{#N/A,#N/A,FALSE,"SumD";#N/A,#N/A,FALSE,"ElecD";#N/A,#N/A,FALSE,"MechD";#N/A,#N/A,FALSE,"GeotD";#N/A,#N/A,FALSE,"PrcsD";#N/A,#N/A,FALSE,"TunnD";#N/A,#N/A,FALSE,"CivlD";#N/A,#N/A,FALSE,"NtwkD";#N/A,#N/A,FALSE,"EstgD";#N/A,#N/A,FALSE,"PEngD"}</definedName>
    <definedName name="ffffffffffffffffffffffffffff" localSheetId="0" hidden="1">{#N/A,#N/A,FALSE,"SumD";#N/A,#N/A,FALSE,"ElecD";#N/A,#N/A,FALSE,"MechD";#N/A,#N/A,FALSE,"GeotD";#N/A,#N/A,FALSE,"PrcsD";#N/A,#N/A,FALSE,"TunnD";#N/A,#N/A,FALSE,"CivlD";#N/A,#N/A,FALSE,"NtwkD";#N/A,#N/A,FALSE,"EstgD";#N/A,#N/A,FALSE,"PEngD"}</definedName>
    <definedName name="ffffffffffffffffffffffffffff" hidden="1">{#N/A,#N/A,FALSE,"SumD";#N/A,#N/A,FALSE,"ElecD";#N/A,#N/A,FALSE,"MechD";#N/A,#N/A,FALSE,"GeotD";#N/A,#N/A,FALSE,"PrcsD";#N/A,#N/A,FALSE,"TunnD";#N/A,#N/A,FALSE,"CivlD";#N/A,#N/A,FALSE,"NtwkD";#N/A,#N/A,FALSE,"EstgD";#N/A,#N/A,FALSE,"PEngD"}</definedName>
    <definedName name="ffffffffffffffffffffffffffffffffffff" localSheetId="0" hidden="1">{#N/A,#N/A,FALSE,"SumG";#N/A,#N/A,FALSE,"ElecG";#N/A,#N/A,FALSE,"MechG";#N/A,#N/A,FALSE,"GeotG";#N/A,#N/A,FALSE,"PrcsG";#N/A,#N/A,FALSE,"TunnG";#N/A,#N/A,FALSE,"CivlG";#N/A,#N/A,FALSE,"NtwkG";#N/A,#N/A,FALSE,"EstgG";#N/A,#N/A,FALSE,"PEngG"}</definedName>
    <definedName name="ffffffffffffffffffffffffffffffffffff" hidden="1">{#N/A,#N/A,FALSE,"SumG";#N/A,#N/A,FALSE,"ElecG";#N/A,#N/A,FALSE,"MechG";#N/A,#N/A,FALSE,"GeotG";#N/A,#N/A,FALSE,"PrcsG";#N/A,#N/A,FALSE,"TunnG";#N/A,#N/A,FALSE,"CivlG";#N/A,#N/A,FALSE,"NtwkG";#N/A,#N/A,FALSE,"EstgG";#N/A,#N/A,FALSE,"PEngG"}</definedName>
    <definedName name="ffz" localSheetId="0" hidden="1">{#N/A,#N/A,FALSE,"SumD";#N/A,#N/A,FALSE,"ElecD";#N/A,#N/A,FALSE,"MechD";#N/A,#N/A,FALSE,"GeotD";#N/A,#N/A,FALSE,"PrcsD";#N/A,#N/A,FALSE,"TunnD";#N/A,#N/A,FALSE,"CivlD";#N/A,#N/A,FALSE,"NtwkD";#N/A,#N/A,FALSE,"EstgD";#N/A,#N/A,FALSE,"PEngD"}</definedName>
    <definedName name="ffz" hidden="1">{#N/A,#N/A,FALSE,"SumD";#N/A,#N/A,FALSE,"ElecD";#N/A,#N/A,FALSE,"MechD";#N/A,#N/A,FALSE,"GeotD";#N/A,#N/A,FALSE,"PrcsD";#N/A,#N/A,FALSE,"TunnD";#N/A,#N/A,FALSE,"CivlD";#N/A,#N/A,FALSE,"NtwkD";#N/A,#N/A,FALSE,"EstgD";#N/A,#N/A,FALSE,"PEngD"}</definedName>
    <definedName name="fg" localSheetId="0"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dfg" localSheetId="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dfgz" localSheetId="0" hidden="1">{#N/A,#N/A,FALSE,"SumD";#N/A,#N/A,FALSE,"ElecD";#N/A,#N/A,FALSE,"MechD";#N/A,#N/A,FALSE,"GeotD";#N/A,#N/A,FALSE,"PrcsD";#N/A,#N/A,FALSE,"TunnD";#N/A,#N/A,FALSE,"CivlD";#N/A,#N/A,FALSE,"NtwkD";#N/A,#N/A,FALSE,"EstgD";#N/A,#N/A,FALSE,"PEngD"}</definedName>
    <definedName name="fgdfgz" hidden="1">{#N/A,#N/A,FALSE,"SumD";#N/A,#N/A,FALSE,"ElecD";#N/A,#N/A,FALSE,"MechD";#N/A,#N/A,FALSE,"GeotD";#N/A,#N/A,FALSE,"PrcsD";#N/A,#N/A,FALSE,"TunnD";#N/A,#N/A,FALSE,"CivlD";#N/A,#N/A,FALSE,"NtwkD";#N/A,#N/A,FALSE,"EstgD";#N/A,#N/A,FALSE,"PEngD"}</definedName>
    <definedName name="fgfdg" localSheetId="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dgz" localSheetId="0" hidden="1">{#N/A,#N/A,FALSE,"SumG";#N/A,#N/A,FALSE,"ElecG";#N/A,#N/A,FALSE,"MechG";#N/A,#N/A,FALSE,"GeotG";#N/A,#N/A,FALSE,"PrcsG";#N/A,#N/A,FALSE,"TunnG";#N/A,#N/A,FALSE,"CivlG";#N/A,#N/A,FALSE,"NtwkG";#N/A,#N/A,FALSE,"EstgG";#N/A,#N/A,FALSE,"PEngG"}</definedName>
    <definedName name="fgfdgz" hidden="1">{#N/A,#N/A,FALSE,"SumG";#N/A,#N/A,FALSE,"ElecG";#N/A,#N/A,FALSE,"MechG";#N/A,#N/A,FALSE,"GeotG";#N/A,#N/A,FALSE,"PrcsG";#N/A,#N/A,FALSE,"TunnG";#N/A,#N/A,FALSE,"CivlG";#N/A,#N/A,FALSE,"NtwkG";#N/A,#N/A,FALSE,"EstgG";#N/A,#N/A,FALSE,"PEngG"}</definedName>
    <definedName name="fghfg" localSheetId="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fgz" localSheetId="0" hidden="1">{#N/A,#N/A,FALSE,"SumD";#N/A,#N/A,FALSE,"ElecD";#N/A,#N/A,FALSE,"MechD";#N/A,#N/A,FALSE,"GeotD";#N/A,#N/A,FALSE,"PrcsD";#N/A,#N/A,FALSE,"TunnD";#N/A,#N/A,FALSE,"CivlD";#N/A,#N/A,FALSE,"NtwkD";#N/A,#N/A,FALSE,"EstgD";#N/A,#N/A,FALSE,"PEngD"}</definedName>
    <definedName name="fghfgz"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z" localSheetId="0" hidden="1">{#N/A,#N/A,FALSE,"SumD";#N/A,#N/A,FALSE,"ElecD";#N/A,#N/A,FALSE,"MechD";#N/A,#N/A,FALSE,"GeotD";#N/A,#N/A,FALSE,"PrcsD";#N/A,#N/A,FALSE,"TunnD";#N/A,#N/A,FALSE,"CivlD";#N/A,#N/A,FALSE,"NtwkD";#N/A,#N/A,FALSE,"EstgD";#N/A,#N/A,FALSE,"PEngD"}</definedName>
    <definedName name="fghhz" hidden="1">{#N/A,#N/A,FALSE,"SumD";#N/A,#N/A,FALSE,"ElecD";#N/A,#N/A,FALSE,"MechD";#N/A,#N/A,FALSE,"GeotD";#N/A,#N/A,FALSE,"PrcsD";#N/A,#N/A,FALSE,"TunnD";#N/A,#N/A,FALSE,"CivlD";#N/A,#N/A,FALSE,"NtwkD";#N/A,#N/A,FALSE,"EstgD";#N/A,#N/A,FALSE,"PEngD"}</definedName>
    <definedName name="fgz" localSheetId="0" hidden="1">{#N/A,#N/A,FALSE,"SumG";#N/A,#N/A,FALSE,"ElecG";#N/A,#N/A,FALSE,"MechG";#N/A,#N/A,FALSE,"GeotG";#N/A,#N/A,FALSE,"PrcsG";#N/A,#N/A,FALSE,"TunnG";#N/A,#N/A,FALSE,"CivlG";#N/A,#N/A,FALSE,"NtwkG";#N/A,#N/A,FALSE,"EstgG";#N/A,#N/A,FALSE,"PEngG"}</definedName>
    <definedName name="fgz" hidden="1">{#N/A,#N/A,FALSE,"SumG";#N/A,#N/A,FALSE,"ElecG";#N/A,#N/A,FALSE,"MechG";#N/A,#N/A,FALSE,"GeotG";#N/A,#N/A,FALSE,"PrcsG";#N/A,#N/A,FALSE,"TunnG";#N/A,#N/A,FALSE,"CivlG";#N/A,#N/A,FALSE,"NtwkG";#N/A,#N/A,FALSE,"EstgG";#N/A,#N/A,FALSE,"PEngG"}</definedName>
    <definedName name="Field_Ofc_OT">#REF!</definedName>
    <definedName name="Field_Ofc_ST">#REF!</definedName>
    <definedName name="Fin_Hrs">#REF!</definedName>
    <definedName name="Fin_Rev">#REF!</definedName>
    <definedName name="FKIS_Salary">'[22]Salary Ranges'!#REF!</definedName>
    <definedName name="foot">[23]Estimate!#REF!</definedName>
    <definedName name="footz">[23]Estimate!#REF!</definedName>
    <definedName name="fsdfsdfsd" localSheetId="0" hidden="1">{#N/A,#N/A,FALSE,"SumG";#N/A,#N/A,FALSE,"ElecG";#N/A,#N/A,FALSE,"MechG";#N/A,#N/A,FALSE,"GeotG";#N/A,#N/A,FALSE,"PrcsG";#N/A,#N/A,FALSE,"TunnG";#N/A,#N/A,FALSE,"CivlG";#N/A,#N/A,FALSE,"NtwkG";#N/A,#N/A,FALSE,"EstgG";#N/A,#N/A,FALSE,"PEngG"}</definedName>
    <definedName name="fsdfsdfsd" hidden="1">{#N/A,#N/A,FALSE,"SumG";#N/A,#N/A,FALSE,"ElecG";#N/A,#N/A,FALSE,"MechG";#N/A,#N/A,FALSE,"GeotG";#N/A,#N/A,FALSE,"PrcsG";#N/A,#N/A,FALSE,"TunnG";#N/A,#N/A,FALSE,"CivlG";#N/A,#N/A,FALSE,"NtwkG";#N/A,#N/A,FALSE,"EstgG";#N/A,#N/A,FALSE,"PEngG"}</definedName>
    <definedName name="fsdfsdfsdf" localSheetId="0" hidden="1">{#N/A,#N/A,FALSE,"SumG";#N/A,#N/A,FALSE,"ElecG";#N/A,#N/A,FALSE,"MechG";#N/A,#N/A,FALSE,"GeotG";#N/A,#N/A,FALSE,"PrcsG";#N/A,#N/A,FALSE,"TunnG";#N/A,#N/A,FALSE,"CivlG";#N/A,#N/A,FALSE,"NtwkG";#N/A,#N/A,FALSE,"EstgG";#N/A,#N/A,FALSE,"PEngG"}</definedName>
    <definedName name="fsdfsdfsdf" hidden="1">{#N/A,#N/A,FALSE,"SumG";#N/A,#N/A,FALSE,"ElecG";#N/A,#N/A,FALSE,"MechG";#N/A,#N/A,FALSE,"GeotG";#N/A,#N/A,FALSE,"PrcsG";#N/A,#N/A,FALSE,"TunnG";#N/A,#N/A,FALSE,"CivlG";#N/A,#N/A,FALSE,"NtwkG";#N/A,#N/A,FALSE,"EstgG";#N/A,#N/A,FALSE,"PEngG"}</definedName>
    <definedName name="Function">[17]Lists!$C$7:$E$14</definedName>
    <definedName name="Functional">[17]Lists!$C$37:$D$50</definedName>
    <definedName name="Furniture_Charge_Rate">#REF!</definedName>
    <definedName name="GAEU_LAB">'[14]Link In'!$D$6</definedName>
    <definedName name="GAS">#REF!</definedName>
    <definedName name="gd" localSheetId="0" hidden="1">{#N/A,#N/A,FALSE,"SumG";#N/A,#N/A,FALSE,"ElecG";#N/A,#N/A,FALSE,"MechG";#N/A,#N/A,FALSE,"GeotG";#N/A,#N/A,FALSE,"PrcsG";#N/A,#N/A,FALSE,"TunnG";#N/A,#N/A,FALSE,"CivlG";#N/A,#N/A,FALSE,"NtwkG";#N/A,#N/A,FALSE,"EstgG";#N/A,#N/A,FALSE,"PEngG"}</definedName>
    <definedName name="gd" hidden="1">{#N/A,#N/A,FALSE,"SumG";#N/A,#N/A,FALSE,"ElecG";#N/A,#N/A,FALSE,"MechG";#N/A,#N/A,FALSE,"GeotG";#N/A,#N/A,FALSE,"PrcsG";#N/A,#N/A,FALSE,"TunnG";#N/A,#N/A,FALSE,"CivlG";#N/A,#N/A,FALSE,"NtwkG";#N/A,#N/A,FALSE,"EstgG";#N/A,#N/A,FALSE,"PEngG"}</definedName>
    <definedName name="gdf" localSheetId="0" hidden="1">{#N/A,#N/A,FALSE,"SumD";#N/A,#N/A,FALSE,"ElecD";#N/A,#N/A,FALSE,"MechD";#N/A,#N/A,FALSE,"GeotD";#N/A,#N/A,FALSE,"PrcsD";#N/A,#N/A,FALSE,"TunnD";#N/A,#N/A,FALSE,"CivlD";#N/A,#N/A,FALSE,"NtwkD";#N/A,#N/A,FALSE,"EstgD";#N/A,#N/A,FALSE,"PEngD"}</definedName>
    <definedName name="gdf" hidden="1">{#N/A,#N/A,FALSE,"SumD";#N/A,#N/A,FALSE,"ElecD";#N/A,#N/A,FALSE,"MechD";#N/A,#N/A,FALSE,"GeotD";#N/A,#N/A,FALSE,"PrcsD";#N/A,#N/A,FALSE,"TunnD";#N/A,#N/A,FALSE,"CivlD";#N/A,#N/A,FALSE,"NtwkD";#N/A,#N/A,FALSE,"EstgD";#N/A,#N/A,FALSE,"PEngD"}</definedName>
    <definedName name="gfdgfdg" localSheetId="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gfdgz" localSheetId="0" hidden="1">{#N/A,#N/A,FALSE,"SumD";#N/A,#N/A,FALSE,"ElecD";#N/A,#N/A,FALSE,"MechD";#N/A,#N/A,FALSE,"GeotD";#N/A,#N/A,FALSE,"PrcsD";#N/A,#N/A,FALSE,"TunnD";#N/A,#N/A,FALSE,"CivlD";#N/A,#N/A,FALSE,"NtwkD";#N/A,#N/A,FALSE,"EstgD";#N/A,#N/A,FALSE,"PEngD"}</definedName>
    <definedName name="gfdgfdgz" hidden="1">{#N/A,#N/A,FALSE,"SumD";#N/A,#N/A,FALSE,"ElecD";#N/A,#N/A,FALSE,"MechD";#N/A,#N/A,FALSE,"GeotD";#N/A,#N/A,FALSE,"PrcsD";#N/A,#N/A,FALSE,"TunnD";#N/A,#N/A,FALSE,"CivlD";#N/A,#N/A,FALSE,"NtwkD";#N/A,#N/A,FALSE,"EstgD";#N/A,#N/A,FALSE,"PEngD"}</definedName>
    <definedName name="gfgfgfgfg" localSheetId="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gfgfgssz" localSheetId="0" hidden="1">{#N/A,#N/A,FALSE,"SumG";#N/A,#N/A,FALSE,"ElecG";#N/A,#N/A,FALSE,"MechG";#N/A,#N/A,FALSE,"GeotG";#N/A,#N/A,FALSE,"PrcsG";#N/A,#N/A,FALSE,"TunnG";#N/A,#N/A,FALSE,"CivlG";#N/A,#N/A,FALSE,"NtwkG";#N/A,#N/A,FALSE,"EstgG";#N/A,#N/A,FALSE,"PEngG"}</definedName>
    <definedName name="gfgfgfgssz" hidden="1">{#N/A,#N/A,FALSE,"SumG";#N/A,#N/A,FALSE,"ElecG";#N/A,#N/A,FALSE,"MechG";#N/A,#N/A,FALSE,"GeotG";#N/A,#N/A,FALSE,"PrcsG";#N/A,#N/A,FALSE,"TunnG";#N/A,#N/A,FALSE,"CivlG";#N/A,#N/A,FALSE,"NtwkG";#N/A,#N/A,FALSE,"EstgG";#N/A,#N/A,FALSE,"PEngG"}</definedName>
    <definedName name="gfgfgfgz" localSheetId="0" hidden="1">{#N/A,#N/A,FALSE,"SumD";#N/A,#N/A,FALSE,"ElecD";#N/A,#N/A,FALSE,"MechD";#N/A,#N/A,FALSE,"GeotD";#N/A,#N/A,FALSE,"PrcsD";#N/A,#N/A,FALSE,"TunnD";#N/A,#N/A,FALSE,"CivlD";#N/A,#N/A,FALSE,"NtwkD";#N/A,#N/A,FALSE,"EstgD";#N/A,#N/A,FALSE,"PEngD"}</definedName>
    <definedName name="gfgfgfgz" hidden="1">{#N/A,#N/A,FALSE,"SumD";#N/A,#N/A,FALSE,"ElecD";#N/A,#N/A,FALSE,"MechD";#N/A,#N/A,FALSE,"GeotD";#N/A,#N/A,FALSE,"PrcsD";#N/A,#N/A,FALSE,"TunnD";#N/A,#N/A,FALSE,"CivlD";#N/A,#N/A,FALSE,"NtwkD";#N/A,#N/A,FALSE,"EstgD";#N/A,#N/A,FALSE,"PEngD"}</definedName>
    <definedName name="gfhfg" localSheetId="0" hidden="1">{#N/A,#N/A,FALSE,"SumG";#N/A,#N/A,FALSE,"ElecG";#N/A,#N/A,FALSE,"MechG";#N/A,#N/A,FALSE,"GeotG";#N/A,#N/A,FALSE,"PrcsG";#N/A,#N/A,FALSE,"TunnG";#N/A,#N/A,FALSE,"CivlG";#N/A,#N/A,FALSE,"NtwkG";#N/A,#N/A,FALSE,"EstgG";#N/A,#N/A,FALSE,"PEngG"}</definedName>
    <definedName name="gfhfg" hidden="1">{#N/A,#N/A,FALSE,"SumG";#N/A,#N/A,FALSE,"ElecG";#N/A,#N/A,FALSE,"MechG";#N/A,#N/A,FALSE,"GeotG";#N/A,#N/A,FALSE,"PrcsG";#N/A,#N/A,FALSE,"TunnG";#N/A,#N/A,FALSE,"CivlG";#N/A,#N/A,FALSE,"NtwkG";#N/A,#N/A,FALSE,"EstgG";#N/A,#N/A,FALSE,"PEngG"}</definedName>
    <definedName name="gfvdfv" localSheetId="0" hidden="1">{#N/A,#N/A,FALSE,"SumD";#N/A,#N/A,FALSE,"ElecD";#N/A,#N/A,FALSE,"MechD";#N/A,#N/A,FALSE,"GeotD";#N/A,#N/A,FALSE,"PrcsD";#N/A,#N/A,FALSE,"TunnD";#N/A,#N/A,FALSE,"CivlD";#N/A,#N/A,FALSE,"NtwkD";#N/A,#N/A,FALSE,"EstgD";#N/A,#N/A,FALSE,"PEngD"}</definedName>
    <definedName name="gfvdfv" hidden="1">{#N/A,#N/A,FALSE,"SumD";#N/A,#N/A,FALSE,"ElecD";#N/A,#N/A,FALSE,"MechD";#N/A,#N/A,FALSE,"GeotD";#N/A,#N/A,FALSE,"PrcsD";#N/A,#N/A,FALSE,"TunnD";#N/A,#N/A,FALSE,"CivlD";#N/A,#N/A,FALSE,"NtwkD";#N/A,#N/A,FALSE,"EstgD";#N/A,#N/A,FALSE,"PEngD"}</definedName>
    <definedName name="gg" localSheetId="0"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g" localSheetId="0"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z" localSheetId="0" hidden="1">{#N/A,#N/A,FALSE,"SumD";#N/A,#N/A,FALSE,"ElecD";#N/A,#N/A,FALSE,"MechD";#N/A,#N/A,FALSE,"GeotD";#N/A,#N/A,FALSE,"PrcsD";#N/A,#N/A,FALSE,"TunnD";#N/A,#N/A,FALSE,"CivlD";#N/A,#N/A,FALSE,"NtwkD";#N/A,#N/A,FALSE,"EstgD";#N/A,#N/A,FALSE,"PEngD"}</definedName>
    <definedName name="ggggz" hidden="1">{#N/A,#N/A,FALSE,"SumD";#N/A,#N/A,FALSE,"ElecD";#N/A,#N/A,FALSE,"MechD";#N/A,#N/A,FALSE,"GeotD";#N/A,#N/A,FALSE,"PrcsD";#N/A,#N/A,FALSE,"TunnD";#N/A,#N/A,FALSE,"CivlD";#N/A,#N/A,FALSE,"NtwkD";#N/A,#N/A,FALSE,"EstgD";#N/A,#N/A,FALSE,"PEngD"}</definedName>
    <definedName name="ggz" localSheetId="0" hidden="1">{#N/A,#N/A,FALSE,"SumG";#N/A,#N/A,FALSE,"ElecG";#N/A,#N/A,FALSE,"MechG";#N/A,#N/A,FALSE,"GeotG";#N/A,#N/A,FALSE,"PrcsG";#N/A,#N/A,FALSE,"TunnG";#N/A,#N/A,FALSE,"CivlG";#N/A,#N/A,FALSE,"NtwkG";#N/A,#N/A,FALSE,"EstgG";#N/A,#N/A,FALSE,"PEngG"}</definedName>
    <definedName name="ggz" hidden="1">{#N/A,#N/A,FALSE,"SumG";#N/A,#N/A,FALSE,"ElecG";#N/A,#N/A,FALSE,"MechG";#N/A,#N/A,FALSE,"GeotG";#N/A,#N/A,FALSE,"PrcsG";#N/A,#N/A,FALSE,"TunnG";#N/A,#N/A,FALSE,"CivlG";#N/A,#N/A,FALSE,"NtwkG";#N/A,#N/A,FALSE,"EstgG";#N/A,#N/A,FALSE,"PEngG"}</definedName>
    <definedName name="ghggg" localSheetId="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ggz" localSheetId="0" hidden="1">{#N/A,#N/A,FALSE,"SumG";#N/A,#N/A,FALSE,"ElecG";#N/A,#N/A,FALSE,"MechG";#N/A,#N/A,FALSE,"GeotG";#N/A,#N/A,FALSE,"PrcsG";#N/A,#N/A,FALSE,"TunnG";#N/A,#N/A,FALSE,"CivlG";#N/A,#N/A,FALSE,"NtwkG";#N/A,#N/A,FALSE,"EstgG";#N/A,#N/A,FALSE,"PEngG"}</definedName>
    <definedName name="ghgggz" hidden="1">{#N/A,#N/A,FALSE,"SumG";#N/A,#N/A,FALSE,"ElecG";#N/A,#N/A,FALSE,"MechG";#N/A,#N/A,FALSE,"GeotG";#N/A,#N/A,FALSE,"PrcsG";#N/A,#N/A,FALSE,"TunnG";#N/A,#N/A,FALSE,"CivlG";#N/A,#N/A,FALSE,"NtwkG";#N/A,#N/A,FALSE,"EstgG";#N/A,#N/A,FALSE,"PEngG"}</definedName>
    <definedName name="GM">#REF!</definedName>
    <definedName name="Grades">[6]Factors!$C$59:$E$73</definedName>
    <definedName name="grdg" localSheetId="0" hidden="1">{#N/A,#N/A,FALSE,"SumD";#N/A,#N/A,FALSE,"ElecD";#N/A,#N/A,FALSE,"MechD";#N/A,#N/A,FALSE,"GeotD";#N/A,#N/A,FALSE,"PrcsD";#N/A,#N/A,FALSE,"TunnD";#N/A,#N/A,FALSE,"CivlD";#N/A,#N/A,FALSE,"NtwkD";#N/A,#N/A,FALSE,"EstgD";#N/A,#N/A,FALSE,"PEngD"}</definedName>
    <definedName name="grdg" hidden="1">{#N/A,#N/A,FALSE,"SumD";#N/A,#N/A,FALSE,"ElecD";#N/A,#N/A,FALSE,"MechD";#N/A,#N/A,FALSE,"GeotD";#N/A,#N/A,FALSE,"PrcsD";#N/A,#N/A,FALSE,"TunnD";#N/A,#N/A,FALSE,"CivlD";#N/A,#N/A,FALSE,"NtwkD";#N/A,#N/A,FALSE,"EstgD";#N/A,#N/A,FALSE,"PEngD"}</definedName>
    <definedName name="Green">'[11]@RISK Correlations'!$C$24:$D$25</definedName>
    <definedName name="gvfdvd" localSheetId="0" hidden="1">{#N/A,#N/A,FALSE,"SumD";#N/A,#N/A,FALSE,"ElecD";#N/A,#N/A,FALSE,"MechD";#N/A,#N/A,FALSE,"GeotD";#N/A,#N/A,FALSE,"PrcsD";#N/A,#N/A,FALSE,"TunnD";#N/A,#N/A,FALSE,"CivlD";#N/A,#N/A,FALSE,"NtwkD";#N/A,#N/A,FALSE,"EstgD";#N/A,#N/A,FALSE,"PEngD"}</definedName>
    <definedName name="gvfdvd" hidden="1">{#N/A,#N/A,FALSE,"SumD";#N/A,#N/A,FALSE,"ElecD";#N/A,#N/A,FALSE,"MechD";#N/A,#N/A,FALSE,"GeotD";#N/A,#N/A,FALSE,"PrcsD";#N/A,#N/A,FALSE,"TunnD";#N/A,#N/A,FALSE,"CivlD";#N/A,#N/A,FALSE,"NtwkD";#N/A,#N/A,FALSE,"EstgD";#N/A,#N/A,FALSE,"PEngD"}</definedName>
    <definedName name="h" localSheetId="0" hidden="1">{#N/A,#N/A,FALSE,"SumG";#N/A,#N/A,FALSE,"ElecG";#N/A,#N/A,FALSE,"MechG";#N/A,#N/A,FALSE,"GeotG";#N/A,#N/A,FALSE,"PrcsG";#N/A,#N/A,FALSE,"TunnG";#N/A,#N/A,FALSE,"CivlG";#N/A,#N/A,FALSE,"NtwkG";#N/A,#N/A,FALSE,"EstgG";#N/A,#N/A,FALSE,"PEngG"}</definedName>
    <definedName name="h" hidden="1">{#N/A,#N/A,FALSE,"SumG";#N/A,#N/A,FALSE,"ElecG";#N/A,#N/A,FALSE,"MechG";#N/A,#N/A,FALSE,"GeotG";#N/A,#N/A,FALSE,"PrcsG";#N/A,#N/A,FALSE,"TunnG";#N/A,#N/A,FALSE,"CivlG";#N/A,#N/A,FALSE,"NtwkG";#N/A,#N/A,FALSE,"EstgG";#N/A,#N/A,FALSE,"PEngG"}</definedName>
    <definedName name="head1">#REF!</definedName>
    <definedName name="head1g">#REF!</definedName>
    <definedName name="hh" localSheetId="0" hidden="1">{#N/A,#N/A,FALSE,"SumD";#N/A,#N/A,FALSE,"ElecD";#N/A,#N/A,FALSE,"MechD";#N/A,#N/A,FALSE,"GeotD";#N/A,#N/A,FALSE,"PrcsD";#N/A,#N/A,FALSE,"TunnD";#N/A,#N/A,FALSE,"CivlD";#N/A,#N/A,FALSE,"NtwkD";#N/A,#N/A,FALSE,"EstgD";#N/A,#N/A,FALSE,"PEngD"}</definedName>
    <definedName name="hh" hidden="1">{#N/A,#N/A,FALSE,"SumD";#N/A,#N/A,FALSE,"ElecD";#N/A,#N/A,FALSE,"MechD";#N/A,#N/A,FALSE,"GeotD";#N/A,#N/A,FALSE,"PrcsD";#N/A,#N/A,FALSE,"TunnD";#N/A,#N/A,FALSE,"CivlD";#N/A,#N/A,FALSE,"NtwkD";#N/A,#N/A,FALSE,"EstgD";#N/A,#N/A,FALSE,"PEngD"}</definedName>
    <definedName name="hhh" localSheetId="0" hidden="1">{#N/A,#N/A,FALSE,"SumD";#N/A,#N/A,FALSE,"ElecD";#N/A,#N/A,FALSE,"MechD";#N/A,#N/A,FALSE,"GeotD";#N/A,#N/A,FALSE,"PrcsD";#N/A,#N/A,FALSE,"TunnD";#N/A,#N/A,FALSE,"CivlD";#N/A,#N/A,FALSE,"NtwkD";#N/A,#N/A,FALSE,"EstgD";#N/A,#N/A,FALSE,"PEngD"}</definedName>
    <definedName name="hhh" hidden="1">{#N/A,#N/A,FALSE,"SumD";#N/A,#N/A,FALSE,"ElecD";#N/A,#N/A,FALSE,"MechD";#N/A,#N/A,FALSE,"GeotD";#N/A,#N/A,FALSE,"PrcsD";#N/A,#N/A,FALSE,"TunnD";#N/A,#N/A,FALSE,"CivlD";#N/A,#N/A,FALSE,"NtwkD";#N/A,#N/A,FALSE,"EstgD";#N/A,#N/A,FALSE,"PEngD"}</definedName>
    <definedName name="hhhhh" localSheetId="0" hidden="1">{#N/A,#N/A,FALSE,"SumG";#N/A,#N/A,FALSE,"ElecG";#N/A,#N/A,FALSE,"MechG";#N/A,#N/A,FALSE,"GeotG";#N/A,#N/A,FALSE,"PrcsG";#N/A,#N/A,FALSE,"TunnG";#N/A,#N/A,FALSE,"CivlG";#N/A,#N/A,FALSE,"NtwkG";#N/A,#N/A,FALSE,"EstgG";#N/A,#N/A,FALSE,"PEngG"}</definedName>
    <definedName name="hhhhh" hidden="1">{#N/A,#N/A,FALSE,"SumG";#N/A,#N/A,FALSE,"ElecG";#N/A,#N/A,FALSE,"MechG";#N/A,#N/A,FALSE,"GeotG";#N/A,#N/A,FALSE,"PrcsG";#N/A,#N/A,FALSE,"TunnG";#N/A,#N/A,FALSE,"CivlG";#N/A,#N/A,FALSE,"NtwkG";#N/A,#N/A,FALSE,"EstgG";#N/A,#N/A,FALSE,"PEngG"}</definedName>
    <definedName name="hhhhhhh" localSheetId="0" hidden="1">{#N/A,#N/A,FALSE,"SumD";#N/A,#N/A,FALSE,"ElecD";#N/A,#N/A,FALSE,"MechD";#N/A,#N/A,FALSE,"GeotD";#N/A,#N/A,FALSE,"PrcsD";#N/A,#N/A,FALSE,"TunnD";#N/A,#N/A,FALSE,"CivlD";#N/A,#N/A,FALSE,"NtwkD";#N/A,#N/A,FALSE,"EstgD";#N/A,#N/A,FALSE,"PEngD"}</definedName>
    <definedName name="hhhhhhh" hidden="1">{#N/A,#N/A,FALSE,"SumD";#N/A,#N/A,FALSE,"ElecD";#N/A,#N/A,FALSE,"MechD";#N/A,#N/A,FALSE,"GeotD";#N/A,#N/A,FALSE,"PrcsD";#N/A,#N/A,FALSE,"TunnD";#N/A,#N/A,FALSE,"CivlD";#N/A,#N/A,FALSE,"NtwkD";#N/A,#N/A,FALSE,"EstgD";#N/A,#N/A,FALSE,"PEngD"}</definedName>
    <definedName name="hhhhhhhh" localSheetId="0" hidden="1">{#N/A,#N/A,FALSE,"SumG";#N/A,#N/A,FALSE,"ElecG";#N/A,#N/A,FALSE,"MechG";#N/A,#N/A,FALSE,"GeotG";#N/A,#N/A,FALSE,"PrcsG";#N/A,#N/A,FALSE,"TunnG";#N/A,#N/A,FALSE,"CivlG";#N/A,#N/A,FALSE,"NtwkG";#N/A,#N/A,FALSE,"EstgG";#N/A,#N/A,FALSE,"PEngG"}</definedName>
    <definedName name="hhhhhhhh" hidden="1">{#N/A,#N/A,FALSE,"SumG";#N/A,#N/A,FALSE,"ElecG";#N/A,#N/A,FALSE,"MechG";#N/A,#N/A,FALSE,"GeotG";#N/A,#N/A,FALSE,"PrcsG";#N/A,#N/A,FALSE,"TunnG";#N/A,#N/A,FALSE,"CivlG";#N/A,#N/A,FALSE,"NtwkG";#N/A,#N/A,FALSE,"EstgG";#N/A,#N/A,FALSE,"PEngG"}</definedName>
    <definedName name="hhhhhhhhh" localSheetId="0" hidden="1">{#N/A,#N/A,FALSE,"SumG";#N/A,#N/A,FALSE,"ElecG";#N/A,#N/A,FALSE,"MechG";#N/A,#N/A,FALSE,"GeotG";#N/A,#N/A,FALSE,"PrcsG";#N/A,#N/A,FALSE,"TunnG";#N/A,#N/A,FALSE,"CivlG";#N/A,#N/A,FALSE,"NtwkG";#N/A,#N/A,FALSE,"EstgG";#N/A,#N/A,FALSE,"PEngG"}</definedName>
    <definedName name="hhhhhhhhh" hidden="1">{#N/A,#N/A,FALSE,"SumG";#N/A,#N/A,FALSE,"ElecG";#N/A,#N/A,FALSE,"MechG";#N/A,#N/A,FALSE,"GeotG";#N/A,#N/A,FALSE,"PrcsG";#N/A,#N/A,FALSE,"TunnG";#N/A,#N/A,FALSE,"CivlG";#N/A,#N/A,FALSE,"NtwkG";#N/A,#N/A,FALSE,"EstgG";#N/A,#N/A,FALSE,"PEngG"}</definedName>
    <definedName name="hhhhhhhhhhhhhh" localSheetId="0" hidden="1">{#N/A,#N/A,FALSE,"SumG";#N/A,#N/A,FALSE,"ElecG";#N/A,#N/A,FALSE,"MechG";#N/A,#N/A,FALSE,"GeotG";#N/A,#N/A,FALSE,"PrcsG";#N/A,#N/A,FALSE,"TunnG";#N/A,#N/A,FALSE,"CivlG";#N/A,#N/A,FALSE,"NtwkG";#N/A,#N/A,FALSE,"EstgG";#N/A,#N/A,FALSE,"PEngG"}</definedName>
    <definedName name="hhhhhhhhhhhhhh" hidden="1">{#N/A,#N/A,FALSE,"SumG";#N/A,#N/A,FALSE,"ElecG";#N/A,#N/A,FALSE,"MechG";#N/A,#N/A,FALSE,"GeotG";#N/A,#N/A,FALSE,"PrcsG";#N/A,#N/A,FALSE,"TunnG";#N/A,#N/A,FALSE,"CivlG";#N/A,#N/A,FALSE,"NtwkG";#N/A,#N/A,FALSE,"EstgG";#N/A,#N/A,FALSE,"PEngG"}</definedName>
    <definedName name="Home_Ofc_OT">#REF!</definedName>
    <definedName name="Home_Ofc_ST" localSheetId="0">[0]!Home_Ofc</definedName>
    <definedName name="Home_Ofc_ST">[0]!Home_Ofc</definedName>
    <definedName name="HOURS_A">'[1]#REF'!$A$7:$O$227</definedName>
    <definedName name="HOURS_C">'[1]#REF'!$A$261:$O$274</definedName>
    <definedName name="Hours_Per_Month_For_Recitals">#REF!</definedName>
    <definedName name="Hours_Per_Month_For_Ss_And_FCs">#REF!</definedName>
    <definedName name="HTML_CodePage" hidden="1">1252</definedName>
    <definedName name="HTML_Control" localSheetId="0"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INDIRECT_MATRL_UNIT_COST">[13]COVER!#REF!,[13]COVER!#REF!,[13]COVER!#REF!,[13]COVER!#REF!,[13]COVER!#REF!,[13]COVER!#REF!,[13]COVER!#REF!</definedName>
    <definedName name="INDIRECT_PCT_LABOR_COST">[13]COVER!$G$12:$G$16,[13]COVER!$G$19:$G$30,[13]COVER!$G$33:$G$36,[13]COVER!$G$39:$G$40,[13]COVER!$G$42:$G$48,[13]COVER!$G$51:$G$55,[13]COVER!$G$66</definedName>
    <definedName name="industry">#REF!</definedName>
    <definedName name="Insurance">'[14]Link In'!$D$20</definedName>
    <definedName name="ITL">#REF!</definedName>
    <definedName name="jh" localSheetId="0"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z" localSheetId="0" hidden="1">{#N/A,#N/A,FALSE,"SumG";#N/A,#N/A,FALSE,"ElecG";#N/A,#N/A,FALSE,"MechG";#N/A,#N/A,FALSE,"GeotG";#N/A,#N/A,FALSE,"PrcsG";#N/A,#N/A,FALSE,"TunnG";#N/A,#N/A,FALSE,"CivlG";#N/A,#N/A,FALSE,"NtwkG";#N/A,#N/A,FALSE,"EstgG";#N/A,#N/A,FALSE,"PEngG"}</definedName>
    <definedName name="jhz" hidden="1">{#N/A,#N/A,FALSE,"SumG";#N/A,#N/A,FALSE,"ElecG";#N/A,#N/A,FALSE,"MechG";#N/A,#N/A,FALSE,"GeotG";#N/A,#N/A,FALSE,"PrcsG";#N/A,#N/A,FALSE,"TunnG";#N/A,#N/A,FALSE,"CivlG";#N/A,#N/A,FALSE,"NtwkG";#N/A,#N/A,FALSE,"EstgG";#N/A,#N/A,FALSE,"PEngG"}</definedName>
    <definedName name="k">#REF!</definedName>
    <definedName name="kjhkj" localSheetId="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kjz" localSheetId="0" hidden="1">{#N/A,#N/A,FALSE,"SumG";#N/A,#N/A,FALSE,"ElecG";#N/A,#N/A,FALSE,"MechG";#N/A,#N/A,FALSE,"GeotG";#N/A,#N/A,FALSE,"PrcsG";#N/A,#N/A,FALSE,"TunnG";#N/A,#N/A,FALSE,"CivlG";#N/A,#N/A,FALSE,"NtwkG";#N/A,#N/A,FALSE,"EstgG";#N/A,#N/A,FALSE,"PEngG"}</definedName>
    <definedName name="kjhkjz" hidden="1">{#N/A,#N/A,FALSE,"SumG";#N/A,#N/A,FALSE,"ElecG";#N/A,#N/A,FALSE,"MechG";#N/A,#N/A,FALSE,"GeotG";#N/A,#N/A,FALSE,"PrcsG";#N/A,#N/A,FALSE,"TunnG";#N/A,#N/A,FALSE,"CivlG";#N/A,#N/A,FALSE,"NtwkG";#N/A,#N/A,FALSE,"EstgG";#N/A,#N/A,FALSE,"PEngG"}</definedName>
    <definedName name="kk" localSheetId="0" hidden="1">{#N/A,#N/A,FALSE,"SumD";#N/A,#N/A,FALSE,"ElecD";#N/A,#N/A,FALSE,"MechD";#N/A,#N/A,FALSE,"GeotD";#N/A,#N/A,FALSE,"PrcsD";#N/A,#N/A,FALSE,"TunnD";#N/A,#N/A,FALSE,"CivlD";#N/A,#N/A,FALSE,"NtwkD";#N/A,#N/A,FALSE,"EstgD";#N/A,#N/A,FALSE,"PEngD"}</definedName>
    <definedName name="kk" hidden="1">{#N/A,#N/A,FALSE,"SumD";#N/A,#N/A,FALSE,"ElecD";#N/A,#N/A,FALSE,"MechD";#N/A,#N/A,FALSE,"GeotD";#N/A,#N/A,FALSE,"PrcsD";#N/A,#N/A,FALSE,"TunnD";#N/A,#N/A,FALSE,"CivlD";#N/A,#N/A,FALSE,"NtwkD";#N/A,#N/A,FALSE,"EstgD";#N/A,#N/A,FALSE,"PEngD"}</definedName>
    <definedName name="kkz" localSheetId="0" hidden="1">{#N/A,#N/A,FALSE,"SumD";#N/A,#N/A,FALSE,"ElecD";#N/A,#N/A,FALSE,"MechD";#N/A,#N/A,FALSE,"GeotD";#N/A,#N/A,FALSE,"PrcsD";#N/A,#N/A,FALSE,"TunnD";#N/A,#N/A,FALSE,"CivlD";#N/A,#N/A,FALSE,"NtwkD";#N/A,#N/A,FALSE,"EstgD";#N/A,#N/A,FALSE,"PEngD"}</definedName>
    <definedName name="kkz" hidden="1">{#N/A,#N/A,FALSE,"SumD";#N/A,#N/A,FALSE,"ElecD";#N/A,#N/A,FALSE,"MechD";#N/A,#N/A,FALSE,"GeotD";#N/A,#N/A,FALSE,"PrcsD";#N/A,#N/A,FALSE,"TunnD";#N/A,#N/A,FALSE,"CivlD";#N/A,#N/A,FALSE,"NtwkD";#N/A,#N/A,FALSE,"EstgD";#N/A,#N/A,FALSE,"PEngD"}</definedName>
    <definedName name="LABOR_C">[1]Detail!#REF!</definedName>
    <definedName name="LCC_EXPAT">'[14]Link In'!$D$7</definedName>
    <definedName name="LCC_LOCAL">'[14]Link In'!$D$8</definedName>
    <definedName name="list">[24]Names!$A$3:$D$982</definedName>
    <definedName name="LIST2">[3]Sheet1!#REF!</definedName>
    <definedName name="LKL" localSheetId="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z" localSheetId="0" hidden="1">{#N/A,#N/A,FALSE,"SumG";#N/A,#N/A,FALSE,"ElecG";#N/A,#N/A,FALSE,"MechG";#N/A,#N/A,FALSE,"GeotG";#N/A,#N/A,FALSE,"PrcsG";#N/A,#N/A,FALSE,"TunnG";#N/A,#N/A,FALSE,"CivlG";#N/A,#N/A,FALSE,"NtwkG";#N/A,#N/A,FALSE,"EstgG";#N/A,#N/A,FALSE,"PEngG"}</definedName>
    <definedName name="lklz" hidden="1">{#N/A,#N/A,FALSE,"SumG";#N/A,#N/A,FALSE,"ElecG";#N/A,#N/A,FALSE,"MechG";#N/A,#N/A,FALSE,"GeotG";#N/A,#N/A,FALSE,"PrcsG";#N/A,#N/A,FALSE,"TunnG";#N/A,#N/A,FALSE,"CivlG";#N/A,#N/A,FALSE,"NtwkG";#N/A,#N/A,FALSE,"EstgG";#N/A,#N/A,FALSE,"PEngG"}</definedName>
    <definedName name="ll" localSheetId="0"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z" localSheetId="0" hidden="1">{#N/A,#N/A,FALSE,"SumG";#N/A,#N/A,FALSE,"ElecG";#N/A,#N/A,FALSE,"MechG";#N/A,#N/A,FALSE,"GeotG";#N/A,#N/A,FALSE,"PrcsG";#N/A,#N/A,FALSE,"TunnG";#N/A,#N/A,FALSE,"CivlG";#N/A,#N/A,FALSE,"NtwkG";#N/A,#N/A,FALSE,"EstgG";#N/A,#N/A,FALSE,"PEngG"}</definedName>
    <definedName name="llz" hidden="1">{#N/A,#N/A,FALSE,"SumG";#N/A,#N/A,FALSE,"ElecG";#N/A,#N/A,FALSE,"MechG";#N/A,#N/A,FALSE,"GeotG";#N/A,#N/A,FALSE,"PrcsG";#N/A,#N/A,FALSE,"TunnG";#N/A,#N/A,FALSE,"CivlG";#N/A,#N/A,FALSE,"NtwkG";#N/A,#N/A,FALSE,"EstgG";#N/A,#N/A,FALSE,"PEngG"}</definedName>
    <definedName name="london">'[25]Man-Plan Forecast'!#REF!</definedName>
    <definedName name="MAIL">#REF!</definedName>
    <definedName name="MAN_HRS">'[14]Link In'!$E$15</definedName>
    <definedName name="MAN_LAB">'[14]Link In'!$D$15</definedName>
    <definedName name="Management_Fee_at_Risk">[8]Input!#REF!</definedName>
    <definedName name="management_graph">#REF!</definedName>
    <definedName name="management_schedule">#REF!</definedName>
    <definedName name="ME_Salary">'[22]Salary Ranges'!#REF!</definedName>
    <definedName name="mhr_table">'[26]Group Hours'!$A$5:$Y$95</definedName>
    <definedName name="MIDPOINT">#REF!</definedName>
    <definedName name="milan">'[25]Man-Plan Forecast'!#REF!</definedName>
    <definedName name="MISC">#REF!</definedName>
    <definedName name="MONTH">#REF!</definedName>
    <definedName name="MONTHS">#REF!</definedName>
    <definedName name="MP">[3]Sheet1!#REF!</definedName>
    <definedName name="MTHS_TO_DEL">#REF!</definedName>
    <definedName name="Multipliers">[7]Factors!$I$25:$Q$33</definedName>
    <definedName name="MultipliersRevenue">'[27]Lookup Tables'!$J$21:$N$28</definedName>
    <definedName name="NAME">#REF!</definedName>
    <definedName name="nbb" localSheetId="0" hidden="1">{#N/A,#N/A,FALSE,"SumD";#N/A,#N/A,FALSE,"ElecD";#N/A,#N/A,FALSE,"MechD";#N/A,#N/A,FALSE,"GeotD";#N/A,#N/A,FALSE,"PrcsD";#N/A,#N/A,FALSE,"TunnD";#N/A,#N/A,FALSE,"CivlD";#N/A,#N/A,FALSE,"NtwkD";#N/A,#N/A,FALSE,"EstgD";#N/A,#N/A,FALSE,"PEngD"}</definedName>
    <definedName name="nbb" hidden="1">{#N/A,#N/A,FALSE,"SumD";#N/A,#N/A,FALSE,"ElecD";#N/A,#N/A,FALSE,"MechD";#N/A,#N/A,FALSE,"GeotD";#N/A,#N/A,FALSE,"PrcsD";#N/A,#N/A,FALSE,"TunnD";#N/A,#N/A,FALSE,"CivlD";#N/A,#N/A,FALSE,"NtwkD";#N/A,#N/A,FALSE,"EstgD";#N/A,#N/A,FALSE,"PEngD"}</definedName>
    <definedName name="nbvnbvn" localSheetId="0" hidden="1">{#VALUE!,#N/A,FALSE,0;#N/A,#N/A,FALSE,0;#N/A,#N/A,FALSE,0;#N/A,#N/A,FALSE,0;#N/A,#N/A,FALSE,0;#N/A,#N/A,FALSE,0;#N/A,#N/A,FALSE,0;#N/A,#N/A,FALSE,0;#N/A,#N/A,FALSE,0;#N/A,#N/A,FALSE,0}</definedName>
    <definedName name="nbvnbvn" hidden="1">{#VALUE!,#N/A,FALSE,0;#N/A,#N/A,FALSE,0;#N/A,#N/A,FALSE,0;#N/A,#N/A,FALSE,0;#N/A,#N/A,FALSE,0;#N/A,#N/A,FALSE,0;#N/A,#N/A,FALSE,0;#N/A,#N/A,FALSE,0;#N/A,#N/A,FALSE,0;#N/A,#N/A,FALSE,0}</definedName>
    <definedName name="nbvnbvnbv" localSheetId="0" hidden="1">{#N/A,#N/A,FALSE,"SumG";#N/A,#N/A,FALSE,"ElecG";#N/A,#N/A,FALSE,"MechG";#N/A,#N/A,FALSE,"GeotG";#N/A,#N/A,FALSE,"PrcsG";#N/A,#N/A,FALSE,"TunnG";#N/A,#N/A,FALSE,"CivlG";#N/A,#N/A,FALSE,"NtwkG";#N/A,#N/A,FALSE,"EstgG";#N/A,#N/A,FALSE,"PEngG"}</definedName>
    <definedName name="nbvnbvnbv" hidden="1">{#N/A,#N/A,FALSE,"SumG";#N/A,#N/A,FALSE,"ElecG";#N/A,#N/A,FALSE,"MechG";#N/A,#N/A,FALSE,"GeotG";#N/A,#N/A,FALSE,"PrcsG";#N/A,#N/A,FALSE,"TunnG";#N/A,#N/A,FALSE,"CivlG";#N/A,#N/A,FALSE,"NtwkG";#N/A,#N/A,FALSE,"EstgG";#N/A,#N/A,FALSE,"PEngG"}</definedName>
    <definedName name="nbvnvb" localSheetId="0" hidden="1">{#N/A,#N/A,FALSE,"SumG";#N/A,#N/A,FALSE,"ElecG";#N/A,#N/A,FALSE,"MechG";#N/A,#N/A,FALSE,"GeotG";#N/A,#N/A,FALSE,"PrcsG";#N/A,#N/A,FALSE,"TunnG";#N/A,#N/A,FALSE,"CivlG";#N/A,#N/A,FALSE,"NtwkG";#N/A,#N/A,FALSE,"EstgG";#N/A,#N/A,FALSE,"PEngG"}</definedName>
    <definedName name="nbvnvb" hidden="1">{#N/A,#N/A,FALSE,"SumG";#N/A,#N/A,FALSE,"ElecG";#N/A,#N/A,FALSE,"MechG";#N/A,#N/A,FALSE,"GeotG";#N/A,#N/A,FALSE,"PrcsG";#N/A,#N/A,FALSE,"TunnG";#N/A,#N/A,FALSE,"CivlG";#N/A,#N/A,FALSE,"NtwkG";#N/A,#N/A,FALSE,"EstgG";#N/A,#N/A,FALSE,"PEngG"}</definedName>
    <definedName name="nbvnvbn" localSheetId="0" hidden="1">{#N/A,#N/A,FALSE,"SumD";#N/A,#N/A,FALSE,"ElecD";#N/A,#N/A,FALSE,"MechD";#N/A,#N/A,FALSE,"GeotD";#N/A,#N/A,FALSE,"PrcsD";#N/A,#N/A,FALSE,"TunnD";#N/A,#N/A,FALSE,"CivlD";#N/A,#N/A,FALSE,"NtwkD";#N/A,#N/A,FALSE,"EstgD";#N/A,#N/A,FALSE,"PEngD"}</definedName>
    <definedName name="nbvnvbn" hidden="1">{#N/A,#N/A,FALSE,"SumD";#N/A,#N/A,FALSE,"ElecD";#N/A,#N/A,FALSE,"MechD";#N/A,#N/A,FALSE,"GeotD";#N/A,#N/A,FALSE,"PrcsD";#N/A,#N/A,FALSE,"TunnD";#N/A,#N/A,FALSE,"CivlD";#N/A,#N/A,FALSE,"NtwkD";#N/A,#N/A,FALSE,"EstgD";#N/A,#N/A,FALSE,"PEngD"}</definedName>
    <definedName name="nbvnvbnvn" localSheetId="0" hidden="1">{#N/A,#N/A,FALSE,"SumG";#N/A,#N/A,FALSE,"ElecG";#N/A,#N/A,FALSE,"MechG";#N/A,#N/A,FALSE,"GeotG";#N/A,#N/A,FALSE,"PrcsG";#N/A,#N/A,FALSE,"TunnG";#N/A,#N/A,FALSE,"CivlG";#N/A,#N/A,FALSE,"NtwkG";#N/A,#N/A,FALSE,"EstgG";#N/A,#N/A,FALSE,"PEngG"}</definedName>
    <definedName name="nbvnvbnvn" hidden="1">{#N/A,#N/A,FALSE,"SumG";#N/A,#N/A,FALSE,"ElecG";#N/A,#N/A,FALSE,"MechG";#N/A,#N/A,FALSE,"GeotG";#N/A,#N/A,FALSE,"PrcsG";#N/A,#N/A,FALSE,"TunnG";#N/A,#N/A,FALSE,"CivlG";#N/A,#N/A,FALSE,"NtwkG";#N/A,#N/A,FALSE,"EstgG";#N/A,#N/A,FALSE,"PEngG"}</definedName>
    <definedName name="nhdgn" localSheetId="0" hidden="1">{#N/A,#N/A,FALSE,"SumD";#N/A,#N/A,FALSE,"ElecD";#N/A,#N/A,FALSE,"MechD";#N/A,#N/A,FALSE,"GeotD";#N/A,#N/A,FALSE,"PrcsD";#N/A,#N/A,FALSE,"TunnD";#N/A,#N/A,FALSE,"CivlD";#N/A,#N/A,FALSE,"NtwkD";#N/A,#N/A,FALSE,"EstgD";#N/A,#N/A,FALSE,"PEngD"}</definedName>
    <definedName name="nhdgn" hidden="1">{#N/A,#N/A,FALSE,"SumD";#N/A,#N/A,FALSE,"ElecD";#N/A,#N/A,FALSE,"MechD";#N/A,#N/A,FALSE,"GeotD";#N/A,#N/A,FALSE,"PrcsD";#N/A,#N/A,FALSE,"TunnD";#N/A,#N/A,FALSE,"CivlD";#N/A,#N/A,FALSE,"NtwkD";#N/A,#N/A,FALSE,"EstgD";#N/A,#N/A,FALSE,"PEngD"}</definedName>
    <definedName name="nnn" localSheetId="0"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z" localSheetId="0" hidden="1">{#N/A,#N/A,FALSE,"SumD";#N/A,#N/A,FALSE,"ElecD";#N/A,#N/A,FALSE,"MechD";#N/A,#N/A,FALSE,"GeotD";#N/A,#N/A,FALSE,"PrcsD";#N/A,#N/A,FALSE,"TunnD";#N/A,#N/A,FALSE,"CivlD";#N/A,#N/A,FALSE,"NtwkD";#N/A,#N/A,FALSE,"EstgD";#N/A,#N/A,FALSE,"PEngD"}</definedName>
    <definedName name="nnnz" hidden="1">{#N/A,#N/A,FALSE,"SumD";#N/A,#N/A,FALSE,"ElecD";#N/A,#N/A,FALSE,"MechD";#N/A,#N/A,FALSE,"GeotD";#N/A,#N/A,FALSE,"PrcsD";#N/A,#N/A,FALSE,"TunnD";#N/A,#N/A,FALSE,"CivlD";#N/A,#N/A,FALSE,"NtwkD";#N/A,#N/A,FALSE,"EstgD";#N/A,#N/A,FALSE,"PEngD"}</definedName>
    <definedName name="NNR">'[14]Link In'!$D$22</definedName>
    <definedName name="No_of_Hollidays">#REF!</definedName>
    <definedName name="No_Ramadan_Days">#REF!</definedName>
    <definedName name="No_Week_Days">#REF!</definedName>
    <definedName name="No_Weekend_Days">#REF!</definedName>
    <definedName name="nonreimb">'[25]Man-Plan Forecast'!#REF!</definedName>
    <definedName name="nvbnbv" localSheetId="0" hidden="1">{#N/A,#N/A,FALSE,"SumD";#N/A,#N/A,FALSE,"ElecD";#N/A,#N/A,FALSE,"MechD";#N/A,#N/A,FALSE,"GeotD";#N/A,#N/A,FALSE,"PrcsD";#N/A,#N/A,FALSE,"TunnD";#N/A,#N/A,FALSE,"CivlD";#N/A,#N/A,FALSE,"NtwkD";#N/A,#N/A,FALSE,"EstgD";#N/A,#N/A,FALSE,"PEngD"}</definedName>
    <definedName name="nvbnbv" hidden="1">{#N/A,#N/A,FALSE,"SumD";#N/A,#N/A,FALSE,"ElecD";#N/A,#N/A,FALSE,"MechD";#N/A,#N/A,FALSE,"GeotD";#N/A,#N/A,FALSE,"PrcsD";#N/A,#N/A,FALSE,"TunnD";#N/A,#N/A,FALSE,"CivlD";#N/A,#N/A,FALSE,"NtwkD";#N/A,#N/A,FALSE,"EstgD";#N/A,#N/A,FALSE,"PEngD"}</definedName>
    <definedName name="OC">#REF!</definedName>
    <definedName name="ODC">'[14]Link In'!$D$17</definedName>
    <definedName name="ODC_Allowance_Rates">#REF!</definedName>
    <definedName name="Office_Charge_Rate">#REF!</definedName>
    <definedName name="Office_Supplies_Unit_Rate">#REF!</definedName>
    <definedName name="Offices">#REF!</definedName>
    <definedName name="oldprinttotal">#REF!</definedName>
    <definedName name="OLE_LINK3" localSheetId="0">'Dash Board'!#REF!</definedName>
    <definedName name="OM">#REF!</definedName>
    <definedName name="OPTIONS">[1]Sheet1!#REF!</definedName>
    <definedName name="Orange">'[11]@RISK Correlations'!$C$30:$E$32</definedName>
    <definedName name="OSBL_Costs">#REF!</definedName>
    <definedName name="OSBL_Mhrs">#REF!</definedName>
    <definedName name="OTH_DIR">#REF!</definedName>
    <definedName name="other_schedule">#REF!</definedName>
    <definedName name="Page">#REF!</definedName>
    <definedName name="PAGE1">'[1]#REF'!#REF!</definedName>
    <definedName name="PAGE2">#REF!</definedName>
    <definedName name="PAGE3">#REF!</definedName>
    <definedName name="PAGE4">#REF!</definedName>
    <definedName name="PAYMENT_SCHEDUL">#REF!</definedName>
    <definedName name="PAYROLL">#REF!</definedName>
    <definedName name="PC_Hrs1">#REF!</definedName>
    <definedName name="PC_HRS2">#REF!</definedName>
    <definedName name="Pending">#REF!</definedName>
    <definedName name="PFSR">#REF!</definedName>
    <definedName name="PM_Hrs">#REF!</definedName>
    <definedName name="PM_Rev">#REF!</definedName>
    <definedName name="PO_HRS">'[14]Link In'!$E$5</definedName>
    <definedName name="Pool">#REF!</definedName>
    <definedName name="PRINT_1">#REF!</definedName>
    <definedName name="_xlnm.Print_Area" localSheetId="0">'Dash Board'!$A$1:$AI$62</definedName>
    <definedName name="_xlnm.Print_Area">#REF!</definedName>
    <definedName name="Print_Area_MI">'[1]#REF'!$A$1:$N$529</definedName>
    <definedName name="PrintTotal">#REF!</definedName>
    <definedName name="Proc_Hrs">#REF!</definedName>
    <definedName name="Proc_Rev">#REF!</definedName>
    <definedName name="PROJ_OFF_HRS">'[14]Link In'!$E$9</definedName>
    <definedName name="PROJ_OFF_LAB">'[14]Link In'!$D$9</definedName>
    <definedName name="qa_graph">#REF!</definedName>
    <definedName name="qa_schedule">#REF!</definedName>
    <definedName name="QUANTITY">[13]COVER!$E$12:$E$16,[13]COVER!$E$19:$E$30,[13]COVER!$E$33:$E$36,[13]COVER!$E$39:$E$40,[13]COVER!$E$42:$E$48,[13]COVER!$E$51:$E$55,[13]COVER!$E$66</definedName>
    <definedName name="qwqw" localSheetId="0" hidden="1">{#N/A,#N/A,FALSE,"SumD";#N/A,#N/A,FALSE,"ElecD";#N/A,#N/A,FALSE,"MechD";#N/A,#N/A,FALSE,"GeotD";#N/A,#N/A,FALSE,"PrcsD";#N/A,#N/A,FALSE,"TunnD";#N/A,#N/A,FALSE,"CivlD";#N/A,#N/A,FALSE,"NtwkD";#N/A,#N/A,FALSE,"EstgD";#N/A,#N/A,FALSE,"PEngD"}</definedName>
    <definedName name="qwqw" hidden="1">{#N/A,#N/A,FALSE,"SumD";#N/A,#N/A,FALSE,"ElecD";#N/A,#N/A,FALSE,"MechD";#N/A,#N/A,FALSE,"GeotD";#N/A,#N/A,FALSE,"PrcsD";#N/A,#N/A,FALSE,"TunnD";#N/A,#N/A,FALSE,"CivlD";#N/A,#N/A,FALSE,"NtwkD";#N/A,#N/A,FALSE,"EstgD";#N/A,#N/A,FALSE,"PEngD"}</definedName>
    <definedName name="RAILPOWERTOTAL">'[16]SYSTEMWIDE AND PROJECT TOTAL '!$A$247:$Q$287</definedName>
    <definedName name="RATES">'[9]H.O. RATES'!$B$6:$K$59</definedName>
    <definedName name="Rc_Costs">#REF!</definedName>
    <definedName name="RC_Mhrs">#REF!</definedName>
    <definedName name="rClient">#REF!</definedName>
    <definedName name="rDate">#REF!</definedName>
    <definedName name="rDesc">#REF!</definedName>
    <definedName name="region">#REF!</definedName>
    <definedName name="reimb">'[25]Man-Plan Forecast'!#REF!</definedName>
    <definedName name="Relocation_Allowance">#REF!</definedName>
    <definedName name="rerwerwerwerwe">[18]Lists!$C$16:$E$21</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stimator">#REF!</definedName>
    <definedName name="REV">#REF!</definedName>
    <definedName name="Revision">[17]Lists!$C$24:$D$35</definedName>
    <definedName name="Revisions">[28]Calendar!$M$3:$M$8</definedName>
    <definedName name="RiskAfterRecalcMacro">"FailureLoop"</definedName>
    <definedName name="RiskAutoStopPercChange">1.5</definedName>
    <definedName name="RiskBeforeSimMacro">"Initialise_Model"</definedName>
    <definedName name="RiskCollectDistributionSamples">2</definedName>
    <definedName name="RiskCorrelationSheet">'[11]@RISK Correlations'!#REF!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Location">#REF!</definedName>
    <definedName name="ROUTEWIDE">#REF!</definedName>
    <definedName name="rProjectNo">#REF!</definedName>
    <definedName name="rr" localSheetId="0"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tdr" localSheetId="0" hidden="1">{#N/A,#N/A,FALSE,"SumD";#N/A,#N/A,FALSE,"ElecD";#N/A,#N/A,FALSE,"MechD";#N/A,#N/A,FALSE,"GeotD";#N/A,#N/A,FALSE,"PrcsD";#N/A,#N/A,FALSE,"TunnD";#N/A,#N/A,FALSE,"CivlD";#N/A,#N/A,FALSE,"NtwkD";#N/A,#N/A,FALSE,"EstgD";#N/A,#N/A,FALSE,"PEngD"}</definedName>
    <definedName name="rtdr" hidden="1">{#N/A,#N/A,FALSE,"SumD";#N/A,#N/A,FALSE,"ElecD";#N/A,#N/A,FALSE,"MechD";#N/A,#N/A,FALSE,"GeotD";#N/A,#N/A,FALSE,"PrcsD";#N/A,#N/A,FALSE,"TunnD";#N/A,#N/A,FALSE,"CivlD";#N/A,#N/A,FALSE,"NtwkD";#N/A,#N/A,FALSE,"EstgD";#N/A,#N/A,FALSE,"PEngD"}</definedName>
    <definedName name="rWorkWeek">#REF!</definedName>
    <definedName name="SC_MAT_EQUIP">'[14]Link In'!$D$16</definedName>
    <definedName name="SCALE_UP">#REF!</definedName>
    <definedName name="scarce" localSheetId="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 localSheetId="0"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fg" localSheetId="0" hidden="1">{#N/A,#N/A,FALSE,"SumG";#N/A,#N/A,FALSE,"ElecG";#N/A,#N/A,FALSE,"MechG";#N/A,#N/A,FALSE,"GeotG";#N/A,#N/A,FALSE,"PrcsG";#N/A,#N/A,FALSE,"TunnG";#N/A,#N/A,FALSE,"CivlG";#N/A,#N/A,FALSE,"NtwkG";#N/A,#N/A,FALSE,"EstgG";#N/A,#N/A,FALSE,"PEngG"}</definedName>
    <definedName name="sdfg" hidden="1">{#N/A,#N/A,FALSE,"SumG";#N/A,#N/A,FALSE,"ElecG";#N/A,#N/A,FALSE,"MechG";#N/A,#N/A,FALSE,"GeotG";#N/A,#N/A,FALSE,"PrcsG";#N/A,#N/A,FALSE,"TunnG";#N/A,#N/A,FALSE,"CivlG";#N/A,#N/A,FALSE,"NtwkG";#N/A,#N/A,FALSE,"EstgG";#N/A,#N/A,FALSE,"PEngG"}</definedName>
    <definedName name="sdfgsdf" localSheetId="0" hidden="1">{#N/A,#N/A,FALSE,"SumD";#N/A,#N/A,FALSE,"ElecD";#N/A,#N/A,FALSE,"MechD";#N/A,#N/A,FALSE,"GeotD";#N/A,#N/A,FALSE,"PrcsD";#N/A,#N/A,FALSE,"TunnD";#N/A,#N/A,FALSE,"CivlD";#N/A,#N/A,FALSE,"NtwkD";#N/A,#N/A,FALSE,"EstgD";#N/A,#N/A,FALSE,"PEngD"}</definedName>
    <definedName name="sdfgsdf" hidden="1">{#N/A,#N/A,FALSE,"SumD";#N/A,#N/A,FALSE,"ElecD";#N/A,#N/A,FALSE,"MechD";#N/A,#N/A,FALSE,"GeotD";#N/A,#N/A,FALSE,"PrcsD";#N/A,#N/A,FALSE,"TunnD";#N/A,#N/A,FALSE,"CivlD";#N/A,#N/A,FALSE,"NtwkD";#N/A,#N/A,FALSE,"EstgD";#N/A,#N/A,FALSE,"PEngD"}</definedName>
    <definedName name="sdfgsdg" localSheetId="0" hidden="1">{#N/A,#N/A,FALSE,"SumD";#N/A,#N/A,FALSE,"ElecD";#N/A,#N/A,FALSE,"MechD";#N/A,#N/A,FALSE,"GeotD";#N/A,#N/A,FALSE,"PrcsD";#N/A,#N/A,FALSE,"TunnD";#N/A,#N/A,FALSE,"CivlD";#N/A,#N/A,FALSE,"NtwkD";#N/A,#N/A,FALSE,"EstgD";#N/A,#N/A,FALSE,"PEngD"}</definedName>
    <definedName name="sdfgsdg" hidden="1">{#N/A,#N/A,FALSE,"SumD";#N/A,#N/A,FALSE,"ElecD";#N/A,#N/A,FALSE,"MechD";#N/A,#N/A,FALSE,"GeotD";#N/A,#N/A,FALSE,"PrcsD";#N/A,#N/A,FALSE,"TunnD";#N/A,#N/A,FALSE,"CivlD";#N/A,#N/A,FALSE,"NtwkD";#N/A,#N/A,FALSE,"EstgD";#N/A,#N/A,FALSE,"PEngD"}</definedName>
    <definedName name="sdfsdf" localSheetId="0" hidden="1">{#N/A,#N/A,FALSE,"SumD";#N/A,#N/A,FALSE,"ElecD";#N/A,#N/A,FALSE,"MechD";#N/A,#N/A,FALSE,"GeotD";#N/A,#N/A,FALSE,"PrcsD";#N/A,#N/A,FALSE,"TunnD";#N/A,#N/A,FALSE,"CivlD";#N/A,#N/A,FALSE,"NtwkD";#N/A,#N/A,FALSE,"EstgD";#N/A,#N/A,FALSE,"PEngD"}</definedName>
    <definedName name="sdfsdf" hidden="1">{#N/A,#N/A,FALSE,"SumD";#N/A,#N/A,FALSE,"ElecD";#N/A,#N/A,FALSE,"MechD";#N/A,#N/A,FALSE,"GeotD";#N/A,#N/A,FALSE,"PrcsD";#N/A,#N/A,FALSE,"TunnD";#N/A,#N/A,FALSE,"CivlD";#N/A,#N/A,FALSE,"NtwkD";#N/A,#N/A,FALSE,"EstgD";#N/A,#N/A,FALSE,"PEngD"}</definedName>
    <definedName name="sdfsdfsdfsdf" localSheetId="0" hidden="1">{#N/A,#N/A,FALSE,"SumD";#N/A,#N/A,FALSE,"ElecD";#N/A,#N/A,FALSE,"MechD";#N/A,#N/A,FALSE,"GeotD";#N/A,#N/A,FALSE,"PrcsD";#N/A,#N/A,FALSE,"TunnD";#N/A,#N/A,FALSE,"CivlD";#N/A,#N/A,FALSE,"NtwkD";#N/A,#N/A,FALSE,"EstgD";#N/A,#N/A,FALSE,"PEngD"}</definedName>
    <definedName name="sdfsdfsdfsdf" hidden="1">{#N/A,#N/A,FALSE,"SumD";#N/A,#N/A,FALSE,"ElecD";#N/A,#N/A,FALSE,"MechD";#N/A,#N/A,FALSE,"GeotD";#N/A,#N/A,FALSE,"PrcsD";#N/A,#N/A,FALSE,"TunnD";#N/A,#N/A,FALSE,"CivlD";#N/A,#N/A,FALSE,"NtwkD";#N/A,#N/A,FALSE,"EstgD";#N/A,#N/A,FALSE,"PEngD"}</definedName>
    <definedName name="sdz" localSheetId="0" hidden="1">{#N/A,#N/A,FALSE,"SumG";#N/A,#N/A,FALSE,"ElecG";#N/A,#N/A,FALSE,"MechG";#N/A,#N/A,FALSE,"GeotG";#N/A,#N/A,FALSE,"PrcsG";#N/A,#N/A,FALSE,"TunnG";#N/A,#N/A,FALSE,"CivlG";#N/A,#N/A,FALSE,"NtwkG";#N/A,#N/A,FALSE,"EstgG";#N/A,#N/A,FALSE,"PEngG"}</definedName>
    <definedName name="sdz" hidden="1">{#N/A,#N/A,FALSE,"SumG";#N/A,#N/A,FALSE,"ElecG";#N/A,#N/A,FALSE,"MechG";#N/A,#N/A,FALSE,"GeotG";#N/A,#N/A,FALSE,"PrcsG";#N/A,#N/A,FALSE,"TunnG";#N/A,#N/A,FALSE,"CivlG";#N/A,#N/A,FALSE,"NtwkG";#N/A,#N/A,FALSE,"EstgG";#N/A,#N/A,FALSE,"PEngG"}</definedName>
    <definedName name="Services2" localSheetId="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UP">#REF!</definedName>
    <definedName name="sffff" localSheetId="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fffz" localSheetId="0" hidden="1">{#N/A,#N/A,FALSE,"SumD";#N/A,#N/A,FALSE,"ElecD";#N/A,#N/A,FALSE,"MechD";#N/A,#N/A,FALSE,"GeotD";#N/A,#N/A,FALSE,"PrcsD";#N/A,#N/A,FALSE,"TunnD";#N/A,#N/A,FALSE,"CivlD";#N/A,#N/A,FALSE,"NtwkD";#N/A,#N/A,FALSE,"EstgD";#N/A,#N/A,FALSE,"PEngD"}</definedName>
    <definedName name="sffffz" hidden="1">{#N/A,#N/A,FALSE,"SumD";#N/A,#N/A,FALSE,"ElecD";#N/A,#N/A,FALSE,"MechD";#N/A,#N/A,FALSE,"GeotD";#N/A,#N/A,FALSE,"PrcsD";#N/A,#N/A,FALSE,"TunnD";#N/A,#N/A,FALSE,"CivlD";#N/A,#N/A,FALSE,"NtwkD";#N/A,#N/A,FALSE,"EstgD";#N/A,#N/A,FALSE,"PEngD"}</definedName>
    <definedName name="sheet">#REF!</definedName>
    <definedName name="sing_dollrs">#REF!</definedName>
    <definedName name="site">'[25]Man-Plan Forecast'!#REF!</definedName>
    <definedName name="SN_Salary">'[22]Salary Ranges'!#REF!</definedName>
    <definedName name="SNM_EXPAT">'[14]Link In'!$D$13</definedName>
    <definedName name="SNM_EXPAT_HRS">'[14]Link In'!$E$13</definedName>
    <definedName name="SNM_FOREIGN">'[14]Link In'!$D$14</definedName>
    <definedName name="SNM_FOREIGN_HRS">'[14]Link In'!$E$14</definedName>
    <definedName name="SNM_HRS">'[14]Link In'!$E$12</definedName>
    <definedName name="SNM_LAB">'[14]Link In'!$D$12</definedName>
    <definedName name="ss" localSheetId="0" hidden="1">{#N/A,#N/A,FALSE,"SumD";#N/A,#N/A,FALSE,"ElecD";#N/A,#N/A,FALSE,"MechD";#N/A,#N/A,FALSE,"GeotD";#N/A,#N/A,FALSE,"PrcsD";#N/A,#N/A,FALSE,"TunnD";#N/A,#N/A,FALSE,"CivlD";#N/A,#N/A,FALSE,"NtwkD";#N/A,#N/A,FALSE,"EstgD";#N/A,#N/A,FALSE,"PEngD"}</definedName>
    <definedName name="ss" hidden="1">{#N/A,#N/A,FALSE,"SumD";#N/A,#N/A,FALSE,"ElecD";#N/A,#N/A,FALSE,"MechD";#N/A,#N/A,FALSE,"GeotD";#N/A,#N/A,FALSE,"PrcsD";#N/A,#N/A,FALSE,"TunnD";#N/A,#N/A,FALSE,"CivlD";#N/A,#N/A,FALSE,"NtwkD";#N/A,#N/A,FALSE,"EstgD";#N/A,#N/A,FALSE,"PEngD"}</definedName>
    <definedName name="ssshhh" localSheetId="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hhhz" localSheetId="0" hidden="1">{#N/A,#N/A,FALSE,"SumG";#N/A,#N/A,FALSE,"ElecG";#N/A,#N/A,FALSE,"MechG";#N/A,#N/A,FALSE,"GeotG";#N/A,#N/A,FALSE,"PrcsG";#N/A,#N/A,FALSE,"TunnG";#N/A,#N/A,FALSE,"CivlG";#N/A,#N/A,FALSE,"NtwkG";#N/A,#N/A,FALSE,"EstgG";#N/A,#N/A,FALSE,"PEngG"}</definedName>
    <definedName name="ssshhhz" hidden="1">{#N/A,#N/A,FALSE,"SumG";#N/A,#N/A,FALSE,"ElecG";#N/A,#N/A,FALSE,"MechG";#N/A,#N/A,FALSE,"GeotG";#N/A,#N/A,FALSE,"PrcsG";#N/A,#N/A,FALSE,"TunnG";#N/A,#N/A,FALSE,"CivlG";#N/A,#N/A,FALSE,"NtwkG";#N/A,#N/A,FALSE,"EstgG";#N/A,#N/A,FALSE,"PEngG"}</definedName>
    <definedName name="sssss" localSheetId="0"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sssz" localSheetId="0" hidden="1">{#N/A,#N/A,FALSE,"SumD";#N/A,#N/A,FALSE,"ElecD";#N/A,#N/A,FALSE,"MechD";#N/A,#N/A,FALSE,"GeotD";#N/A,#N/A,FALSE,"PrcsD";#N/A,#N/A,FALSE,"TunnD";#N/A,#N/A,FALSE,"CivlD";#N/A,#N/A,FALSE,"NtwkD";#N/A,#N/A,FALSE,"EstgD";#N/A,#N/A,FALSE,"PEngD"}</definedName>
    <definedName name="sssssz" hidden="1">{#N/A,#N/A,FALSE,"SumD";#N/A,#N/A,FALSE,"ElecD";#N/A,#N/A,FALSE,"MechD";#N/A,#N/A,FALSE,"GeotD";#N/A,#N/A,FALSE,"PrcsD";#N/A,#N/A,FALSE,"TunnD";#N/A,#N/A,FALSE,"CivlD";#N/A,#N/A,FALSE,"NtwkD";#N/A,#N/A,FALSE,"EstgD";#N/A,#N/A,FALSE,"PEngD"}</definedName>
    <definedName name="STERLING">#REF!</definedName>
    <definedName name="SUBCONTRACT_MTRL_UNIT_COST">[13]COVER!$L$12:$L$16,[13]COVER!$L$19:$L$30,[13]COVER!$L$33:$L$36,[13]COVER!$L$39:$L$40,[13]COVER!$L$42:$L$48,[13]COVER!$L$51:$L$55,[13]COVER!$L$66</definedName>
    <definedName name="SUMM">[1]Direct_Lbr!#REF!</definedName>
    <definedName name="SUMMARY">#REF!</definedName>
    <definedName name="summary_330">#REF!</definedName>
    <definedName name="summary_410">#REF!</definedName>
    <definedName name="summary_420">#REF!</definedName>
    <definedName name="Systemwide">#REF!</definedName>
    <definedName name="TABLE">'[29]As sold PFS'!#REF!</definedName>
    <definedName name="Taxes">'[14]Link In'!$D$19</definedName>
    <definedName name="TBA">[7]Details!$C$835:$AA$840</definedName>
    <definedName name="TEMP">[3]Sheet1!#REF!</definedName>
    <definedName name="test" localSheetId="0"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ITLES_A_HRS">'[1]#REF'!$A$2:$IV$5</definedName>
    <definedName name="TOP_DIMS">#REF!</definedName>
    <definedName name="top_dimsz">#REF!</definedName>
    <definedName name="TOT_CV">'[14]Link In'!$D$4</definedName>
    <definedName name="total">#REF!</definedName>
    <definedName name="Total_Burden">'[14]CRF-BE Rates'!$D$20</definedName>
    <definedName name="total_graph">'[30]TOTAL SCHEDULE'!$B$86:$AF$242</definedName>
    <definedName name="total_schedule">'[30]TOTAL SCHEDULE'!$B$1:$AI$81</definedName>
    <definedName name="TOTAL1">[1]A:B!$C$1:$U$156</definedName>
    <definedName name="TOTALCONSTRUCTION">#REF!</definedName>
    <definedName name="TOTALPROJECT">#REF!</definedName>
    <definedName name="ttttttttt" localSheetId="0" hidden="1">{#N/A,#N/A,FALSE,"SumD";#N/A,#N/A,FALSE,"ElecD";#N/A,#N/A,FALSE,"MechD";#N/A,#N/A,FALSE,"GeotD";#N/A,#N/A,FALSE,"PrcsD";#N/A,#N/A,FALSE,"TunnD";#N/A,#N/A,FALSE,"CivlD";#N/A,#N/A,FALSE,"NtwkD";#N/A,#N/A,FALSE,"EstgD";#N/A,#N/A,FALSE,"PEngD"}</definedName>
    <definedName name="ttttttttt" hidden="1">{#N/A,#N/A,FALSE,"SumD";#N/A,#N/A,FALSE,"ElecD";#N/A,#N/A,FALSE,"MechD";#N/A,#N/A,FALSE,"GeotD";#N/A,#N/A,FALSE,"PrcsD";#N/A,#N/A,FALSE,"TunnD";#N/A,#N/A,FALSE,"CivlD";#N/A,#N/A,FALSE,"NtwkD";#N/A,#N/A,FALSE,"EstgD";#N/A,#N/A,FALSE,"PEngD"}</definedName>
    <definedName name="ttttttttttttttt" localSheetId="0" hidden="1">{#N/A,#N/A,FALSE,"SumG";#N/A,#N/A,FALSE,"ElecG";#N/A,#N/A,FALSE,"MechG";#N/A,#N/A,FALSE,"GeotG";#N/A,#N/A,FALSE,"PrcsG";#N/A,#N/A,FALSE,"TunnG";#N/A,#N/A,FALSE,"CivlG";#N/A,#N/A,FALSE,"NtwkG";#N/A,#N/A,FALSE,"EstgG";#N/A,#N/A,FALSE,"PEngG"}</definedName>
    <definedName name="ttttttttttttttt" hidden="1">{#N/A,#N/A,FALSE,"SumG";#N/A,#N/A,FALSE,"ElecG";#N/A,#N/A,FALSE,"MechG";#N/A,#N/A,FALSE,"GeotG";#N/A,#N/A,FALSE,"PrcsG";#N/A,#N/A,FALSE,"TunnG";#N/A,#N/A,FALSE,"CivlG";#N/A,#N/A,FALSE,"NtwkG";#N/A,#N/A,FALSE,"EstgG";#N/A,#N/A,FALSE,"PEngG"}</definedName>
    <definedName name="ttttttttttttttttttttttt" localSheetId="0" hidden="1">{#N/A,#N/A,FALSE,"SumD";#N/A,#N/A,FALSE,"ElecD";#N/A,#N/A,FALSE,"MechD";#N/A,#N/A,FALSE,"GeotD";#N/A,#N/A,FALSE,"PrcsD";#N/A,#N/A,FALSE,"TunnD";#N/A,#N/A,FALSE,"CivlD";#N/A,#N/A,FALSE,"NtwkD";#N/A,#N/A,FALSE,"EstgD";#N/A,#N/A,FALSE,"PEngD"}</definedName>
    <definedName name="ttttttttttttttttttttttt" hidden="1">{#N/A,#N/A,FALSE,"SumD";#N/A,#N/A,FALSE,"ElecD";#N/A,#N/A,FALSE,"MechD";#N/A,#N/A,FALSE,"GeotD";#N/A,#N/A,FALSE,"PrcsD";#N/A,#N/A,FALSE,"TunnD";#N/A,#N/A,FALSE,"CivlD";#N/A,#N/A,FALSE,"NtwkD";#N/A,#N/A,FALSE,"EstgD";#N/A,#N/A,FALSE,"PEngD"}</definedName>
    <definedName name="uj" localSheetId="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z" localSheetId="0" hidden="1">{#N/A,#N/A,FALSE,"SumG";#N/A,#N/A,FALSE,"ElecG";#N/A,#N/A,FALSE,"MechG";#N/A,#N/A,FALSE,"GeotG";#N/A,#N/A,FALSE,"PrcsG";#N/A,#N/A,FALSE,"TunnG";#N/A,#N/A,FALSE,"CivlG";#N/A,#N/A,FALSE,"NtwkG";#N/A,#N/A,FALSE,"EstgG";#N/A,#N/A,FALSE,"PEngG"}</definedName>
    <definedName name="ujz" hidden="1">{#N/A,#N/A,FALSE,"SumG";#N/A,#N/A,FALSE,"ElecG";#N/A,#N/A,FALSE,"MechG";#N/A,#N/A,FALSE,"GeotG";#N/A,#N/A,FALSE,"PrcsG";#N/A,#N/A,FALSE,"TunnG";#N/A,#N/A,FALSE,"CivlG";#N/A,#N/A,FALSE,"NtwkG";#N/A,#N/A,FALSE,"EstgG";#N/A,#N/A,FALSE,"PEngG"}</definedName>
    <definedName name="uk_in_uk">#REF!</definedName>
    <definedName name="Utilities">#REF!</definedName>
    <definedName name="vard" localSheetId="0" hidden="1">{#N/A,#N/A,FALSE,"SumD";#N/A,#N/A,FALSE,"ElecD";#N/A,#N/A,FALSE,"MechD";#N/A,#N/A,FALSE,"GeotD";#N/A,#N/A,FALSE,"PrcsD";#N/A,#N/A,FALSE,"TunnD";#N/A,#N/A,FALSE,"CivlD";#N/A,#N/A,FALSE,"NtwkD";#N/A,#N/A,FALSE,"EstgD";#N/A,#N/A,FALSE,"PEngD"}</definedName>
    <definedName name="vard" hidden="1">{#N/A,#N/A,FALSE,"SumD";#N/A,#N/A,FALSE,"ElecD";#N/A,#N/A,FALSE,"MechD";#N/A,#N/A,FALSE,"GeotD";#N/A,#N/A,FALSE,"PrcsD";#N/A,#N/A,FALSE,"TunnD";#N/A,#N/A,FALSE,"CivlD";#N/A,#N/A,FALSE,"NtwkD";#N/A,#N/A,FALSE,"EstgD";#N/A,#N/A,FALSE,"PEngD"}</definedName>
    <definedName name="vbcvb" localSheetId="0" hidden="1">{#N/A,#N/A,FALSE,"SumG";#N/A,#N/A,FALSE,"ElecG";#N/A,#N/A,FALSE,"MechG";#N/A,#N/A,FALSE,"GeotG";#N/A,#N/A,FALSE,"PrcsG";#N/A,#N/A,FALSE,"TunnG";#N/A,#N/A,FALSE,"CivlG";#N/A,#N/A,FALSE,"NtwkG";#N/A,#N/A,FALSE,"EstgG";#N/A,#N/A,FALSE,"PEngG"}</definedName>
    <definedName name="vbcvb" hidden="1">{#N/A,#N/A,FALSE,"SumG";#N/A,#N/A,FALSE,"ElecG";#N/A,#N/A,FALSE,"MechG";#N/A,#N/A,FALSE,"GeotG";#N/A,#N/A,FALSE,"PrcsG";#N/A,#N/A,FALSE,"TunnG";#N/A,#N/A,FALSE,"CivlG";#N/A,#N/A,FALSE,"NtwkG";#N/A,#N/A,FALSE,"EstgG";#N/A,#N/A,FALSE,"PEngG"}</definedName>
    <definedName name="vdrtrvdvtrdv" localSheetId="0">'Dash Board'!vdrtrvdvtrdv</definedName>
    <definedName name="vdrtrvdvtrdv">[0]!vdrtrvdvtrdv</definedName>
    <definedName name="vf" localSheetId="0" hidden="1">{#N/A,#N/A,FALSE,"SumD";#N/A,#N/A,FALSE,"ElecD";#N/A,#N/A,FALSE,"MechD";#N/A,#N/A,FALSE,"GeotD";#N/A,#N/A,FALSE,"PrcsD";#N/A,#N/A,FALSE,"TunnD";#N/A,#N/A,FALSE,"CivlD";#N/A,#N/A,FALSE,"NtwkD";#N/A,#N/A,FALSE,"EstgD";#N/A,#N/A,FALSE,"PEngD"}</definedName>
    <definedName name="vf" hidden="1">{#N/A,#N/A,FALSE,"SumD";#N/A,#N/A,FALSE,"ElecD";#N/A,#N/A,FALSE,"MechD";#N/A,#N/A,FALSE,"GeotD";#N/A,#N/A,FALSE,"PrcsD";#N/A,#N/A,FALSE,"TunnD";#N/A,#N/A,FALSE,"CivlD";#N/A,#N/A,FALSE,"NtwkD";#N/A,#N/A,FALSE,"EstgD";#N/A,#N/A,FALSE,"PEngD"}</definedName>
    <definedName name="vfgdfgr" localSheetId="0" hidden="1">{#N/A,#N/A,FALSE,"SumG";#N/A,#N/A,FALSE,"ElecG";#N/A,#N/A,FALSE,"MechG";#N/A,#N/A,FALSE,"GeotG";#N/A,#N/A,FALSE,"PrcsG";#N/A,#N/A,FALSE,"TunnG";#N/A,#N/A,FALSE,"CivlG";#N/A,#N/A,FALSE,"NtwkG";#N/A,#N/A,FALSE,"EstgG";#N/A,#N/A,FALSE,"PEngG"}</definedName>
    <definedName name="vfgdfgr" hidden="1">{#N/A,#N/A,FALSE,"SumG";#N/A,#N/A,FALSE,"ElecG";#N/A,#N/A,FALSE,"MechG";#N/A,#N/A,FALSE,"GeotG";#N/A,#N/A,FALSE,"PrcsG";#N/A,#N/A,FALSE,"TunnG";#N/A,#N/A,FALSE,"CivlG";#N/A,#N/A,FALSE,"NtwkG";#N/A,#N/A,FALSE,"EstgG";#N/A,#N/A,FALSE,"PEngG"}</definedName>
    <definedName name="vfgdfvg" localSheetId="0" hidden="1">{#N/A,#N/A,FALSE,"SumG";#N/A,#N/A,FALSE,"ElecG";#N/A,#N/A,FALSE,"MechG";#N/A,#N/A,FALSE,"GeotG";#N/A,#N/A,FALSE,"PrcsG";#N/A,#N/A,FALSE,"TunnG";#N/A,#N/A,FALSE,"CivlG";#N/A,#N/A,FALSE,"NtwkG";#N/A,#N/A,FALSE,"EstgG";#N/A,#N/A,FALSE,"PEngG"}</definedName>
    <definedName name="vfgdfvg" hidden="1">{#N/A,#N/A,FALSE,"SumG";#N/A,#N/A,FALSE,"ElecG";#N/A,#N/A,FALSE,"MechG";#N/A,#N/A,FALSE,"GeotG";#N/A,#N/A,FALSE,"PrcsG";#N/A,#N/A,FALSE,"TunnG";#N/A,#N/A,FALSE,"CivlG";#N/A,#N/A,FALSE,"NtwkG";#N/A,#N/A,FALSE,"EstgG";#N/A,#N/A,FALSE,"PEngG"}</definedName>
    <definedName name="vgdvtvd" localSheetId="0">'Dash Board'!vgdvtvd</definedName>
    <definedName name="vgdvtvd">[0]!vgdvtvd</definedName>
    <definedName name="vrdffvdgf" localSheetId="0" hidden="1">{#N/A,#N/A,FALSE,"SumG";#N/A,#N/A,FALSE,"ElecG";#N/A,#N/A,FALSE,"MechG";#N/A,#N/A,FALSE,"GeotG";#N/A,#N/A,FALSE,"PrcsG";#N/A,#N/A,FALSE,"TunnG";#N/A,#N/A,FALSE,"CivlG";#N/A,#N/A,FALSE,"NtwkG";#N/A,#N/A,FALSE,"EstgG";#N/A,#N/A,FALSE,"PEngG"}</definedName>
    <definedName name="vrdffvdgf" hidden="1">{#N/A,#N/A,FALSE,"SumG";#N/A,#N/A,FALSE,"ElecG";#N/A,#N/A,FALSE,"MechG";#N/A,#N/A,FALSE,"GeotG";#N/A,#N/A,FALSE,"PrcsG";#N/A,#N/A,FALSE,"TunnG";#N/A,#N/A,FALSE,"CivlG";#N/A,#N/A,FALSE,"NtwkG";#N/A,#N/A,FALSE,"EstgG";#N/A,#N/A,FALSE,"PEngG"}</definedName>
    <definedName name="vtgdrv" localSheetId="0" hidden="1">{#N/A,#N/A,FALSE,"SumD";#N/A,#N/A,FALSE,"ElecD";#N/A,#N/A,FALSE,"MechD";#N/A,#N/A,FALSE,"GeotD";#N/A,#N/A,FALSE,"PrcsD";#N/A,#N/A,FALSE,"TunnD";#N/A,#N/A,FALSE,"CivlD";#N/A,#N/A,FALSE,"NtwkD";#N/A,#N/A,FALSE,"EstgD";#N/A,#N/A,FALSE,"PEngD"}</definedName>
    <definedName name="vtgdrv" hidden="1">{#N/A,#N/A,FALSE,"SumD";#N/A,#N/A,FALSE,"ElecD";#N/A,#N/A,FALSE,"MechD";#N/A,#N/A,FALSE,"GeotD";#N/A,#N/A,FALSE,"PrcsD";#N/A,#N/A,FALSE,"TunnD";#N/A,#N/A,FALSE,"CivlD";#N/A,#N/A,FALSE,"NtwkD";#N/A,#N/A,FALSE,"EstgD";#N/A,#N/A,FALSE,"PEngD"}</definedName>
    <definedName name="vvfg" localSheetId="0" hidden="1">{#N/A,#N/A,FALSE,"SumG";#N/A,#N/A,FALSE,"ElecG";#N/A,#N/A,FALSE,"MechG";#N/A,#N/A,FALSE,"GeotG";#N/A,#N/A,FALSE,"PrcsG";#N/A,#N/A,FALSE,"TunnG";#N/A,#N/A,FALSE,"CivlG";#N/A,#N/A,FALSE,"NtwkG";#N/A,#N/A,FALSE,"EstgG";#N/A,#N/A,FALSE,"PEngG"}</definedName>
    <definedName name="vvfg" hidden="1">{#N/A,#N/A,FALSE,"SumG";#N/A,#N/A,FALSE,"ElecG";#N/A,#N/A,FALSE,"MechG";#N/A,#N/A,FALSE,"GeotG";#N/A,#N/A,FALSE,"PrcsG";#N/A,#N/A,FALSE,"TunnG";#N/A,#N/A,FALSE,"CivlG";#N/A,#N/A,FALSE,"NtwkG";#N/A,#N/A,FALSE,"EstgG";#N/A,#N/A,FALSE,"PEngG"}</definedName>
    <definedName name="WCAP">#REF!</definedName>
    <definedName name="Week_Endings">[28]Calendar!$K$3:$K$115</definedName>
    <definedName name="weerwer">[18]Lists!$C$7:$E$14</definedName>
    <definedName name="weq" localSheetId="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z" localSheetId="0" hidden="1">{#N/A,#N/A,FALSE,"SumD";#N/A,#N/A,FALSE,"ElecD";#N/A,#N/A,FALSE,"MechD";#N/A,#N/A,FALSE,"GeotD";#N/A,#N/A,FALSE,"PrcsD";#N/A,#N/A,FALSE,"TunnD";#N/A,#N/A,FALSE,"CivlD";#N/A,#N/A,FALSE,"NtwkD";#N/A,#N/A,FALSE,"EstgD";#N/A,#N/A,FALSE,"PEngD"}</definedName>
    <definedName name="weqz" hidden="1">{#N/A,#N/A,FALSE,"SumD";#N/A,#N/A,FALSE,"ElecD";#N/A,#N/A,FALSE,"MechD";#N/A,#N/A,FALSE,"GeotD";#N/A,#N/A,FALSE,"PrcsD";#N/A,#N/A,FALSE,"TunnD";#N/A,#N/A,FALSE,"CivlD";#N/A,#N/A,FALSE,"NtwkD";#N/A,#N/A,FALSE,"EstgD";#N/A,#N/A,FALSE,"PEngD"}</definedName>
    <definedName name="werrwe">[18]Lists!$C$24:$D$35</definedName>
    <definedName name="Worsley_Alumina_Expansion_Project___23747">#REF!</definedName>
    <definedName name="wrn.all." localSheetId="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lines." localSheetId="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_SHEES.a" localSheetId="0" hidden="1">{#N/A,#N/A,FALSE,"WBS 1.06";#N/A,#N/A,FALSE,"WBS 1.14";#N/A,#N/A,FALSE,"WBS 1.17";#N/A,#N/A,FALSE,"WBS 1.18"}</definedName>
    <definedName name="wrn.COST_SHEES.a" hidden="1">{#N/A,#N/A,FALSE,"WBS 1.06";#N/A,#N/A,FALSE,"WBS 1.14";#N/A,#N/A,FALSE,"WBS 1.17";#N/A,#N/A,FALSE,"WBS 1.18"}</definedName>
    <definedName name="wrn.COST_SHEETS." localSheetId="0" hidden="1">{#N/A,#N/A,FALSE,"WBS 1.06";#N/A,#N/A,FALSE,"WBS 1.14";#N/A,#N/A,FALSE,"WBS 1.17";#N/A,#N/A,FALSE,"WBS 1.18"}</definedName>
    <definedName name="wrn.COST_SHEETS." hidden="1">{#N/A,#N/A,FALSE,"WBS 1.06";#N/A,#N/A,FALSE,"WBS 1.14";#N/A,#N/A,FALSE,"WBS 1.17";#N/A,#N/A,FALSE,"WBS 1.18"}</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allD." localSheetId="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allz" localSheetId="0" hidden="1">{#N/A,#N/A,FALSE,"SumD";#N/A,#N/A,FALSE,"ElecD";#N/A,#N/A,FALSE,"MechD";#N/A,#N/A,FALSE,"GeotD";#N/A,#N/A,FALSE,"PrcsD";#N/A,#N/A,FALSE,"TunnD";#N/A,#N/A,FALSE,"CivlD";#N/A,#N/A,FALSE,"NtwkD";#N/A,#N/A,FALSE,"EstgD";#N/A,#N/A,FALSE,"PEngD"}</definedName>
    <definedName name="wrn.printallz" hidden="1">{#N/A,#N/A,FALSE,"SumD";#N/A,#N/A,FALSE,"ElecD";#N/A,#N/A,FALSE,"MechD";#N/A,#N/A,FALSE,"GeotD";#N/A,#N/A,FALSE,"PrcsD";#N/A,#N/A,FALSE,"TunnD";#N/A,#N/A,FALSE,"CivlD";#N/A,#N/A,FALSE,"NtwkD";#N/A,#N/A,FALSE,"EstgD";#N/A,#N/A,FALSE,"PEngD"}</definedName>
    <definedName name="wrn.prntallgz" localSheetId="0" hidden="1">{#N/A,#N/A,FALSE,"SumG";#N/A,#N/A,FALSE,"ElecG";#N/A,#N/A,FALSE,"MechG";#N/A,#N/A,FALSE,"GeotG";#N/A,#N/A,FALSE,"PrcsG";#N/A,#N/A,FALSE,"TunnG";#N/A,#N/A,FALSE,"CivlG";#N/A,#N/A,FALSE,"NtwkG";#N/A,#N/A,FALSE,"EstgG";#N/A,#N/A,FALSE,"PEngG"}</definedName>
    <definedName name="wrn.prntallgz" hidden="1">{#N/A,#N/A,FALSE,"SumG";#N/A,#N/A,FALSE,"ElecG";#N/A,#N/A,FALSE,"MechG";#N/A,#N/A,FALSE,"GeotG";#N/A,#N/A,FALSE,"PrcsG";#N/A,#N/A,FALSE,"TunnG";#N/A,#N/A,FALSE,"CivlG";#N/A,#N/A,FALSE,"NtwkG";#N/A,#N/A,FALSE,"EstgG";#N/A,#N/A,FALSE,"PEngG"}</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truckgi." localSheetId="0" hidden="1">{#N/A,#N/A,TRUE,"arnitower";#N/A,#N/A,TRUE,"arnigarage "}</definedName>
    <definedName name="wrn.struckgi." hidden="1">{#N/A,#N/A,TRUE,"arnitower";#N/A,#N/A,TRUE,"arnigarage "}</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xc" localSheetId="0"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cz" localSheetId="0" hidden="1">{#N/A,#N/A,FALSE,"SumD";#N/A,#N/A,FALSE,"ElecD";#N/A,#N/A,FALSE,"MechD";#N/A,#N/A,FALSE,"GeotD";#N/A,#N/A,FALSE,"PrcsD";#N/A,#N/A,FALSE,"TunnD";#N/A,#N/A,FALSE,"CivlD";#N/A,#N/A,FALSE,"NtwkD";#N/A,#N/A,FALSE,"EstgD";#N/A,#N/A,FALSE,"PEngD"}</definedName>
    <definedName name="xcz" hidden="1">{#N/A,#N/A,FALSE,"SumD";#N/A,#N/A,FALSE,"ElecD";#N/A,#N/A,FALSE,"MechD";#N/A,#N/A,FALSE,"GeotD";#N/A,#N/A,FALSE,"PrcsD";#N/A,#N/A,FALSE,"TunnD";#N/A,#N/A,FALSE,"CivlD";#N/A,#N/A,FALSE,"NtwkD";#N/A,#N/A,FALSE,"EstgD";#N/A,#N/A,FALSE,"PEngD"}</definedName>
    <definedName name="xx" localSheetId="0" hidden="1">{#N/A,#N/A,FALSE,"SumD";#N/A,#N/A,FALSE,"ElecD";#N/A,#N/A,FALSE,"MechD";#N/A,#N/A,FALSE,"GeotD";#N/A,#N/A,FALSE,"PrcsD";#N/A,#N/A,FALSE,"TunnD";#N/A,#N/A,FALSE,"CivlD";#N/A,#N/A,FALSE,"NtwkD";#N/A,#N/A,FALSE,"EstgD";#N/A,#N/A,FALSE,"PEngD"}</definedName>
    <definedName name="xx" hidden="1">{#N/A,#N/A,FALSE,"SumD";#N/A,#N/A,FALSE,"ElecD";#N/A,#N/A,FALSE,"MechD";#N/A,#N/A,FALSE,"GeotD";#N/A,#N/A,FALSE,"PrcsD";#N/A,#N/A,FALSE,"TunnD";#N/A,#N/A,FALSE,"CivlD";#N/A,#N/A,FALSE,"NtwkD";#N/A,#N/A,FALSE,"EstgD";#N/A,#N/A,FALSE,"PEngD"}</definedName>
    <definedName name="xxxx">[4]Estimate!#REF!</definedName>
    <definedName name="xxxxxx">[4]Estimate!#REF!</definedName>
    <definedName name="xxxxxxx" localSheetId="0" hidden="1">{#N/A,#N/A,FALSE,"SumD";#N/A,#N/A,FALSE,"ElecD";#N/A,#N/A,FALSE,"MechD";#N/A,#N/A,FALSE,"GeotD";#N/A,#N/A,FALSE,"PrcsD";#N/A,#N/A,FALSE,"TunnD";#N/A,#N/A,FALSE,"CivlD";#N/A,#N/A,FALSE,"NtwkD";#N/A,#N/A,FALSE,"EstgD";#N/A,#N/A,FALSE,"PEngD"}</definedName>
    <definedName name="xxxxxxx" hidden="1">{#N/A,#N/A,FALSE,"SumD";#N/A,#N/A,FALSE,"ElecD";#N/A,#N/A,FALSE,"MechD";#N/A,#N/A,FALSE,"GeotD";#N/A,#N/A,FALSE,"PrcsD";#N/A,#N/A,FALSE,"TunnD";#N/A,#N/A,FALSE,"CivlD";#N/A,#N/A,FALSE,"NtwkD";#N/A,#N/A,FALSE,"EstgD";#N/A,#N/A,FALSE,"PEngD"}</definedName>
    <definedName name="xxxxxxxx" localSheetId="0" hidden="1">{#N/A,#N/A,FALSE,"SumG";#N/A,#N/A,FALSE,"ElecG";#N/A,#N/A,FALSE,"MechG";#N/A,#N/A,FALSE,"GeotG";#N/A,#N/A,FALSE,"PrcsG";#N/A,#N/A,FALSE,"TunnG";#N/A,#N/A,FALSE,"CivlG";#N/A,#N/A,FALSE,"NtwkG";#N/A,#N/A,FALSE,"EstgG";#N/A,#N/A,FALSE,"PEngG"}</definedName>
    <definedName name="xxxxxxxx" hidden="1">{#N/A,#N/A,FALSE,"SumG";#N/A,#N/A,FALSE,"ElecG";#N/A,#N/A,FALSE,"MechG";#N/A,#N/A,FALSE,"GeotG";#N/A,#N/A,FALSE,"PrcsG";#N/A,#N/A,FALSE,"TunnG";#N/A,#N/A,FALSE,"CivlG";#N/A,#N/A,FALSE,"NtwkG";#N/A,#N/A,FALSE,"EstgG";#N/A,#N/A,FALSE,"PEngG"}</definedName>
    <definedName name="xxxxxxxxxxxx" localSheetId="0" hidden="1">{#N/A,#N/A,FALSE,"SumD";#N/A,#N/A,FALSE,"ElecD";#N/A,#N/A,FALSE,"MechD";#N/A,#N/A,FALSE,"GeotD";#N/A,#N/A,FALSE,"PrcsD";#N/A,#N/A,FALSE,"TunnD";#N/A,#N/A,FALSE,"CivlD";#N/A,#N/A,FALSE,"NtwkD";#N/A,#N/A,FALSE,"EstgD";#N/A,#N/A,FALSE,"PEngD"}</definedName>
    <definedName name="xxxxxxxxxxxx" hidden="1">{#N/A,#N/A,FALSE,"SumD";#N/A,#N/A,FALSE,"ElecD";#N/A,#N/A,FALSE,"MechD";#N/A,#N/A,FALSE,"GeotD";#N/A,#N/A,FALSE,"PrcsD";#N/A,#N/A,FALSE,"TunnD";#N/A,#N/A,FALSE,"CivlD";#N/A,#N/A,FALSE,"NtwkD";#N/A,#N/A,FALSE,"EstgD";#N/A,#N/A,FALSE,"PEngD"}</definedName>
    <definedName name="xxxxxxxxxxxxxxx" localSheetId="0" hidden="1">{#N/A,#N/A,FALSE,"SumG";#N/A,#N/A,FALSE,"ElecG";#N/A,#N/A,FALSE,"MechG";#N/A,#N/A,FALSE,"GeotG";#N/A,#N/A,FALSE,"PrcsG";#N/A,#N/A,FALSE,"TunnG";#N/A,#N/A,FALSE,"CivlG";#N/A,#N/A,FALSE,"NtwkG";#N/A,#N/A,FALSE,"EstgG";#N/A,#N/A,FALSE,"PEngG"}</definedName>
    <definedName name="xxxxxxxxxxxxxxx" hidden="1">{#N/A,#N/A,FALSE,"SumG";#N/A,#N/A,FALSE,"ElecG";#N/A,#N/A,FALSE,"MechG";#N/A,#N/A,FALSE,"GeotG";#N/A,#N/A,FALSE,"PrcsG";#N/A,#N/A,FALSE,"TunnG";#N/A,#N/A,FALSE,"CivlG";#N/A,#N/A,FALSE,"NtwkG";#N/A,#N/A,FALSE,"EstgG";#N/A,#N/A,FALSE,"PEngG"}</definedName>
    <definedName name="xxxxxxxxxxxxxxxxxxxxx" localSheetId="0" hidden="1">{#N/A,#N/A,FALSE,"SumG";#N/A,#N/A,FALSE,"ElecG";#N/A,#N/A,FALSE,"MechG";#N/A,#N/A,FALSE,"GeotG";#N/A,#N/A,FALSE,"PrcsG";#N/A,#N/A,FALSE,"TunnG";#N/A,#N/A,FALSE,"CivlG";#N/A,#N/A,FALSE,"NtwkG";#N/A,#N/A,FALSE,"EstgG";#N/A,#N/A,FALSE,"PEngG"}</definedName>
    <definedName name="xxxxxxxxxxxxxxxxxxxxx" hidden="1">{#N/A,#N/A,FALSE,"SumG";#N/A,#N/A,FALSE,"ElecG";#N/A,#N/A,FALSE,"MechG";#N/A,#N/A,FALSE,"GeotG";#N/A,#N/A,FALSE,"PrcsG";#N/A,#N/A,FALSE,"TunnG";#N/A,#N/A,FALSE,"CivlG";#N/A,#N/A,FALSE,"NtwkG";#N/A,#N/A,FALSE,"EstgG";#N/A,#N/A,FALSE,"PEngG"}</definedName>
    <definedName name="xxz" localSheetId="0" hidden="1">{#N/A,#N/A,FALSE,"SumD";#N/A,#N/A,FALSE,"ElecD";#N/A,#N/A,FALSE,"MechD";#N/A,#N/A,FALSE,"GeotD";#N/A,#N/A,FALSE,"PrcsD";#N/A,#N/A,FALSE,"TunnD";#N/A,#N/A,FALSE,"CivlD";#N/A,#N/A,FALSE,"NtwkD";#N/A,#N/A,FALSE,"EstgD";#N/A,#N/A,FALSE,"PEngD"}</definedName>
    <definedName name="xxz" hidden="1">{#N/A,#N/A,FALSE,"SumD";#N/A,#N/A,FALSE,"ElecD";#N/A,#N/A,FALSE,"MechD";#N/A,#N/A,FALSE,"GeotD";#N/A,#N/A,FALSE,"PrcsD";#N/A,#N/A,FALSE,"TunnD";#N/A,#N/A,FALSE,"CivlD";#N/A,#N/A,FALSE,"NtwkD";#N/A,#N/A,FALSE,"EstgD";#N/A,#N/A,FALSE,"PEngD"}</definedName>
    <definedName name="yandudes">'[25]Man-Plan Forecast'!#REF!</definedName>
    <definedName name="Year">#REF!</definedName>
    <definedName name="yyyyyy" localSheetId="0" hidden="1">{#N/A,#N/A,FALSE,"SumG";#N/A,#N/A,FALSE,"ElecG";#N/A,#N/A,FALSE,"MechG";#N/A,#N/A,FALSE,"GeotG";#N/A,#N/A,FALSE,"PrcsG";#N/A,#N/A,FALSE,"TunnG";#N/A,#N/A,FALSE,"CivlG";#N/A,#N/A,FALSE,"NtwkG";#N/A,#N/A,FALSE,"EstgG";#N/A,#N/A,FALSE,"PEngG"}</definedName>
    <definedName name="yyyyyy" hidden="1">{#N/A,#N/A,FALSE,"SumG";#N/A,#N/A,FALSE,"ElecG";#N/A,#N/A,FALSE,"MechG";#N/A,#N/A,FALSE,"GeotG";#N/A,#N/A,FALSE,"PrcsG";#N/A,#N/A,FALSE,"TunnG";#N/A,#N/A,FALSE,"CivlG";#N/A,#N/A,FALSE,"NtwkG";#N/A,#N/A,FALSE,"EstgG";#N/A,#N/A,FALSE,"PEngG"}</definedName>
    <definedName name="yyyyyyyyyy" localSheetId="0" hidden="1">{#N/A,#N/A,FALSE,"SumG";#N/A,#N/A,FALSE,"ElecG";#N/A,#N/A,FALSE,"MechG";#N/A,#N/A,FALSE,"GeotG";#N/A,#N/A,FALSE,"PrcsG";#N/A,#N/A,FALSE,"TunnG";#N/A,#N/A,FALSE,"CivlG";#N/A,#N/A,FALSE,"NtwkG";#N/A,#N/A,FALSE,"EstgG";#N/A,#N/A,FALSE,"PEngG"}</definedName>
    <definedName name="yyyyyyyyyy" hidden="1">{#N/A,#N/A,FALSE,"SumG";#N/A,#N/A,FALSE,"ElecG";#N/A,#N/A,FALSE,"MechG";#N/A,#N/A,FALSE,"GeotG";#N/A,#N/A,FALSE,"PrcsG";#N/A,#N/A,FALSE,"TunnG";#N/A,#N/A,FALSE,"CivlG";#N/A,#N/A,FALSE,"NtwkG";#N/A,#N/A,FALSE,"EstgG";#N/A,#N/A,FALSE,"PEngG"}</definedName>
    <definedName name="yyyyyyyyyyyyyyyyy" localSheetId="0" hidden="1">{#N/A,#N/A,FALSE,"SumG";#N/A,#N/A,FALSE,"ElecG";#N/A,#N/A,FALSE,"MechG";#N/A,#N/A,FALSE,"GeotG";#N/A,#N/A,FALSE,"PrcsG";#N/A,#N/A,FALSE,"TunnG";#N/A,#N/A,FALSE,"CivlG";#N/A,#N/A,FALSE,"NtwkG";#N/A,#N/A,FALSE,"EstgG";#N/A,#N/A,FALSE,"PEngG"}</definedName>
    <definedName name="yyyyyyyyyyyyyyyyy" hidden="1">{#N/A,#N/A,FALSE,"SumG";#N/A,#N/A,FALSE,"ElecG";#N/A,#N/A,FALSE,"MechG";#N/A,#N/A,FALSE,"GeotG";#N/A,#N/A,FALSE,"PrcsG";#N/A,#N/A,FALSE,"TunnG";#N/A,#N/A,FALSE,"CivlG";#N/A,#N/A,FALSE,"NtwkG";#N/A,#N/A,FALSE,"EstgG";#N/A,#N/A,FALSE,"PEngG"}</definedName>
    <definedName name="yyyyyyyyyyyyyyyyyyyyyy" localSheetId="0" hidden="1">{#N/A,#N/A,FALSE,"SumD";#N/A,#N/A,FALSE,"ElecD";#N/A,#N/A,FALSE,"MechD";#N/A,#N/A,FALSE,"GeotD";#N/A,#N/A,FALSE,"PrcsD";#N/A,#N/A,FALSE,"TunnD";#N/A,#N/A,FALSE,"CivlD";#N/A,#N/A,FALSE,"NtwkD";#N/A,#N/A,FALSE,"EstgD";#N/A,#N/A,FALSE,"PEngD"}</definedName>
    <definedName name="yyyyyyyyyyyyyyyyyyyyyy" hidden="1">{#N/A,#N/A,FALSE,"SumD";#N/A,#N/A,FALSE,"ElecD";#N/A,#N/A,FALSE,"MechD";#N/A,#N/A,FALSE,"GeotD";#N/A,#N/A,FALSE,"PrcsD";#N/A,#N/A,FALSE,"TunnD";#N/A,#N/A,FALSE,"CivlD";#N/A,#N/A,FALSE,"NtwkD";#N/A,#N/A,FALSE,"EstgD";#N/A,#N/A,FALSE,"PEngD"}</definedName>
    <definedName name="yyyyyyyyyyyyyyyyyyyyyyyy" localSheetId="0" hidden="1">{#N/A,#N/A,FALSE,"SumG";#N/A,#N/A,FALSE,"ElecG";#N/A,#N/A,FALSE,"MechG";#N/A,#N/A,FALSE,"GeotG";#N/A,#N/A,FALSE,"PrcsG";#N/A,#N/A,FALSE,"TunnG";#N/A,#N/A,FALSE,"CivlG";#N/A,#N/A,FALSE,"NtwkG";#N/A,#N/A,FALSE,"EstgG";#N/A,#N/A,FALSE,"PEngG"}</definedName>
    <definedName name="yyyyyyyyyyyyyyyyyyyyyyyy" hidden="1">{#N/A,#N/A,FALSE,"SumG";#N/A,#N/A,FALSE,"ElecG";#N/A,#N/A,FALSE,"MechG";#N/A,#N/A,FALSE,"GeotG";#N/A,#N/A,FALSE,"PrcsG";#N/A,#N/A,FALSE,"TunnG";#N/A,#N/A,FALSE,"CivlG";#N/A,#N/A,FALSE,"NtwkG";#N/A,#N/A,FALSE,"EstgG";#N/A,#N/A,FALSE,"PEngG"}</definedName>
    <definedName name="Z_03A24A52_3524_483C_A06B_E8A358E7AF63_.wvu.PrintArea" localSheetId="0" hidden="1">'Dash Board'!$A$1:$R$62</definedName>
    <definedName name="Z_218CF8CE_25BA_4CA2_83A9_9F821A130E92_.wvu.PrintArea" localSheetId="0" hidden="1">'Dash Board'!$A$1:$R$62</definedName>
    <definedName name="Z_232E93F3_EFB4_4169_AC62_D3E0108BDF8E_.wvu.PrintArea" localSheetId="0" hidden="1">'Dash Board'!$A$1:$R$62</definedName>
    <definedName name="Z_5C13B909_97F2_4CC5_8FC9_DEEB4792768D_.wvu.PrintArea" localSheetId="0" hidden="1">'Dash Board'!$A$1:$R$62</definedName>
    <definedName name="Z_FA891DA2_DC81_4EA7_BE69_15164591EE37_.wvu.PrintArea" localSheetId="0" hidden="1">'Dash Board'!$A$1:$R$62</definedName>
    <definedName name="zse" localSheetId="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ez" localSheetId="0" hidden="1">{#N/A,#N/A,FALSE,"SumG";#N/A,#N/A,FALSE,"ElecG";#N/A,#N/A,FALSE,"MechG";#N/A,#N/A,FALSE,"GeotG";#N/A,#N/A,FALSE,"PrcsG";#N/A,#N/A,FALSE,"TunnG";#N/A,#N/A,FALSE,"CivlG";#N/A,#N/A,FALSE,"NtwkG";#N/A,#N/A,FALSE,"EstgG";#N/A,#N/A,FALSE,"PEngG"}</definedName>
    <definedName name="zsez" hidden="1">{#N/A,#N/A,FALSE,"SumG";#N/A,#N/A,FALSE,"ElecG";#N/A,#N/A,FALSE,"MechG";#N/A,#N/A,FALSE,"GeotG";#N/A,#N/A,FALSE,"PrcsG";#N/A,#N/A,FALSE,"TunnG";#N/A,#N/A,FALSE,"CivlG";#N/A,#N/A,FALSE,"NtwkG";#N/A,#N/A,FALSE,"EstgG";#N/A,#N/A,FALSE,"PEngG"}</definedName>
    <definedName name="zz" localSheetId="0"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0" hidden="1">{#N/A,#N/A,FALSE,"SumD";#N/A,#N/A,FALSE,"ElecD";#N/A,#N/A,FALSE,"MechD";#N/A,#N/A,FALSE,"GeotD";#N/A,#N/A,FALSE,"PrcsD";#N/A,#N/A,FALSE,"TunnD";#N/A,#N/A,FALSE,"CivlD";#N/A,#N/A,FALSE,"NtwkD";#N/A,#N/A,FALSE,"EstgD";#N/A,#N/A,FALSE,"PEngD"}</definedName>
    <definedName name="zzz" hidden="1">{#N/A,#N/A,FALSE,"SumD";#N/A,#N/A,FALSE,"ElecD";#N/A,#N/A,FALSE,"MechD";#N/A,#N/A,FALSE,"GeotD";#N/A,#N/A,FALSE,"PrcsD";#N/A,#N/A,FALSE,"TunnD";#N/A,#N/A,FALSE,"CivlD";#N/A,#N/A,FALSE,"NtwkD";#N/A,#N/A,FALSE,"EstgD";#N/A,#N/A,FALSE,"PEngD"}</definedName>
  </definedNames>
  <calcPr calcId="125725"/>
  <customWorkbookViews>
    <customWorkbookView name="vijayakrishnan.panik - Personal View" guid="{232E93F3-EFB4-4169-AC62-D3E0108BDF8E}" mergeInterval="0" personalView="1" maximized="1" windowWidth="1276" windowHeight="799" tabRatio="131" activeSheetId="1"/>
    <customWorkbookView name="Mark F. Egan - Personal View" guid="{5C13B909-97F2-4CC5-8FC9-DEEB4792768D}" mergeInterval="0" personalView="1" maximized="1" windowWidth="1265" windowHeight="822" tabRatio="131" activeSheetId="1"/>
    <customWorkbookView name="Contracts - Personal View" guid="{FA891DA2-DC81-4EA7-BE69-15164591EE37}" mergeInterval="0" personalView="1" maximized="1" windowWidth="1276" windowHeight="848" tabRatio="131" activeSheetId="1"/>
  </customWorkbookViews>
</workbook>
</file>

<file path=xl/calcChain.xml><?xml version="1.0" encoding="utf-8"?>
<calcChain xmlns="http://schemas.openxmlformats.org/spreadsheetml/2006/main">
  <c r="H37" i="4"/>
  <c r="J55"/>
  <c r="G30" l="1"/>
  <c r="G28"/>
  <c r="G26"/>
  <c r="G24"/>
  <c r="G22"/>
  <c r="I14" i="5" l="1"/>
  <c r="C19" l="1"/>
  <c r="D19"/>
  <c r="E19" s="1"/>
  <c r="F19" s="1"/>
  <c r="G19" s="1"/>
  <c r="H19" s="1"/>
  <c r="I19" s="1"/>
  <c r="J19" s="1"/>
  <c r="K19" s="1"/>
  <c r="L19" s="1"/>
  <c r="M19" s="1"/>
  <c r="N19" s="1"/>
  <c r="E17"/>
  <c r="D17"/>
  <c r="C17" s="1"/>
  <c r="H23"/>
  <c r="I23" s="1"/>
  <c r="G23"/>
  <c r="F23"/>
  <c r="E23"/>
  <c r="G17"/>
  <c r="H17" s="1"/>
  <c r="I17" s="1"/>
  <c r="J17" s="1"/>
  <c r="K17" s="1"/>
  <c r="L17" s="1"/>
  <c r="M17" s="1"/>
  <c r="N17" s="1"/>
  <c r="C23" l="1"/>
  <c r="D23" s="1"/>
  <c r="M22" i="4" l="1"/>
  <c r="M24"/>
  <c r="M26"/>
  <c r="M28"/>
  <c r="M30"/>
  <c r="M20"/>
  <c r="H22"/>
  <c r="H24"/>
  <c r="H26"/>
  <c r="H28"/>
  <c r="H30"/>
  <c r="H20"/>
  <c r="H49"/>
  <c r="H41"/>
  <c r="H43"/>
  <c r="H45"/>
  <c r="H47"/>
  <c r="H39"/>
  <c r="L28" l="1"/>
  <c r="L26"/>
  <c r="C14" i="5" l="1"/>
  <c r="D14" s="1"/>
  <c r="E14" s="1"/>
  <c r="F14" s="1"/>
  <c r="G14" s="1"/>
  <c r="H14" s="1"/>
  <c r="E8"/>
  <c r="D8" l="1"/>
  <c r="G8"/>
  <c r="H8" l="1"/>
  <c r="C8"/>
  <c r="L22" i="4" l="1"/>
  <c r="I8" i="5"/>
  <c r="J8" l="1"/>
  <c r="K8" l="1"/>
  <c r="L8" l="1"/>
  <c r="M8" l="1"/>
  <c r="L24" i="4" l="1"/>
  <c r="N8" i="5"/>
  <c r="F43" i="4" l="1"/>
  <c r="F41"/>
  <c r="G20"/>
  <c r="F39"/>
  <c r="F49" l="1"/>
  <c r="F37"/>
  <c r="F45"/>
  <c r="F47"/>
  <c r="L20"/>
  <c r="L30" l="1"/>
  <c r="C10" i="5"/>
  <c r="D10" s="1"/>
  <c r="E10" s="1"/>
  <c r="F10" s="1"/>
  <c r="G10" s="1"/>
  <c r="H10" s="1"/>
  <c r="I10" s="1"/>
  <c r="J10" s="1"/>
  <c r="K10" s="1"/>
  <c r="L10" s="1"/>
  <c r="M10" s="1"/>
  <c r="N10" s="1"/>
</calcChain>
</file>

<file path=xl/sharedStrings.xml><?xml version="1.0" encoding="utf-8"?>
<sst xmlns="http://schemas.openxmlformats.org/spreadsheetml/2006/main" count="228" uniqueCount="152">
  <si>
    <t>Cumulative</t>
  </si>
  <si>
    <t>LTI</t>
  </si>
  <si>
    <t>Actual</t>
  </si>
  <si>
    <t>Total Quantities</t>
  </si>
  <si>
    <t>Milestone No.</t>
  </si>
  <si>
    <t>Milestone Description</t>
  </si>
  <si>
    <t>Contract Milestone Date</t>
  </si>
  <si>
    <t>Action by</t>
  </si>
  <si>
    <t>Due Date</t>
  </si>
  <si>
    <t>Key Milestones</t>
  </si>
  <si>
    <t>This Week</t>
  </si>
  <si>
    <t>Engineering</t>
  </si>
  <si>
    <t>Procurement</t>
  </si>
  <si>
    <t>Overall</t>
  </si>
  <si>
    <t>Unit</t>
  </si>
  <si>
    <t>Contractor
Fcst / Act</t>
  </si>
  <si>
    <t>c</t>
  </si>
  <si>
    <t>LEAD PROGRESS MEASURES</t>
  </si>
  <si>
    <t>Work Element (Top 5)</t>
  </si>
  <si>
    <t>Delta (Act-BL)</t>
  </si>
  <si>
    <t>Delta (Act-Fcst)</t>
  </si>
  <si>
    <t>Risk and Opportunities</t>
  </si>
  <si>
    <t>PROJECT PROGRESS SUMMARY</t>
  </si>
  <si>
    <t>Contractor Baseline (Current)</t>
  </si>
  <si>
    <t>Lookahead</t>
  </si>
  <si>
    <t>W1</t>
  </si>
  <si>
    <t>Fcst</t>
  </si>
  <si>
    <t>W2</t>
  </si>
  <si>
    <t>W3</t>
  </si>
  <si>
    <t>W4</t>
  </si>
  <si>
    <t>BL</t>
  </si>
  <si>
    <t>Critical Issue / Interface</t>
  </si>
  <si>
    <t>W0</t>
  </si>
  <si>
    <t>W-1</t>
  </si>
  <si>
    <t>W-2</t>
  </si>
  <si>
    <t>W-3</t>
  </si>
  <si>
    <t>W-4</t>
  </si>
  <si>
    <t>Lookback</t>
  </si>
  <si>
    <t>Actual/Fcst</t>
  </si>
  <si>
    <t>Critical Path</t>
  </si>
  <si>
    <t>Progress Summary</t>
  </si>
  <si>
    <t>Weekly Progress Report - Package 1000-211  Offshore Terminal Area</t>
  </si>
  <si>
    <t>TOP 5 - CRITICAL ISSUES &amp; INTERFACES</t>
  </si>
  <si>
    <t>% of Overall</t>
  </si>
  <si>
    <t>HRS W/O LTI</t>
  </si>
  <si>
    <t xml:space="preserve">Medical </t>
  </si>
  <si>
    <t>FA</t>
  </si>
  <si>
    <t>SAFETY</t>
  </si>
  <si>
    <t>Week Ending</t>
  </si>
  <si>
    <t>Weekly Planned Baseline</t>
  </si>
  <si>
    <t>Cum Planned Baseline</t>
  </si>
  <si>
    <t>Weekly Planned Forecast</t>
  </si>
  <si>
    <t>Cum Planned Forecast</t>
  </si>
  <si>
    <t>Weekly Actual</t>
  </si>
  <si>
    <t>Cum Actual</t>
  </si>
  <si>
    <t>12 Week Window</t>
  </si>
  <si>
    <t>Current</t>
  </si>
  <si>
    <r>
      <t>m</t>
    </r>
    <r>
      <rPr>
        <b/>
        <vertAlign val="superscript"/>
        <sz val="22"/>
        <rFont val="Arial"/>
        <family val="2"/>
      </rPr>
      <t>3</t>
    </r>
  </si>
  <si>
    <t>each</t>
  </si>
  <si>
    <t xml:space="preserve">Weekly Progress Report - </t>
  </si>
  <si>
    <t xml:space="preserve">Remarks </t>
  </si>
  <si>
    <t>Consultant
Fcst / Act</t>
  </si>
  <si>
    <t>Shop Drawings Submission</t>
  </si>
  <si>
    <t>Shop Drawings Approval</t>
  </si>
  <si>
    <t>Contractor:  Al Naboodah Contracting LLC</t>
  </si>
  <si>
    <t>Meraas</t>
  </si>
  <si>
    <t>Etisalat revision contract drawings</t>
  </si>
  <si>
    <t>Parsons</t>
  </si>
  <si>
    <t>lm</t>
  </si>
  <si>
    <t>Construction (P-1)</t>
  </si>
  <si>
    <t>Construction (P-2)</t>
  </si>
  <si>
    <t>Construction (P-3)</t>
  </si>
  <si>
    <t>No Applicable Interim Milestones</t>
  </si>
  <si>
    <t>Completion / Handing Over of Project</t>
  </si>
  <si>
    <t>Contractor Forecast (Sept 13)</t>
  </si>
  <si>
    <t xml:space="preserve">Earthworks started in Road RD7 and SR2.  </t>
  </si>
  <si>
    <t xml:space="preserve">Shop Drawings in Progress and will be submitted in line with construction area requirement.  </t>
  </si>
  <si>
    <t>Malik Abbas expropriation work in Phase 3</t>
  </si>
  <si>
    <t>Risks</t>
  </si>
  <si>
    <t>Clearing of Parked Vehicles</t>
  </si>
  <si>
    <t>LONG LEAD ITEMS</t>
  </si>
  <si>
    <t>DATE REQUIRED ON SITE</t>
  </si>
  <si>
    <t>FORECAST DATE ON SITE</t>
  </si>
  <si>
    <t>CONTRACT START</t>
  </si>
  <si>
    <t>CONTRACT FINISH</t>
  </si>
  <si>
    <t>EXPECTED QUANTITY</t>
  </si>
  <si>
    <t>EXPECTED FORECAST</t>
  </si>
  <si>
    <t>REMARKS</t>
  </si>
  <si>
    <t>KEY ACHIEVEMENTS</t>
  </si>
  <si>
    <t>Longest Path</t>
  </si>
  <si>
    <t>Expropriation of Malik Abbas in Phase- 2 SR1, Earthworks in SR1, Earth works in SR2, Sewer works in Phase 3 and Road works in Phase 3 are in longest path</t>
  </si>
  <si>
    <t>Pipe Laying (Sewer 200 uPVC)</t>
  </si>
  <si>
    <t xml:space="preserve">Affection plan for Sewer pump station </t>
  </si>
  <si>
    <t>●  Forecast values are from Tentative Mitigation Program</t>
  </si>
  <si>
    <t>LUMINARIES 250W HPSV LUM</t>
  </si>
  <si>
    <t>Base Line program does not allow for mitigation of 26 Days Delay from Design NOC Issuance, This will be shown in the mitigation program.</t>
  </si>
  <si>
    <t xml:space="preserve">Engineering Submittals are now to be in line with requirement at site.  Delays to some drawings due to Storm Water tie in point changes. </t>
  </si>
  <si>
    <t>Not scheduled to start</t>
  </si>
  <si>
    <t xml:space="preserve">Malik abbas expropriation needed to start immediately </t>
  </si>
  <si>
    <t>PROGRESS PHOTOS</t>
  </si>
  <si>
    <t>PROGRESS DETAILS</t>
  </si>
  <si>
    <t>Storm Water Pipe Laying</t>
  </si>
  <si>
    <t>Backfilling Sewer Line</t>
  </si>
  <si>
    <t>StormWater excavation</t>
  </si>
  <si>
    <t>Lm</t>
  </si>
  <si>
    <t>Approval of detailed traffic management plan, shop drawings approval of sewer and drainage, Material submittal approvals of drainage works. Clearing of work areas in all phases, Clearing of parked vehicles all work phases followed by earthwork in phase 1 &amp; 2. Expropriation of Malik Abbas site to clear the phase 2 SR1 working area. Phase-3 Sewer line work and Road works are in critical activities.</t>
  </si>
  <si>
    <t xml:space="preserve">Action Required by </t>
  </si>
  <si>
    <t>Commentary/ Delay reason</t>
  </si>
  <si>
    <t>Remark/ Delay mitigation</t>
  </si>
  <si>
    <t>Commentary/ Delay Reasons</t>
  </si>
  <si>
    <t xml:space="preserve">REMARKS/ Delay Mitigation </t>
  </si>
  <si>
    <t>ACC/ Parsons</t>
  </si>
  <si>
    <t>Long Lead Items approvals</t>
  </si>
  <si>
    <t>Sewer line is progressing parallely in other roads</t>
  </si>
  <si>
    <t>Started in advance to mitigate delay of work in phase - 2</t>
  </si>
  <si>
    <t>Other activities are commenced.</t>
  </si>
  <si>
    <t>Awaiting affection plan</t>
  </si>
  <si>
    <t xml:space="preserve">
Sewage Pump Station to commence on 2nd October 2013</t>
  </si>
  <si>
    <t>Barrier placing is ongoing</t>
  </si>
  <si>
    <t>ASAP</t>
  </si>
  <si>
    <t>On going</t>
  </si>
  <si>
    <t>As per plan</t>
  </si>
  <si>
    <t xml:space="preserve">This week commences </t>
  </si>
  <si>
    <t>ACC/Parsons</t>
  </si>
  <si>
    <t>Additional CADD operator is provided to accelerate the shop drawing submissions</t>
  </si>
  <si>
    <t>Procurement delayed initially, focus on long lead items shows that all will be delivered in time to 1st Week October approval dates.</t>
  </si>
  <si>
    <t>ACC to follow up with MEP subcontractor to speed up the long lead revised submissions</t>
  </si>
  <si>
    <t>CARBON DEODORIZER UNIT</t>
  </si>
  <si>
    <t>PRESSURE TRANSMITTER</t>
  </si>
  <si>
    <t>HYDROSTATIC LEVEL TRANSMITTER</t>
  </si>
  <si>
    <t>Road excavation was done.
Rd 7 Sta. 7+020 to 7+521;
SR2 Sta. 20+540-21+006</t>
  </si>
  <si>
    <t>Backfilling progressing in accordance to plan</t>
  </si>
  <si>
    <t>Work will proceed with a lag of 4 days from excavation</t>
  </si>
  <si>
    <t>Submissions on going, provided additional CADD Operator</t>
  </si>
  <si>
    <t>P1 - cleared
 P2 - 30 Sep 13
P3 - 8 Oct 13</t>
  </si>
  <si>
    <t>Pls. refer to Long Lead Items above</t>
  </si>
  <si>
    <t>Storm Water Tie In points waiting of approvals</t>
  </si>
  <si>
    <t>NDRC Methods for the forcemain</t>
  </si>
  <si>
    <t xml:space="preserve">52976
</t>
  </si>
  <si>
    <t>Excavation has commenced for Sewer in Road RD7, Additional Plant and labour deployed to site</t>
  </si>
  <si>
    <t>Diversion of 11Kv Line in SR1 - Potable water &amp; Sewer Line</t>
  </si>
  <si>
    <t>* Shope Drawing approval forecasting with consultants.</t>
  </si>
  <si>
    <t>Forecasting is provided by consultants.</t>
  </si>
  <si>
    <t>Issue with Drainage tie in has affected the engineering and subsequent activities , issue with unforseen 11KV has affected the work at site</t>
  </si>
  <si>
    <t xml:space="preserve">^Excavation/ Cutting </t>
  </si>
  <si>
    <t>^ Theoretical quantity from BOQ</t>
  </si>
  <si>
    <t>Additional resources to be mobilzed in line with available areas</t>
  </si>
  <si>
    <t>With ACC</t>
  </si>
  <si>
    <t>With DM</t>
  </si>
  <si>
    <t>SEWERAGE MCC PANEL</t>
  </si>
  <si>
    <t>CABLES FOR STREET LIGHT</t>
  </si>
  <si>
    <t>With RTA</t>
  </si>
</sst>
</file>

<file path=xl/styles.xml><?xml version="1.0" encoding="utf-8"?>
<styleSheet xmlns="http://schemas.openxmlformats.org/spreadsheetml/2006/main">
  <numFmts count="12">
    <numFmt numFmtId="42" formatCode="_(&quot;$&quot;* #,##0_);_(&quot;$&quot;* \(#,##0\);_(&quot;$&quot;* &quot;-&quot;_);_(@_)"/>
    <numFmt numFmtId="43" formatCode="_(* #,##0.00_);_(* \(#,##0.00\);_(* &quot;-&quot;??_);_(@_)"/>
    <numFmt numFmtId="164" formatCode="0.0%"/>
    <numFmt numFmtId="165" formatCode="hh:mm\ \a\.m\./\p\.m\._)"/>
    <numFmt numFmtId="166" formatCode="m/yy"/>
    <numFmt numFmtId="167" formatCode="&quot;Report No: &quot;0"/>
    <numFmt numFmtId="168" formatCode="[$-409]dd\-mmm\-yy;@"/>
    <numFmt numFmtId="169" formatCode="&quot;&quot;"/>
    <numFmt numFmtId="170" formatCode="[$-409]d\-mmm\-yy;@"/>
    <numFmt numFmtId="171" formatCode="&quot;Week Ending: &quot;[$-809]dd\ mmmm\ yyyy;@"/>
    <numFmt numFmtId="172" formatCode="[$-409]d\-mmm;@"/>
    <numFmt numFmtId="173" formatCode="0.000%"/>
  </numFmts>
  <fonts count="94">
    <font>
      <sz val="10"/>
      <name val="Arial"/>
    </font>
    <font>
      <sz val="10"/>
      <name val="Arial"/>
      <family val="2"/>
    </font>
    <font>
      <sz val="10"/>
      <name val="Arial"/>
      <family val="2"/>
    </font>
    <font>
      <b/>
      <sz val="18"/>
      <name val="Helv"/>
    </font>
    <font>
      <sz val="14"/>
      <name val="Helv"/>
    </font>
    <font>
      <b/>
      <sz val="14"/>
      <name val="Helv"/>
    </font>
    <font>
      <b/>
      <sz val="12"/>
      <name val="Palatino"/>
      <family val="1"/>
    </font>
    <font>
      <b/>
      <sz val="10"/>
      <name val="Palatino"/>
      <family val="1"/>
    </font>
    <font>
      <b/>
      <u/>
      <sz val="10"/>
      <name val="Palatino"/>
      <family val="1"/>
    </font>
    <font>
      <b/>
      <sz val="12"/>
      <name val="Helv"/>
    </font>
    <font>
      <b/>
      <u/>
      <sz val="16"/>
      <color indexed="16"/>
      <name val="Courier New"/>
      <family val="3"/>
    </font>
    <font>
      <sz val="10"/>
      <name val="Tms Rmn"/>
    </font>
    <font>
      <b/>
      <sz val="10"/>
      <name val="Helv"/>
    </font>
    <font>
      <sz val="10"/>
      <name val="Geneva"/>
      <family val="2"/>
    </font>
    <font>
      <sz val="10"/>
      <name val="Palatino"/>
      <family val="1"/>
    </font>
    <font>
      <sz val="10"/>
      <color indexed="10"/>
      <name val="Times New Roman"/>
      <family val="1"/>
    </font>
    <font>
      <b/>
      <sz val="30"/>
      <name val="Arial"/>
      <family val="2"/>
    </font>
    <font>
      <b/>
      <sz val="25"/>
      <name val="Arial"/>
      <family val="2"/>
    </font>
    <font>
      <sz val="22"/>
      <name val="Arial"/>
      <family val="2"/>
    </font>
    <font>
      <b/>
      <sz val="22"/>
      <name val="Arial"/>
      <family val="2"/>
    </font>
    <font>
      <sz val="22"/>
      <name val="Arial"/>
      <family val="2"/>
    </font>
    <font>
      <b/>
      <sz val="22"/>
      <color indexed="18"/>
      <name val="Arial"/>
      <family val="2"/>
    </font>
    <font>
      <b/>
      <sz val="22"/>
      <color indexed="12"/>
      <name val="Arial"/>
      <family val="2"/>
    </font>
    <font>
      <b/>
      <sz val="22"/>
      <color indexed="17"/>
      <name val="Arial"/>
      <family val="2"/>
    </font>
    <font>
      <b/>
      <u/>
      <sz val="22"/>
      <name val="Arial"/>
      <family val="2"/>
    </font>
    <font>
      <b/>
      <sz val="26"/>
      <name val="Arial"/>
      <family val="2"/>
    </font>
    <font>
      <sz val="11"/>
      <color indexed="8"/>
      <name val="Calibri"/>
      <family val="2"/>
    </font>
    <font>
      <sz val="10"/>
      <color indexed="8"/>
      <name val="Arial Narrow"/>
      <family val="2"/>
    </font>
    <font>
      <sz val="11"/>
      <color indexed="9"/>
      <name val="Calibri"/>
      <family val="2"/>
    </font>
    <font>
      <sz val="10"/>
      <color indexed="9"/>
      <name val="Arial Narrow"/>
      <family val="2"/>
    </font>
    <font>
      <b/>
      <sz val="11"/>
      <color indexed="63"/>
      <name val="Calibri"/>
      <family val="2"/>
    </font>
    <font>
      <b/>
      <sz val="11"/>
      <color indexed="52"/>
      <name val="Calibri"/>
      <family val="2"/>
    </font>
    <font>
      <sz val="11"/>
      <color indexed="8"/>
      <name val="Arial"/>
      <family val="2"/>
    </font>
    <font>
      <sz val="12"/>
      <name val="T"/>
      <family val="1"/>
      <charset val="178"/>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8"/>
      <name val="맑은 고딕"/>
      <family val="3"/>
      <charset val="129"/>
    </font>
    <font>
      <sz val="11"/>
      <color indexed="20"/>
      <name val="Calibri"/>
      <family val="2"/>
    </font>
    <font>
      <b/>
      <sz val="18"/>
      <color indexed="56"/>
      <name val="Cambria"/>
      <family val="1"/>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0"/>
      <color indexed="10"/>
      <name val="Arial Narrow"/>
      <family val="2"/>
    </font>
    <font>
      <b/>
      <sz val="10"/>
      <color indexed="52"/>
      <name val="Arial Narrow"/>
      <family val="2"/>
    </font>
    <font>
      <sz val="10"/>
      <color indexed="20"/>
      <name val="Arial Narrow"/>
      <family val="2"/>
    </font>
    <font>
      <sz val="10"/>
      <name val="Arial"/>
      <family val="2"/>
      <charset val="178"/>
    </font>
    <font>
      <sz val="14"/>
      <name val="뼻뮝"/>
      <family val="1"/>
      <charset val="178"/>
    </font>
    <font>
      <sz val="14"/>
      <name val="Arial"/>
      <family val="2"/>
      <charset val="178"/>
    </font>
    <font>
      <sz val="10"/>
      <color indexed="60"/>
      <name val="Arial Narrow"/>
      <family val="2"/>
    </font>
    <font>
      <sz val="12"/>
      <name val="A"/>
      <family val="1"/>
      <charset val="178"/>
    </font>
    <font>
      <i/>
      <sz val="10"/>
      <color indexed="23"/>
      <name val="Arial Narrow"/>
      <family val="2"/>
    </font>
    <font>
      <b/>
      <sz val="10"/>
      <color indexed="9"/>
      <name val="Arial Narrow"/>
      <family val="2"/>
    </font>
    <font>
      <sz val="10"/>
      <color indexed="52"/>
      <name val="Arial Narrow"/>
      <family val="2"/>
    </font>
    <font>
      <b/>
      <sz val="10"/>
      <color indexed="8"/>
      <name val="Arial Narrow"/>
      <family val="2"/>
    </font>
    <font>
      <sz val="10"/>
      <color indexed="62"/>
      <name val="Arial Narrow"/>
      <family val="2"/>
    </font>
    <font>
      <b/>
      <sz val="15"/>
      <color indexed="56"/>
      <name val="Arial Narrow"/>
      <family val="2"/>
    </font>
    <font>
      <b/>
      <sz val="13"/>
      <color indexed="56"/>
      <name val="Arial Narrow"/>
      <family val="2"/>
    </font>
    <font>
      <b/>
      <sz val="11"/>
      <color indexed="56"/>
      <name val="Arial Narrow"/>
      <family val="2"/>
    </font>
    <font>
      <sz val="10"/>
      <color indexed="17"/>
      <name val="Arial Narrow"/>
      <family val="2"/>
    </font>
    <font>
      <b/>
      <sz val="10"/>
      <color indexed="63"/>
      <name val="Arial Narrow"/>
      <family val="2"/>
    </font>
    <font>
      <sz val="12"/>
      <name val="돋움체"/>
      <family val="3"/>
    </font>
    <font>
      <b/>
      <sz val="22"/>
      <color indexed="61"/>
      <name val="Arial"/>
      <family val="2"/>
    </font>
    <font>
      <b/>
      <sz val="20"/>
      <color indexed="18"/>
      <name val="Arial"/>
      <family val="2"/>
    </font>
    <font>
      <b/>
      <sz val="28"/>
      <name val="Arial"/>
      <family val="2"/>
    </font>
    <font>
      <b/>
      <sz val="28"/>
      <color indexed="17"/>
      <name val="Arial"/>
      <family val="2"/>
    </font>
    <font>
      <sz val="26"/>
      <color indexed="8"/>
      <name val="Arial"/>
      <family val="2"/>
    </font>
    <font>
      <sz val="26"/>
      <name val="Arial"/>
      <family val="2"/>
    </font>
    <font>
      <b/>
      <u/>
      <sz val="26"/>
      <name val="Arial"/>
      <family val="2"/>
    </font>
    <font>
      <b/>
      <sz val="48"/>
      <name val="Arial"/>
      <family val="2"/>
    </font>
    <font>
      <sz val="8"/>
      <name val="Arial"/>
      <family val="2"/>
    </font>
    <font>
      <b/>
      <sz val="10"/>
      <name val="Arial"/>
      <family val="2"/>
    </font>
    <font>
      <sz val="11"/>
      <name val="Tahoma"/>
      <family val="2"/>
    </font>
    <font>
      <sz val="11"/>
      <color indexed="12"/>
      <name val="Tahoma"/>
      <family val="2"/>
    </font>
    <font>
      <sz val="11"/>
      <color indexed="10"/>
      <name val="Tahoma"/>
      <family val="2"/>
    </font>
    <font>
      <b/>
      <vertAlign val="superscript"/>
      <sz val="22"/>
      <name val="Arial"/>
      <family val="2"/>
    </font>
    <font>
      <sz val="11"/>
      <color indexed="60"/>
      <name val="Calibri"/>
      <family val="2"/>
    </font>
    <font>
      <b/>
      <sz val="18"/>
      <color indexed="56"/>
      <name val="Cambria"/>
      <family val="2"/>
    </font>
    <font>
      <sz val="26"/>
      <name val="Arial"/>
      <family val="2"/>
    </font>
    <font>
      <sz val="24"/>
      <name val="Arial"/>
      <family val="2"/>
    </font>
    <font>
      <sz val="10"/>
      <name val="Arial"/>
      <family val="2"/>
    </font>
    <font>
      <sz val="11"/>
      <color theme="4" tint="-0.499984740745262"/>
      <name val="Tahoma"/>
      <family val="2"/>
    </font>
    <font>
      <sz val="11"/>
      <color rgb="FFFF0000"/>
      <name val="Tahoma"/>
      <family val="2"/>
    </font>
    <font>
      <b/>
      <sz val="16"/>
      <name val="Arial"/>
      <family val="2"/>
    </font>
    <font>
      <b/>
      <sz val="18"/>
      <color indexed="18"/>
      <name val="Arial"/>
      <family val="2"/>
    </font>
    <font>
      <sz val="26"/>
      <color rgb="FFFF0000"/>
      <name val="Arial"/>
      <family val="2"/>
    </font>
    <font>
      <b/>
      <sz val="26"/>
      <color rgb="FFFF0000"/>
      <name val="Arial"/>
      <family val="2"/>
    </font>
    <font>
      <b/>
      <sz val="24"/>
      <name val="Arial"/>
      <family val="2"/>
    </font>
    <font>
      <sz val="15"/>
      <name val="Arial"/>
      <family val="2"/>
    </font>
    <font>
      <sz val="20"/>
      <name val="Arial"/>
      <family val="2"/>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22"/>
        <bgColor indexed="9"/>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41"/>
        <bgColor indexed="9"/>
      </patternFill>
    </fill>
    <fill>
      <patternFill patternType="solid">
        <fgColor indexed="22"/>
        <bgColor indexed="64"/>
      </patternFill>
    </fill>
    <fill>
      <patternFill patternType="solid">
        <fgColor indexed="26"/>
        <bgColor indexed="64"/>
      </patternFill>
    </fill>
    <fill>
      <patternFill patternType="solid">
        <fgColor indexed="44"/>
        <bgColor indexed="64"/>
      </patternFill>
    </fill>
    <fill>
      <patternFill patternType="solid">
        <fgColor indexed="47"/>
        <bgColor indexed="64"/>
      </patternFill>
    </fill>
    <fill>
      <patternFill patternType="solid">
        <fgColor indexed="13"/>
        <bgColor indexed="64"/>
      </patternFill>
    </fill>
    <fill>
      <patternFill patternType="solid">
        <fgColor indexed="46"/>
        <bgColor indexed="9"/>
      </patternFill>
    </fill>
    <fill>
      <patternFill patternType="solid">
        <fgColor rgb="FFCCFFFF"/>
        <bgColor indexed="64"/>
      </patternFill>
    </fill>
  </fills>
  <borders count="140">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n">
        <color indexed="64"/>
      </bottom>
      <diagonal/>
    </border>
    <border>
      <left/>
      <right/>
      <top/>
      <bottom style="medium">
        <color indexed="64"/>
      </bottom>
      <diagonal/>
    </border>
    <border>
      <left/>
      <right/>
      <top style="thin">
        <color indexed="64"/>
      </top>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10"/>
      </left>
      <right style="thin">
        <color indexed="10"/>
      </right>
      <top style="thin">
        <color indexed="10"/>
      </top>
      <bottom style="thin">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style="thick">
        <color indexed="64"/>
      </right>
      <top/>
      <bottom/>
      <diagonal/>
    </border>
    <border>
      <left style="thick">
        <color indexed="64"/>
      </left>
      <right/>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style="medium">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hair">
        <color indexed="64"/>
      </bottom>
      <diagonal/>
    </border>
    <border>
      <left/>
      <right style="thin">
        <color indexed="64"/>
      </right>
      <top/>
      <bottom style="medium">
        <color indexed="64"/>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thick">
        <color indexed="64"/>
      </top>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style="thick">
        <color indexed="64"/>
      </right>
      <top/>
      <bottom style="medium">
        <color indexed="64"/>
      </bottom>
      <diagonal/>
    </border>
    <border>
      <left style="medium">
        <color indexed="64"/>
      </left>
      <right style="medium">
        <color indexed="64"/>
      </right>
      <top/>
      <bottom style="medium">
        <color indexed="64"/>
      </bottom>
      <diagonal/>
    </border>
    <border>
      <left style="thick">
        <color indexed="64"/>
      </left>
      <right/>
      <top style="thick">
        <color indexed="64"/>
      </top>
      <bottom style="medium">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right style="thick">
        <color indexed="64"/>
      </right>
      <top style="medium">
        <color indexed="64"/>
      </top>
      <bottom style="thick">
        <color indexed="64"/>
      </bottom>
      <diagonal/>
    </border>
    <border>
      <left style="thin">
        <color indexed="64"/>
      </left>
      <right style="thin">
        <color indexed="64"/>
      </right>
      <top style="thin">
        <color indexed="64"/>
      </top>
      <bottom style="thin">
        <color indexed="64"/>
      </bottom>
      <diagonal/>
    </border>
    <border>
      <left/>
      <right style="dotted">
        <color indexed="22"/>
      </right>
      <top style="thin">
        <color indexed="64"/>
      </top>
      <bottom style="dotted">
        <color indexed="22"/>
      </bottom>
      <diagonal/>
    </border>
    <border>
      <left style="dotted">
        <color indexed="22"/>
      </left>
      <right style="dotted">
        <color indexed="22"/>
      </right>
      <top style="thin">
        <color indexed="64"/>
      </top>
      <bottom style="dotted">
        <color indexed="22"/>
      </bottom>
      <diagonal/>
    </border>
    <border>
      <left/>
      <right style="dotted">
        <color indexed="22"/>
      </right>
      <top style="dotted">
        <color indexed="22"/>
      </top>
      <bottom style="dotted">
        <color indexed="22"/>
      </bottom>
      <diagonal/>
    </border>
    <border>
      <left style="dotted">
        <color indexed="22"/>
      </left>
      <right style="thin">
        <color indexed="64"/>
      </right>
      <top style="thin">
        <color indexed="64"/>
      </top>
      <bottom style="dotted">
        <color indexed="22"/>
      </bottom>
      <diagonal/>
    </border>
    <border>
      <left style="dotted">
        <color indexed="22"/>
      </left>
      <right style="dotted">
        <color indexed="22"/>
      </right>
      <top style="dotted">
        <color indexed="22"/>
      </top>
      <bottom style="thin">
        <color indexed="64"/>
      </bottom>
      <diagonal/>
    </border>
    <border>
      <left/>
      <right style="dotted">
        <color indexed="22"/>
      </right>
      <top style="dotted">
        <color indexed="22"/>
      </top>
      <bottom style="thin">
        <color indexed="64"/>
      </bottom>
      <diagonal/>
    </border>
    <border>
      <left style="dotted">
        <color indexed="22"/>
      </left>
      <right style="dotted">
        <color indexed="22"/>
      </right>
      <top/>
      <bottom style="dotted">
        <color indexed="22"/>
      </bottom>
      <diagonal/>
    </border>
    <border>
      <left style="dotted">
        <color indexed="22"/>
      </left>
      <right style="thin">
        <color indexed="64"/>
      </right>
      <top/>
      <bottom style="dotted">
        <color indexed="22"/>
      </bottom>
      <diagonal/>
    </border>
    <border>
      <left style="dotted">
        <color indexed="22"/>
      </left>
      <right style="thin">
        <color indexed="64"/>
      </right>
      <top style="dotted">
        <color indexed="22"/>
      </top>
      <bottom style="thin">
        <color indexed="64"/>
      </bottom>
      <diagonal/>
    </border>
    <border>
      <left/>
      <right style="thick">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style="medium">
        <color indexed="64"/>
      </top>
      <bottom/>
      <diagonal/>
    </border>
    <border>
      <left style="medium">
        <color indexed="64"/>
      </left>
      <right/>
      <top style="hair">
        <color indexed="64"/>
      </top>
      <bottom/>
      <diagonal/>
    </border>
    <border>
      <left style="medium">
        <color indexed="64"/>
      </left>
      <right/>
      <top style="thin">
        <color indexed="64"/>
      </top>
      <bottom style="hair">
        <color indexed="64"/>
      </bottom>
      <diagonal/>
    </border>
    <border>
      <left style="medium">
        <color indexed="64"/>
      </left>
      <right/>
      <top style="hair">
        <color indexed="64"/>
      </top>
      <bottom style="medium">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bottom style="thick">
        <color indexed="64"/>
      </bottom>
      <diagonal/>
    </border>
    <border>
      <left style="medium">
        <color indexed="64"/>
      </left>
      <right style="medium">
        <color indexed="64"/>
      </right>
      <top/>
      <bottom style="thick">
        <color indexed="64"/>
      </bottom>
      <diagonal/>
    </border>
    <border>
      <left style="medium">
        <color indexed="64"/>
      </left>
      <right/>
      <top style="hair">
        <color indexed="64"/>
      </top>
      <bottom style="thick">
        <color indexed="64"/>
      </bottom>
      <diagonal/>
    </border>
    <border>
      <left style="medium">
        <color indexed="64"/>
      </left>
      <right style="medium">
        <color indexed="64"/>
      </right>
      <top style="hair">
        <color indexed="64"/>
      </top>
      <bottom style="thick">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ck">
        <color indexed="64"/>
      </left>
      <right style="medium">
        <color indexed="64"/>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thick">
        <color indexed="64"/>
      </left>
      <right/>
      <top style="thick">
        <color indexed="64"/>
      </top>
      <bottom/>
      <diagonal/>
    </border>
    <border>
      <left style="thick">
        <color indexed="64"/>
      </left>
      <right/>
      <top/>
      <bottom style="medium">
        <color indexed="64"/>
      </bottom>
      <diagonal/>
    </border>
    <border>
      <left style="thick">
        <color indexed="64"/>
      </left>
      <right style="medium">
        <color indexed="64"/>
      </right>
      <top style="medium">
        <color indexed="64"/>
      </top>
      <bottom style="thin">
        <color indexed="64"/>
      </bottom>
      <diagonal/>
    </border>
    <border>
      <left style="thick">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style="medium">
        <color indexed="64"/>
      </right>
      <top style="thick">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thin">
        <color indexed="64"/>
      </left>
      <right style="thin">
        <color indexed="64"/>
      </right>
      <top/>
      <bottom style="hair">
        <color indexed="64"/>
      </bottom>
      <diagonal/>
    </border>
    <border>
      <left style="thick">
        <color indexed="64"/>
      </left>
      <right/>
      <top/>
      <bottom style="thick">
        <color indexed="64"/>
      </bottom>
      <diagonal/>
    </border>
    <border>
      <left style="medium">
        <color indexed="64"/>
      </left>
      <right/>
      <top/>
      <bottom style="hair">
        <color indexed="64"/>
      </bottom>
      <diagonal/>
    </border>
    <border>
      <left style="medium">
        <color indexed="64"/>
      </left>
      <right/>
      <top style="medium">
        <color indexed="64"/>
      </top>
      <bottom style="hair">
        <color indexed="64"/>
      </bottom>
      <diagonal/>
    </border>
    <border>
      <left/>
      <right style="medium">
        <color indexed="64"/>
      </right>
      <top/>
      <bottom/>
      <diagonal/>
    </border>
    <border>
      <left style="thin">
        <color indexed="64"/>
      </left>
      <right style="medium">
        <color indexed="64"/>
      </right>
      <top/>
      <bottom style="medium">
        <color indexed="64"/>
      </bottom>
      <diagonal/>
    </border>
    <border>
      <left style="thin">
        <color indexed="64"/>
      </left>
      <right style="thick">
        <color indexed="64"/>
      </right>
      <top style="medium">
        <color indexed="64"/>
      </top>
      <bottom style="hair">
        <color indexed="64"/>
      </bottom>
      <diagonal/>
    </border>
    <border>
      <left style="thin">
        <color indexed="64"/>
      </left>
      <right style="thick">
        <color indexed="64"/>
      </right>
      <top/>
      <bottom style="medium">
        <color indexed="64"/>
      </bottom>
      <diagonal/>
    </border>
    <border>
      <left style="thin">
        <color indexed="64"/>
      </left>
      <right style="thick">
        <color indexed="64"/>
      </right>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ck">
        <color indexed="64"/>
      </right>
      <top style="hair">
        <color indexed="64"/>
      </top>
      <bottom style="medium">
        <color indexed="64"/>
      </bottom>
      <diagonal/>
    </border>
    <border>
      <left style="medium">
        <color rgb="FFFF0000"/>
      </left>
      <right/>
      <top/>
      <bottom/>
      <diagonal/>
    </border>
    <border>
      <left style="medium">
        <color rgb="FFFF0000"/>
      </left>
      <right style="medium">
        <color indexed="64"/>
      </right>
      <top style="medium">
        <color indexed="64"/>
      </top>
      <bottom style="medium">
        <color indexed="64"/>
      </bottom>
      <diagonal/>
    </border>
    <border>
      <left style="medium">
        <color rgb="FFFF0000"/>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medium">
        <color indexed="64"/>
      </top>
      <bottom style="medium">
        <color indexed="64"/>
      </bottom>
      <diagonal/>
    </border>
    <border>
      <left/>
      <right style="medium">
        <color indexed="64"/>
      </right>
      <top style="medium">
        <color indexed="64"/>
      </top>
      <bottom style="thick">
        <color indexed="64"/>
      </bottom>
      <diagonal/>
    </border>
    <border>
      <left style="medium">
        <color indexed="64"/>
      </left>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s>
  <cellStyleXfs count="314">
    <xf numFmtId="0" fontId="0" fillId="0" borderId="0"/>
    <xf numFmtId="165" fontId="1" fillId="0" borderId="0" applyFont="0" applyFill="0" applyBorder="0" applyAlignment="0" applyProtection="0">
      <alignment horizontal="right"/>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0" fontId="26" fillId="8" borderId="0" applyNumberFormat="0" applyBorder="0" applyAlignment="0" applyProtection="0"/>
    <xf numFmtId="0" fontId="26" fillId="11"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0" fontId="26" fillId="8" borderId="0" applyNumberFormat="0" applyBorder="0" applyAlignment="0" applyProtection="0"/>
    <xf numFmtId="0" fontId="26" fillId="11"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8" fillId="12"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2"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37" fontId="3" fillId="0" borderId="0"/>
    <xf numFmtId="37" fontId="4" fillId="0" borderId="0"/>
    <xf numFmtId="37" fontId="5" fillId="0" borderId="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9"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9" borderId="0" applyNumberFormat="0" applyBorder="0" applyAlignment="0" applyProtection="0"/>
    <xf numFmtId="0" fontId="30" fillId="20" borderId="1" applyNumberFormat="0" applyAlignment="0" applyProtection="0"/>
    <xf numFmtId="0" fontId="39" fillId="3" borderId="0" applyNumberFormat="0" applyBorder="0" applyAlignment="0" applyProtection="0"/>
    <xf numFmtId="0" fontId="31" fillId="20" borderId="2" applyNumberFormat="0" applyAlignment="0" applyProtection="0"/>
    <xf numFmtId="0" fontId="6" fillId="0" borderId="0" applyNumberFormat="0"/>
    <xf numFmtId="0" fontId="7" fillId="0" borderId="3"/>
    <xf numFmtId="0" fontId="8" fillId="0" borderId="0" applyNumberFormat="0"/>
    <xf numFmtId="37" fontId="9" fillId="0" borderId="4" applyNumberFormat="0" applyFont="0" applyFill="0" applyAlignment="0" applyProtection="0"/>
    <xf numFmtId="37" fontId="9" fillId="0" borderId="5" applyNumberFormat="0" applyFont="0" applyFill="0" applyAlignment="0" applyProtection="0"/>
    <xf numFmtId="172" fontId="31" fillId="20" borderId="2" applyNumberFormat="0" applyAlignment="0" applyProtection="0"/>
    <xf numFmtId="172" fontId="31" fillId="20" borderId="2" applyNumberFormat="0" applyAlignment="0" applyProtection="0"/>
    <xf numFmtId="172" fontId="31" fillId="20" borderId="2" applyNumberFormat="0" applyAlignment="0" applyProtection="0"/>
    <xf numFmtId="172" fontId="31" fillId="20" borderId="2" applyNumberFormat="0" applyAlignment="0" applyProtection="0"/>
    <xf numFmtId="172" fontId="31" fillId="20" borderId="2" applyNumberFormat="0" applyAlignment="0" applyProtection="0"/>
    <xf numFmtId="0" fontId="46" fillId="21" borderId="6" applyNumberFormat="0" applyAlignment="0" applyProtection="0"/>
    <xf numFmtId="0" fontId="10" fillId="0" borderId="0">
      <alignment horizontal="centerContinuous"/>
    </xf>
    <xf numFmtId="43" fontId="32" fillId="0" borderId="0" applyFont="0" applyFill="0" applyBorder="0" applyAlignment="0" applyProtection="0"/>
    <xf numFmtId="0" fontId="1" fillId="0" borderId="0" applyFont="0" applyFill="0" applyBorder="0" applyAlignment="0" applyProtection="0"/>
    <xf numFmtId="0" fontId="11" fillId="0" borderId="0"/>
    <xf numFmtId="42" fontId="1" fillId="0" borderId="0" applyFont="0" applyFill="0" applyBorder="0" applyAlignment="0" applyProtection="0"/>
    <xf numFmtId="0" fontId="33" fillId="0" borderId="0"/>
    <xf numFmtId="0" fontId="34" fillId="7" borderId="2" applyNumberFormat="0" applyAlignment="0" applyProtection="0"/>
    <xf numFmtId="0" fontId="35" fillId="0" borderId="7"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4" borderId="0" applyNumberFormat="0" applyBorder="0" applyAlignment="0" applyProtection="0"/>
    <xf numFmtId="0" fontId="37" fillId="4" borderId="0" applyNumberFormat="0" applyBorder="0" applyAlignment="0" applyProtection="0"/>
    <xf numFmtId="0" fontId="41" fillId="0" borderId="8" applyNumberFormat="0" applyFill="0" applyAlignment="0" applyProtection="0"/>
    <xf numFmtId="0" fontId="42" fillId="0" borderId="9" applyNumberFormat="0" applyFill="0" applyAlignment="0" applyProtection="0"/>
    <xf numFmtId="0" fontId="43" fillId="0" borderId="10" applyNumberFormat="0" applyFill="0" applyAlignment="0" applyProtection="0"/>
    <xf numFmtId="0" fontId="43" fillId="0" borderId="0" applyNumberFormat="0" applyFill="0" applyBorder="0" applyAlignment="0" applyProtection="0"/>
    <xf numFmtId="37" fontId="12" fillId="0" borderId="0" applyNumberFormat="0" applyFill="0" applyBorder="0" applyAlignment="0" applyProtection="0"/>
    <xf numFmtId="37" fontId="9" fillId="0" borderId="0" applyNumberFormat="0" applyFill="0" applyBorder="0" applyAlignment="0" applyProtection="0"/>
    <xf numFmtId="166" fontId="13" fillId="22" borderId="11" applyNumberFormat="0" applyProtection="0">
      <alignment horizontal="center"/>
    </xf>
    <xf numFmtId="0" fontId="44" fillId="0" borderId="12" applyNumberFormat="0" applyFill="0" applyAlignment="0" applyProtection="0"/>
    <xf numFmtId="0" fontId="80" fillId="23" borderId="0" applyNumberFormat="0" applyBorder="0" applyAlignment="0" applyProtection="0"/>
    <xf numFmtId="0" fontId="11" fillId="0" borderId="0"/>
    <xf numFmtId="0" fontId="27" fillId="0" borderId="0"/>
    <xf numFmtId="0" fontId="27" fillId="0" borderId="0"/>
    <xf numFmtId="0" fontId="32" fillId="0" borderId="0">
      <alignment vertical="center"/>
    </xf>
    <xf numFmtId="172" fontId="1" fillId="0" borderId="0"/>
    <xf numFmtId="172" fontId="1" fillId="0" borderId="0"/>
    <xf numFmtId="172" fontId="1" fillId="0" borderId="0"/>
    <xf numFmtId="0" fontId="26" fillId="0" borderId="0"/>
    <xf numFmtId="0" fontId="38" fillId="0" borderId="0"/>
    <xf numFmtId="0"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0" fontId="38" fillId="0" borderId="0"/>
    <xf numFmtId="0" fontId="38" fillId="0" borderId="0"/>
    <xf numFmtId="0" fontId="38" fillId="0" borderId="0"/>
    <xf numFmtId="0" fontId="38" fillId="0" borderId="0"/>
    <xf numFmtId="0" fontId="38" fillId="0" borderId="0"/>
    <xf numFmtId="0" fontId="38" fillId="0" borderId="0"/>
    <xf numFmtId="172" fontId="2" fillId="0" borderId="0"/>
    <xf numFmtId="0" fontId="2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172" fontId="2" fillId="0" borderId="0"/>
    <xf numFmtId="0" fontId="2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172" fontId="2" fillId="0" borderId="0"/>
    <xf numFmtId="0" fontId="38" fillId="0" borderId="0"/>
    <xf numFmtId="0" fontId="2" fillId="0" borderId="0"/>
    <xf numFmtId="172" fontId="2" fillId="0" borderId="0"/>
    <xf numFmtId="172" fontId="2" fillId="0" borderId="0"/>
    <xf numFmtId="0" fontId="38" fillId="0" borderId="0"/>
    <xf numFmtId="0" fontId="38" fillId="0" borderId="0"/>
    <xf numFmtId="0" fontId="38" fillId="0" borderId="0"/>
    <xf numFmtId="172" fontId="2" fillId="0" borderId="0"/>
    <xf numFmtId="0" fontId="26" fillId="0" borderId="0"/>
    <xf numFmtId="0" fontId="38" fillId="0" borderId="0"/>
    <xf numFmtId="172" fontId="2" fillId="0" borderId="0"/>
    <xf numFmtId="172" fontId="2" fillId="0" borderId="0"/>
    <xf numFmtId="0"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0" fontId="38"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0" fontId="38" fillId="0" borderId="0"/>
    <xf numFmtId="0" fontId="38" fillId="0" borderId="0"/>
    <xf numFmtId="0" fontId="38" fillId="0" borderId="0"/>
    <xf numFmtId="0" fontId="38" fillId="0" borderId="0"/>
    <xf numFmtId="0" fontId="38" fillId="0" borderId="0"/>
    <xf numFmtId="0" fontId="32" fillId="0" borderId="0">
      <alignment vertical="center"/>
    </xf>
    <xf numFmtId="172" fontId="2" fillId="0" borderId="0"/>
    <xf numFmtId="172" fontId="2" fillId="0" borderId="0"/>
    <xf numFmtId="0" fontId="27"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0" fontId="27" fillId="0" borderId="0"/>
    <xf numFmtId="0" fontId="27" fillId="0" borderId="0"/>
    <xf numFmtId="0" fontId="27" fillId="0" borderId="0"/>
    <xf numFmtId="0" fontId="27" fillId="0" borderId="0"/>
    <xf numFmtId="0" fontId="1" fillId="24" borderId="13" applyNumberFormat="0" applyFont="0" applyAlignment="0" applyProtection="0"/>
    <xf numFmtId="0" fontId="2" fillId="24" borderId="13" applyNumberFormat="0" applyFont="0" applyAlignment="0" applyProtection="0"/>
    <xf numFmtId="0" fontId="30" fillId="20" borderId="1" applyNumberFormat="0" applyAlignment="0" applyProtection="0"/>
    <xf numFmtId="9" fontId="1" fillId="0" borderId="0" applyFont="0" applyFill="0" applyBorder="0" applyAlignment="0" applyProtection="0"/>
    <xf numFmtId="9" fontId="32" fillId="0" borderId="0" applyFont="0" applyFill="0" applyBorder="0" applyAlignment="0" applyProtection="0">
      <alignment vertical="center"/>
    </xf>
    <xf numFmtId="164" fontId="14" fillId="0" borderId="0" applyFont="0" applyFill="0" applyBorder="0" applyAlignment="0" applyProtection="0"/>
    <xf numFmtId="9" fontId="13" fillId="0" borderId="0" applyFont="0" applyFill="0" applyBorder="0" applyAlignment="0" applyProtection="0"/>
    <xf numFmtId="37" fontId="15" fillId="0" borderId="0" applyNumberFormat="0" applyFill="0" applyBorder="0" applyAlignment="0" applyProtection="0"/>
    <xf numFmtId="0" fontId="39" fillId="3" borderId="0" applyNumberFormat="0" applyBorder="0" applyAlignment="0" applyProtection="0"/>
    <xf numFmtId="0" fontId="81" fillId="0" borderId="0" applyNumberFormat="0" applyFill="0" applyBorder="0" applyAlignment="0" applyProtection="0"/>
    <xf numFmtId="0" fontId="35" fillId="0" borderId="7" applyNumberFormat="0" applyFill="0" applyAlignment="0" applyProtection="0"/>
    <xf numFmtId="0" fontId="40" fillId="0" borderId="0" applyNumberFormat="0" applyFill="0" applyBorder="0" applyAlignment="0" applyProtection="0"/>
    <xf numFmtId="0" fontId="41" fillId="0" borderId="8"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2" fillId="0" borderId="9" applyNumberFormat="0" applyFill="0" applyAlignment="0" applyProtection="0"/>
    <xf numFmtId="0" fontId="43" fillId="0" borderId="10" applyNumberFormat="0" applyFill="0" applyAlignment="0" applyProtection="0"/>
    <xf numFmtId="0" fontId="43"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4" fillId="0" borderId="12"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21" borderId="6" applyNumberFormat="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47" fillId="0" borderId="0" applyNumberFormat="0" applyFill="0" applyBorder="0" applyAlignment="0" applyProtection="0"/>
    <xf numFmtId="0" fontId="48" fillId="20" borderId="2" applyNumberFormat="0" applyAlignment="0" applyProtection="0"/>
    <xf numFmtId="0" fontId="49" fillId="3" borderId="0" applyNumberFormat="0" applyBorder="0" applyAlignment="0" applyProtection="0"/>
    <xf numFmtId="0" fontId="50" fillId="0" borderId="0" applyFont="0" applyFill="0" applyBorder="0" applyAlignment="0" applyProtection="0"/>
    <xf numFmtId="38" fontId="51" fillId="0" borderId="0" applyFont="0" applyFill="0" applyBorder="0" applyAlignment="0" applyProtection="0"/>
    <xf numFmtId="0" fontId="27" fillId="24" borderId="13" applyNumberFormat="0" applyFont="0" applyAlignment="0" applyProtection="0"/>
    <xf numFmtId="0" fontId="52" fillId="0" borderId="0" applyFont="0" applyFill="0" applyBorder="0" applyAlignment="0" applyProtection="0"/>
    <xf numFmtId="0" fontId="50" fillId="0" borderId="0" applyFont="0" applyFill="0" applyBorder="0" applyAlignment="0" applyProtection="0"/>
    <xf numFmtId="0" fontId="53" fillId="23" borderId="0" applyNumberFormat="0" applyBorder="0" applyAlignment="0" applyProtection="0"/>
    <xf numFmtId="0" fontId="54" fillId="0" borderId="0"/>
    <xf numFmtId="0" fontId="55" fillId="0" borderId="0" applyNumberFormat="0" applyFill="0" applyBorder="0" applyAlignment="0" applyProtection="0"/>
    <xf numFmtId="0" fontId="56" fillId="21" borderId="6" applyNumberFormat="0" applyAlignment="0" applyProtection="0"/>
    <xf numFmtId="0" fontId="57" fillId="0" borderId="12" applyNumberFormat="0" applyFill="0" applyAlignment="0" applyProtection="0"/>
    <xf numFmtId="0" fontId="58" fillId="0" borderId="7" applyNumberFormat="0" applyFill="0" applyAlignment="0" applyProtection="0"/>
    <xf numFmtId="0" fontId="59" fillId="7" borderId="2" applyNumberFormat="0" applyAlignment="0" applyProtection="0"/>
    <xf numFmtId="0" fontId="40" fillId="0" borderId="0" applyNumberFormat="0" applyFill="0" applyBorder="0" applyAlignment="0" applyProtection="0"/>
    <xf numFmtId="0" fontId="60" fillId="0" borderId="8" applyNumberFormat="0" applyFill="0" applyAlignment="0" applyProtection="0"/>
    <xf numFmtId="0" fontId="61" fillId="0" borderId="9" applyNumberFormat="0" applyFill="0" applyAlignment="0" applyProtection="0"/>
    <xf numFmtId="0" fontId="62" fillId="0" borderId="10" applyNumberFormat="0" applyFill="0" applyAlignment="0" applyProtection="0"/>
    <xf numFmtId="0" fontId="62" fillId="0" borderId="0" applyNumberFormat="0" applyFill="0" applyBorder="0" applyAlignment="0" applyProtection="0"/>
    <xf numFmtId="0" fontId="63" fillId="4" borderId="0" applyNumberFormat="0" applyBorder="0" applyAlignment="0" applyProtection="0"/>
    <xf numFmtId="0" fontId="64" fillId="20" borderId="1" applyNumberFormat="0" applyAlignment="0" applyProtection="0"/>
    <xf numFmtId="0" fontId="65" fillId="0" borderId="0" applyFont="0" applyFill="0" applyBorder="0" applyAlignment="0" applyProtection="0"/>
    <xf numFmtId="0" fontId="65" fillId="0" borderId="0" applyFont="0" applyFill="0" applyBorder="0" applyAlignment="0" applyProtection="0"/>
    <xf numFmtId="0" fontId="2" fillId="0" borderId="0"/>
    <xf numFmtId="0" fontId="2" fillId="0" borderId="0"/>
    <xf numFmtId="43" fontId="84" fillId="0" borderId="0" applyFont="0" applyFill="0" applyBorder="0" applyAlignment="0" applyProtection="0"/>
  </cellStyleXfs>
  <cellXfs count="449">
    <xf numFmtId="0" fontId="0" fillId="0" borderId="0" xfId="0"/>
    <xf numFmtId="0" fontId="0" fillId="0" borderId="0" xfId="0" applyProtection="1">
      <protection locked="0"/>
    </xf>
    <xf numFmtId="0" fontId="2" fillId="0" borderId="0" xfId="0" applyFont="1" applyFill="1" applyBorder="1"/>
    <xf numFmtId="0" fontId="2" fillId="0" borderId="0" xfId="0" applyFont="1" applyFill="1" applyBorder="1" applyProtection="1">
      <protection locked="0"/>
    </xf>
    <xf numFmtId="0" fontId="19" fillId="0" borderId="0" xfId="0" applyFont="1" applyFill="1" applyBorder="1" applyAlignment="1" applyProtection="1">
      <alignment vertical="top" wrapText="1"/>
      <protection locked="0"/>
    </xf>
    <xf numFmtId="0" fontId="0" fillId="0" borderId="0" xfId="0" applyFill="1" applyBorder="1" applyProtection="1">
      <protection locked="0"/>
    </xf>
    <xf numFmtId="0" fontId="0" fillId="0" borderId="0" xfId="0" applyBorder="1" applyProtection="1">
      <protection locked="0"/>
    </xf>
    <xf numFmtId="0" fontId="0" fillId="25" borderId="0" xfId="0" applyFill="1" applyBorder="1" applyProtection="1">
      <protection locked="0"/>
    </xf>
    <xf numFmtId="0" fontId="0" fillId="25" borderId="14" xfId="0" applyFill="1" applyBorder="1" applyProtection="1">
      <protection locked="0"/>
    </xf>
    <xf numFmtId="0" fontId="0" fillId="25" borderId="15" xfId="0" applyFill="1" applyBorder="1" applyProtection="1">
      <protection locked="0"/>
    </xf>
    <xf numFmtId="3" fontId="18" fillId="25" borderId="0" xfId="0" quotePrefix="1" applyNumberFormat="1" applyFont="1" applyFill="1" applyBorder="1" applyAlignment="1" applyProtection="1">
      <alignment horizontal="right" vertical="center"/>
      <protection hidden="1"/>
    </xf>
    <xf numFmtId="0" fontId="19" fillId="25" borderId="14" xfId="0" applyFont="1" applyFill="1" applyBorder="1" applyAlignment="1"/>
    <xf numFmtId="3" fontId="23" fillId="25" borderId="14" xfId="0" applyNumberFormat="1" applyFont="1" applyFill="1" applyBorder="1" applyAlignment="1" applyProtection="1">
      <alignment horizontal="center" vertical="center" wrapText="1"/>
      <protection hidden="1"/>
    </xf>
    <xf numFmtId="0" fontId="21" fillId="25" borderId="18" xfId="0" applyFont="1" applyFill="1" applyBorder="1" applyAlignment="1">
      <alignment horizontal="center" wrapText="1"/>
    </xf>
    <xf numFmtId="0" fontId="19" fillId="25" borderId="0" xfId="0" applyFont="1" applyFill="1" applyBorder="1" applyAlignment="1" applyProtection="1">
      <alignment vertical="center" wrapText="1"/>
      <protection locked="0"/>
    </xf>
    <xf numFmtId="0" fontId="22" fillId="26" borderId="21" xfId="0" applyFont="1" applyFill="1" applyBorder="1" applyAlignment="1" applyProtection="1">
      <alignment horizontal="center" vertical="center"/>
      <protection hidden="1"/>
    </xf>
    <xf numFmtId="0" fontId="22" fillId="26" borderId="22" xfId="0" applyFont="1" applyFill="1" applyBorder="1" applyAlignment="1" applyProtection="1">
      <alignment horizontal="center" vertical="center"/>
      <protection hidden="1"/>
    </xf>
    <xf numFmtId="0" fontId="22" fillId="26" borderId="23" xfId="0" applyFont="1" applyFill="1" applyBorder="1" applyAlignment="1" applyProtection="1">
      <alignment horizontal="center" vertical="center"/>
      <protection hidden="1"/>
    </xf>
    <xf numFmtId="0" fontId="21" fillId="25" borderId="18" xfId="0" applyFont="1" applyFill="1" applyBorder="1" applyAlignment="1" applyProtection="1">
      <alignment horizontal="center" wrapText="1"/>
      <protection hidden="1"/>
    </xf>
    <xf numFmtId="0" fontId="19" fillId="25" borderId="0" xfId="0" applyFont="1" applyFill="1" applyBorder="1" applyAlignment="1">
      <alignment vertical="center" wrapText="1"/>
    </xf>
    <xf numFmtId="0" fontId="19" fillId="25" borderId="14" xfId="0" applyFont="1" applyFill="1" applyBorder="1" applyAlignment="1" applyProtection="1">
      <alignment vertical="center" wrapText="1"/>
      <protection locked="0"/>
    </xf>
    <xf numFmtId="0" fontId="19" fillId="25" borderId="0" xfId="0" applyFont="1" applyFill="1" applyBorder="1" applyAlignment="1" applyProtection="1">
      <alignment horizontal="center" vertical="center" wrapText="1"/>
      <protection locked="0"/>
    </xf>
    <xf numFmtId="0" fontId="20" fillId="25" borderId="0" xfId="0" applyFont="1" applyFill="1" applyBorder="1" applyAlignment="1">
      <alignment vertical="center" wrapText="1"/>
    </xf>
    <xf numFmtId="0" fontId="21" fillId="26" borderId="0" xfId="0" applyFont="1" applyFill="1" applyBorder="1" applyAlignment="1" applyProtection="1">
      <alignment vertical="center" wrapText="1"/>
      <protection hidden="1"/>
    </xf>
    <xf numFmtId="0" fontId="21" fillId="26" borderId="14" xfId="0" applyFont="1" applyFill="1" applyBorder="1" applyAlignment="1" applyProtection="1">
      <alignment vertical="center" wrapText="1"/>
      <protection hidden="1"/>
    </xf>
    <xf numFmtId="3" fontId="19" fillId="25" borderId="0" xfId="0" applyNumberFormat="1" applyFont="1" applyFill="1" applyBorder="1" applyAlignment="1" applyProtection="1">
      <alignment horizontal="center" vertical="center" wrapText="1"/>
      <protection hidden="1"/>
    </xf>
    <xf numFmtId="3" fontId="23" fillId="25" borderId="0" xfId="0" applyNumberFormat="1" applyFont="1" applyFill="1" applyBorder="1" applyAlignment="1" applyProtection="1">
      <alignment horizontal="center" vertical="center" wrapText="1"/>
      <protection hidden="1"/>
    </xf>
    <xf numFmtId="0" fontId="21" fillId="0" borderId="0" xfId="0" applyFont="1" applyFill="1" applyBorder="1" applyAlignment="1" applyProtection="1">
      <alignment horizontal="center" vertical="center"/>
      <protection hidden="1"/>
    </xf>
    <xf numFmtId="10" fontId="19" fillId="0" borderId="0" xfId="251" applyNumberFormat="1" applyFont="1" applyFill="1" applyBorder="1" applyAlignment="1" applyProtection="1">
      <alignment horizontal="center" vertical="center" wrapText="1"/>
      <protection locked="0"/>
    </xf>
    <xf numFmtId="10" fontId="23" fillId="0" borderId="0" xfId="0" applyNumberFormat="1" applyFont="1" applyFill="1" applyBorder="1" applyAlignment="1" applyProtection="1">
      <alignment horizontal="center" vertical="center" wrapText="1"/>
    </xf>
    <xf numFmtId="10" fontId="66" fillId="0" borderId="0" xfId="0" applyNumberFormat="1" applyFont="1" applyFill="1" applyBorder="1" applyAlignment="1" applyProtection="1">
      <alignment horizontal="center" vertical="center" wrapText="1"/>
    </xf>
    <xf numFmtId="10" fontId="19" fillId="0" borderId="0" xfId="251" applyNumberFormat="1" applyFont="1" applyFill="1" applyBorder="1" applyAlignment="1" applyProtection="1">
      <alignment horizontal="center" vertical="center" wrapText="1"/>
      <protection hidden="1"/>
    </xf>
    <xf numFmtId="10" fontId="23" fillId="0" borderId="0" xfId="0" applyNumberFormat="1" applyFont="1" applyFill="1" applyBorder="1" applyAlignment="1" applyProtection="1">
      <alignment horizontal="center" vertical="center" wrapText="1"/>
      <protection hidden="1"/>
    </xf>
    <xf numFmtId="0" fontId="19" fillId="25" borderId="15" xfId="0" applyFont="1" applyFill="1" applyBorder="1" applyAlignment="1" applyProtection="1">
      <alignment horizontal="left" vertical="center" wrapText="1"/>
      <protection hidden="1"/>
    </xf>
    <xf numFmtId="0" fontId="19" fillId="25" borderId="0" xfId="0" applyFont="1" applyFill="1" applyBorder="1" applyAlignment="1" applyProtection="1">
      <alignment horizontal="left" vertical="center" wrapText="1"/>
      <protection hidden="1"/>
    </xf>
    <xf numFmtId="10" fontId="19" fillId="0" borderId="0" xfId="251" applyNumberFormat="1" applyFont="1" applyFill="1" applyBorder="1" applyAlignment="1" applyProtection="1">
      <alignment horizontal="center" vertical="center" wrapText="1"/>
    </xf>
    <xf numFmtId="0" fontId="21" fillId="26" borderId="0" xfId="0" applyFont="1" applyFill="1" applyBorder="1" applyAlignment="1" applyProtection="1">
      <alignment horizontal="center" vertical="center" wrapText="1"/>
      <protection hidden="1"/>
    </xf>
    <xf numFmtId="0" fontId="21" fillId="26" borderId="4" xfId="0" applyFont="1" applyFill="1" applyBorder="1" applyAlignment="1" applyProtection="1">
      <alignment vertical="center" wrapText="1"/>
      <protection hidden="1"/>
    </xf>
    <xf numFmtId="0" fontId="21" fillId="26" borderId="18" xfId="0" applyFont="1" applyFill="1" applyBorder="1" applyAlignment="1" applyProtection="1">
      <alignment horizontal="center" vertical="center"/>
      <protection hidden="1"/>
    </xf>
    <xf numFmtId="0" fontId="21" fillId="25" borderId="4" xfId="0" applyFont="1" applyFill="1" applyBorder="1" applyAlignment="1" applyProtection="1">
      <alignment horizontal="center" wrapText="1"/>
      <protection hidden="1"/>
    </xf>
    <xf numFmtId="0" fontId="21" fillId="25" borderId="24" xfId="0" applyFont="1" applyFill="1" applyBorder="1" applyAlignment="1" applyProtection="1">
      <alignment horizontal="center" wrapText="1"/>
      <protection hidden="1"/>
    </xf>
    <xf numFmtId="0" fontId="21" fillId="25" borderId="15" xfId="0" applyFont="1" applyFill="1" applyBorder="1" applyAlignment="1" applyProtection="1">
      <alignment wrapText="1"/>
      <protection hidden="1"/>
    </xf>
    <xf numFmtId="0" fontId="21" fillId="26" borderId="14" xfId="0" applyFont="1" applyFill="1" applyBorder="1" applyAlignment="1" applyProtection="1">
      <alignment horizontal="center" vertical="center" wrapText="1"/>
      <protection hidden="1"/>
    </xf>
    <xf numFmtId="0" fontId="18" fillId="25" borderId="15" xfId="0" applyFont="1" applyFill="1" applyBorder="1" applyAlignment="1" applyProtection="1">
      <alignment horizontal="left" vertical="center"/>
      <protection locked="0"/>
    </xf>
    <xf numFmtId="0" fontId="19" fillId="25" borderId="25" xfId="0" applyFont="1" applyFill="1" applyBorder="1" applyAlignment="1" applyProtection="1">
      <alignment vertical="center" wrapText="1"/>
      <protection locked="0"/>
    </xf>
    <xf numFmtId="0" fontId="19" fillId="25" borderId="26" xfId="0" applyFont="1" applyFill="1" applyBorder="1" applyAlignment="1" applyProtection="1">
      <alignment vertical="center" wrapText="1"/>
      <protection locked="0"/>
    </xf>
    <xf numFmtId="0" fontId="21" fillId="0" borderId="0" xfId="0" applyFont="1" applyFill="1" applyBorder="1" applyAlignment="1" applyProtection="1">
      <alignment horizontal="center" vertical="center" wrapText="1"/>
      <protection hidden="1"/>
    </xf>
    <xf numFmtId="0" fontId="21" fillId="26" borderId="23" xfId="0" applyFont="1" applyFill="1" applyBorder="1" applyAlignment="1" applyProtection="1">
      <alignment horizontal="center" vertical="center" wrapText="1"/>
      <protection hidden="1"/>
    </xf>
    <xf numFmtId="0" fontId="21" fillId="26" borderId="27" xfId="0" applyFont="1" applyFill="1" applyBorder="1" applyAlignment="1" applyProtection="1">
      <alignment horizontal="center" vertical="center" wrapText="1"/>
      <protection hidden="1"/>
    </xf>
    <xf numFmtId="0" fontId="21" fillId="26" borderId="28" xfId="0" applyFont="1" applyFill="1" applyBorder="1" applyAlignment="1" applyProtection="1">
      <alignment horizontal="center" vertical="center" wrapText="1"/>
      <protection hidden="1"/>
    </xf>
    <xf numFmtId="0" fontId="67" fillId="26" borderId="29" xfId="0" applyFont="1" applyFill="1" applyBorder="1" applyAlignment="1" applyProtection="1">
      <alignment horizontal="center" vertical="center" wrapText="1"/>
      <protection hidden="1"/>
    </xf>
    <xf numFmtId="0" fontId="22" fillId="26" borderId="22" xfId="0" applyFont="1" applyFill="1" applyBorder="1" applyAlignment="1" applyProtection="1">
      <alignment vertical="center"/>
      <protection hidden="1"/>
    </xf>
    <xf numFmtId="0" fontId="22" fillId="26" borderId="23" xfId="0" applyFont="1" applyFill="1" applyBorder="1" applyAlignment="1" applyProtection="1">
      <alignment vertical="center"/>
      <protection hidden="1"/>
    </xf>
    <xf numFmtId="0" fontId="21" fillId="26" borderId="18" xfId="0" applyFont="1" applyFill="1" applyBorder="1" applyAlignment="1" applyProtection="1">
      <alignment horizontal="center" vertical="center" wrapText="1"/>
      <protection hidden="1"/>
    </xf>
    <xf numFmtId="10" fontId="19" fillId="25" borderId="31" xfId="0" applyNumberFormat="1" applyFont="1" applyFill="1" applyBorder="1" applyAlignment="1" applyProtection="1">
      <alignment horizontal="center" vertical="center" wrapText="1"/>
    </xf>
    <xf numFmtId="10" fontId="19" fillId="25" borderId="32" xfId="0" applyNumberFormat="1" applyFont="1" applyFill="1" applyBorder="1" applyAlignment="1" applyProtection="1">
      <alignment horizontal="center" vertical="center" wrapText="1"/>
    </xf>
    <xf numFmtId="0" fontId="22" fillId="26" borderId="21" xfId="0" applyFont="1" applyFill="1" applyBorder="1" applyAlignment="1" applyProtection="1">
      <alignment vertical="center"/>
      <protection hidden="1"/>
    </xf>
    <xf numFmtId="0" fontId="21" fillId="25" borderId="34" xfId="0" applyFont="1" applyFill="1" applyBorder="1" applyAlignment="1">
      <alignment horizontal="center" wrapText="1"/>
    </xf>
    <xf numFmtId="0" fontId="67" fillId="26" borderId="18" xfId="0" applyFont="1" applyFill="1" applyBorder="1" applyAlignment="1" applyProtection="1">
      <alignment horizontal="center" vertical="center" wrapText="1"/>
      <protection hidden="1"/>
    </xf>
    <xf numFmtId="0" fontId="67" fillId="26" borderId="23" xfId="0" applyFont="1" applyFill="1" applyBorder="1" applyAlignment="1" applyProtection="1">
      <alignment horizontal="center" vertical="center" wrapText="1"/>
      <protection hidden="1"/>
    </xf>
    <xf numFmtId="10" fontId="21" fillId="27" borderId="35" xfId="0" applyNumberFormat="1" applyFont="1" applyFill="1" applyBorder="1" applyAlignment="1" applyProtection="1">
      <alignment horizontal="center" vertical="center" wrapText="1"/>
    </xf>
    <xf numFmtId="10" fontId="21" fillId="27" borderId="36" xfId="0" applyNumberFormat="1" applyFont="1" applyFill="1" applyBorder="1" applyAlignment="1" applyProtection="1">
      <alignment horizontal="center" vertical="center" wrapText="1"/>
    </xf>
    <xf numFmtId="0" fontId="21" fillId="26" borderId="37" xfId="0" applyFont="1" applyFill="1" applyBorder="1" applyAlignment="1" applyProtection="1">
      <alignment horizontal="center" vertical="center" wrapText="1"/>
      <protection hidden="1"/>
    </xf>
    <xf numFmtId="3" fontId="19" fillId="25" borderId="36" xfId="0" applyNumberFormat="1" applyFont="1" applyFill="1" applyBorder="1" applyAlignment="1" applyProtection="1">
      <alignment horizontal="center" vertical="center" wrapText="1"/>
      <protection hidden="1"/>
    </xf>
    <xf numFmtId="0" fontId="21" fillId="26" borderId="38" xfId="0" applyFont="1" applyFill="1" applyBorder="1" applyAlignment="1" applyProtection="1">
      <alignment vertical="center" wrapText="1"/>
      <protection hidden="1"/>
    </xf>
    <xf numFmtId="0" fontId="67" fillId="26" borderId="22" xfId="0" applyFont="1" applyFill="1" applyBorder="1" applyAlignment="1" applyProtection="1">
      <alignment horizontal="center" vertical="center" wrapText="1"/>
      <protection hidden="1"/>
    </xf>
    <xf numFmtId="0" fontId="72" fillId="25" borderId="0" xfId="0" applyFont="1" applyFill="1" applyBorder="1" applyProtection="1">
      <protection locked="0"/>
    </xf>
    <xf numFmtId="0" fontId="19" fillId="25" borderId="40" xfId="0" applyFont="1" applyFill="1" applyBorder="1" applyAlignment="1" applyProtection="1">
      <alignment vertical="center" wrapText="1"/>
      <protection locked="0"/>
    </xf>
    <xf numFmtId="0" fontId="19" fillId="25" borderId="14" xfId="0" applyFont="1" applyFill="1" applyBorder="1" applyAlignment="1" applyProtection="1">
      <alignment horizontal="left" vertical="center" wrapText="1"/>
      <protection hidden="1"/>
    </xf>
    <xf numFmtId="0" fontId="67" fillId="26" borderId="27" xfId="0" applyFont="1" applyFill="1" applyBorder="1" applyAlignment="1" applyProtection="1">
      <alignment horizontal="center" vertical="center" wrapText="1"/>
      <protection hidden="1"/>
    </xf>
    <xf numFmtId="0" fontId="0" fillId="0" borderId="0" xfId="0" applyAlignment="1" applyProtection="1">
      <alignment horizontal="center"/>
      <protection locked="0"/>
    </xf>
    <xf numFmtId="3" fontId="17" fillId="25" borderId="42" xfId="0" applyNumberFormat="1" applyFont="1" applyFill="1" applyBorder="1" applyAlignment="1" applyProtection="1">
      <alignment horizontal="center" vertical="center"/>
      <protection locked="0"/>
    </xf>
    <xf numFmtId="0" fontId="17" fillId="25" borderId="25" xfId="0" applyFont="1" applyFill="1" applyBorder="1" applyAlignment="1" applyProtection="1">
      <alignment vertical="center"/>
      <protection locked="0"/>
    </xf>
    <xf numFmtId="0" fontId="16" fillId="25" borderId="43" xfId="0" applyFont="1" applyFill="1" applyBorder="1" applyAlignment="1" applyProtection="1">
      <alignment vertical="center"/>
      <protection locked="0"/>
    </xf>
    <xf numFmtId="0" fontId="16" fillId="25" borderId="19" xfId="0" applyFont="1" applyFill="1" applyBorder="1" applyAlignment="1" applyProtection="1">
      <alignment vertical="center"/>
      <protection locked="0"/>
    </xf>
    <xf numFmtId="167" fontId="17" fillId="25" borderId="22" xfId="0" applyNumberFormat="1" applyFont="1" applyFill="1" applyBorder="1" applyAlignment="1" applyProtection="1">
      <alignment vertical="center"/>
      <protection locked="0"/>
    </xf>
    <xf numFmtId="0" fontId="17" fillId="25" borderId="44" xfId="0" applyFont="1" applyFill="1" applyBorder="1" applyAlignment="1" applyProtection="1">
      <alignment vertical="center"/>
      <protection locked="0"/>
    </xf>
    <xf numFmtId="0" fontId="17" fillId="25" borderId="45" xfId="0" applyFont="1" applyFill="1" applyBorder="1" applyAlignment="1" applyProtection="1">
      <alignment vertical="center"/>
      <protection locked="0"/>
    </xf>
    <xf numFmtId="0" fontId="17" fillId="25" borderId="46" xfId="0" applyFont="1" applyFill="1" applyBorder="1" applyAlignment="1" applyProtection="1">
      <alignment vertical="center"/>
      <protection locked="0"/>
    </xf>
    <xf numFmtId="0" fontId="16" fillId="25" borderId="37" xfId="0" applyFont="1" applyFill="1" applyBorder="1" applyAlignment="1" applyProtection="1">
      <alignment horizontal="center" vertical="center"/>
      <protection locked="0"/>
    </xf>
    <xf numFmtId="0" fontId="16" fillId="25" borderId="17" xfId="0" applyFont="1" applyFill="1" applyBorder="1" applyAlignment="1" applyProtection="1">
      <alignment horizontal="center" vertical="center"/>
      <protection locked="0"/>
    </xf>
    <xf numFmtId="167" fontId="17" fillId="25" borderId="21" xfId="0" applyNumberFormat="1" applyFont="1" applyFill="1" applyBorder="1" applyAlignment="1" applyProtection="1">
      <alignment vertical="center"/>
      <protection locked="0"/>
    </xf>
    <xf numFmtId="3" fontId="17" fillId="25" borderId="14" xfId="0" applyNumberFormat="1" applyFont="1" applyFill="1" applyBorder="1" applyAlignment="1" applyProtection="1">
      <alignment horizontal="center" vertical="center"/>
      <protection locked="0"/>
    </xf>
    <xf numFmtId="0" fontId="21" fillId="25" borderId="34" xfId="0" applyFont="1" applyFill="1" applyBorder="1" applyAlignment="1" applyProtection="1">
      <alignment horizontal="center" wrapText="1"/>
      <protection hidden="1"/>
    </xf>
    <xf numFmtId="0" fontId="75" fillId="0" borderId="0" xfId="0" applyFont="1"/>
    <xf numFmtId="170" fontId="76" fillId="27" borderId="47" xfId="0" applyNumberFormat="1" applyFont="1" applyFill="1" applyBorder="1" applyAlignment="1">
      <alignment horizontal="center" vertical="center"/>
    </xf>
    <xf numFmtId="170" fontId="76" fillId="27" borderId="47" xfId="0" applyNumberFormat="1" applyFont="1" applyFill="1" applyBorder="1" applyAlignment="1">
      <alignment horizontal="center"/>
    </xf>
    <xf numFmtId="17" fontId="76" fillId="25" borderId="47" xfId="0" applyNumberFormat="1" applyFont="1" applyFill="1" applyBorder="1" applyAlignment="1">
      <alignment horizontal="center" vertical="center"/>
    </xf>
    <xf numFmtId="10" fontId="77" fillId="28" borderId="48" xfId="0" applyNumberFormat="1" applyFont="1" applyFill="1" applyBorder="1" applyAlignment="1" applyProtection="1">
      <alignment horizontal="center" vertical="center"/>
    </xf>
    <xf numFmtId="10" fontId="77" fillId="28" borderId="49" xfId="0" applyNumberFormat="1" applyFont="1" applyFill="1" applyBorder="1" applyAlignment="1" applyProtection="1">
      <alignment horizontal="center" vertical="center"/>
    </xf>
    <xf numFmtId="10" fontId="77" fillId="28" borderId="50" xfId="0" applyNumberFormat="1" applyFont="1" applyFill="1" applyBorder="1" applyAlignment="1" applyProtection="1">
      <alignment horizontal="center"/>
    </xf>
    <xf numFmtId="10" fontId="77" fillId="28" borderId="51" xfId="0" applyNumberFormat="1" applyFont="1" applyFill="1" applyBorder="1" applyAlignment="1" applyProtection="1">
      <alignment horizontal="center" vertical="center"/>
    </xf>
    <xf numFmtId="10" fontId="77" fillId="28" borderId="53" xfId="0" applyNumberFormat="1" applyFont="1" applyFill="1" applyBorder="1" applyAlignment="1" applyProtection="1">
      <alignment horizontal="center"/>
    </xf>
    <xf numFmtId="17" fontId="76" fillId="29" borderId="47" xfId="0" applyNumberFormat="1" applyFont="1" applyFill="1" applyBorder="1" applyAlignment="1">
      <alignment horizontal="center" vertical="center" wrapText="1"/>
    </xf>
    <xf numFmtId="17" fontId="76" fillId="30" borderId="47" xfId="0" applyNumberFormat="1" applyFont="1" applyFill="1" applyBorder="1" applyAlignment="1">
      <alignment horizontal="center" vertical="center" wrapText="1"/>
    </xf>
    <xf numFmtId="10" fontId="78" fillId="28" borderId="52" xfId="0" applyNumberFormat="1" applyFont="1" applyFill="1" applyBorder="1" applyAlignment="1" applyProtection="1">
      <alignment horizontal="center" vertical="center"/>
    </xf>
    <xf numFmtId="10" fontId="78" fillId="28" borderId="56" xfId="0" applyNumberFormat="1" applyFont="1" applyFill="1" applyBorder="1" applyAlignment="1" applyProtection="1">
      <alignment horizontal="center" vertical="center"/>
    </xf>
    <xf numFmtId="170" fontId="78" fillId="31" borderId="47" xfId="0" applyNumberFormat="1" applyFont="1" applyFill="1" applyBorder="1" applyAlignment="1">
      <alignment horizontal="center"/>
    </xf>
    <xf numFmtId="3" fontId="19" fillId="25" borderId="0" xfId="0" applyNumberFormat="1" applyFont="1" applyFill="1" applyBorder="1" applyAlignment="1" applyProtection="1">
      <alignment horizontal="left" vertical="center"/>
      <protection hidden="1"/>
    </xf>
    <xf numFmtId="0" fontId="21" fillId="26" borderId="29" xfId="0" applyFont="1" applyFill="1" applyBorder="1" applyAlignment="1" applyProtection="1">
      <alignment horizontal="center" vertical="center" wrapText="1"/>
      <protection hidden="1"/>
    </xf>
    <xf numFmtId="3" fontId="19" fillId="25" borderId="61" xfId="0" applyNumberFormat="1" applyFont="1" applyFill="1" applyBorder="1" applyAlignment="1" applyProtection="1">
      <alignment horizontal="center" vertical="center" wrapText="1"/>
      <protection hidden="1"/>
    </xf>
    <xf numFmtId="10" fontId="21" fillId="27" borderId="62" xfId="0" applyNumberFormat="1" applyFont="1" applyFill="1" applyBorder="1" applyAlignment="1" applyProtection="1">
      <alignment horizontal="center" vertical="center" wrapText="1"/>
    </xf>
    <xf numFmtId="10" fontId="21" fillId="27" borderId="63" xfId="0" applyNumberFormat="1" applyFont="1" applyFill="1" applyBorder="1" applyAlignment="1" applyProtection="1">
      <alignment horizontal="center" vertical="center" wrapText="1"/>
    </xf>
    <xf numFmtId="10" fontId="21" fillId="27" borderId="64" xfId="0" applyNumberFormat="1" applyFont="1" applyFill="1" applyBorder="1" applyAlignment="1" applyProtection="1">
      <alignment horizontal="center" vertical="center" wrapText="1"/>
    </xf>
    <xf numFmtId="10" fontId="21" fillId="27" borderId="65" xfId="0" applyNumberFormat="1" applyFont="1" applyFill="1" applyBorder="1" applyAlignment="1" applyProtection="1">
      <alignment horizontal="center" vertical="center" wrapText="1"/>
    </xf>
    <xf numFmtId="0" fontId="21" fillId="26" borderId="29" xfId="0" applyFont="1" applyFill="1" applyBorder="1" applyAlignment="1" applyProtection="1">
      <alignment horizontal="center" vertical="center"/>
      <protection hidden="1"/>
    </xf>
    <xf numFmtId="0" fontId="21" fillId="26" borderId="35" xfId="0" applyFont="1" applyFill="1" applyBorder="1" applyAlignment="1" applyProtection="1">
      <alignment horizontal="center" vertical="center"/>
      <protection hidden="1"/>
    </xf>
    <xf numFmtId="0" fontId="21" fillId="26" borderId="35" xfId="0" applyFont="1" applyFill="1" applyBorder="1" applyAlignment="1" applyProtection="1">
      <alignment horizontal="center" vertical="center" wrapText="1"/>
      <protection hidden="1"/>
    </xf>
    <xf numFmtId="3" fontId="19" fillId="25" borderId="60" xfId="0" applyNumberFormat="1" applyFont="1" applyFill="1" applyBorder="1" applyAlignment="1" applyProtection="1">
      <alignment horizontal="center" vertical="center" wrapText="1"/>
      <protection hidden="1"/>
    </xf>
    <xf numFmtId="0" fontId="19" fillId="25" borderId="15" xfId="0" applyFont="1" applyFill="1" applyBorder="1" applyAlignment="1">
      <alignment horizontal="left" vertical="center" wrapText="1"/>
    </xf>
    <xf numFmtId="0" fontId="19" fillId="25" borderId="0" xfId="0" applyFont="1" applyFill="1" applyBorder="1" applyAlignment="1">
      <alignment horizontal="left" vertical="center" wrapText="1"/>
    </xf>
    <xf numFmtId="0" fontId="71" fillId="0" borderId="0" xfId="0" applyFont="1"/>
    <xf numFmtId="0" fontId="19" fillId="33" borderId="66" xfId="0" applyFont="1" applyFill="1" applyBorder="1" applyAlignment="1">
      <alignment horizontal="center" vertical="center" wrapText="1"/>
    </xf>
    <xf numFmtId="168" fontId="19" fillId="33" borderId="59" xfId="0" applyNumberFormat="1" applyFont="1" applyFill="1" applyBorder="1" applyAlignment="1">
      <alignment horizontal="center" vertical="center"/>
    </xf>
    <xf numFmtId="0" fontId="19" fillId="33" borderId="67" xfId="0" applyFont="1" applyFill="1" applyBorder="1" applyAlignment="1">
      <alignment horizontal="center" vertical="center" wrapText="1"/>
    </xf>
    <xf numFmtId="0" fontId="19" fillId="33" borderId="68" xfId="0" applyFont="1" applyFill="1" applyBorder="1" applyAlignment="1">
      <alignment horizontal="center" vertical="center" wrapText="1"/>
    </xf>
    <xf numFmtId="168" fontId="19" fillId="33" borderId="69" xfId="0" applyNumberFormat="1" applyFont="1" applyFill="1" applyBorder="1" applyAlignment="1">
      <alignment horizontal="center" vertical="center"/>
    </xf>
    <xf numFmtId="10" fontId="21" fillId="27" borderId="70" xfId="0" applyNumberFormat="1" applyFont="1" applyFill="1" applyBorder="1" applyAlignment="1" applyProtection="1">
      <alignment horizontal="center" vertical="center" wrapText="1"/>
    </xf>
    <xf numFmtId="3" fontId="19" fillId="25" borderId="71" xfId="0" applyNumberFormat="1" applyFont="1" applyFill="1" applyBorder="1" applyAlignment="1" applyProtection="1">
      <alignment horizontal="center" vertical="center" wrapText="1"/>
      <protection hidden="1"/>
    </xf>
    <xf numFmtId="43" fontId="0" fillId="0" borderId="0" xfId="313" applyFont="1"/>
    <xf numFmtId="43" fontId="0" fillId="0" borderId="0" xfId="0" applyNumberFormat="1"/>
    <xf numFmtId="10" fontId="85" fillId="0" borderId="0" xfId="251" applyNumberFormat="1" applyFont="1" applyAlignment="1">
      <alignment horizontal="center"/>
    </xf>
    <xf numFmtId="10" fontId="78" fillId="28" borderId="54" xfId="0" applyNumberFormat="1" applyFont="1" applyFill="1" applyBorder="1" applyAlignment="1" applyProtection="1">
      <alignment horizontal="center" vertical="center"/>
    </xf>
    <xf numFmtId="10" fontId="78" fillId="28" borderId="55" xfId="0" applyNumberFormat="1" applyFont="1" applyFill="1" applyBorder="1" applyAlignment="1" applyProtection="1">
      <alignment horizontal="center" vertical="center"/>
    </xf>
    <xf numFmtId="173" fontId="86" fillId="0" borderId="0" xfId="251" applyNumberFormat="1" applyFont="1" applyAlignment="1">
      <alignment horizontal="center" vertical="center"/>
    </xf>
    <xf numFmtId="10" fontId="86" fillId="28" borderId="54" xfId="0" applyNumberFormat="1" applyFont="1" applyFill="1" applyBorder="1" applyAlignment="1" applyProtection="1">
      <alignment horizontal="center" vertical="center"/>
    </xf>
    <xf numFmtId="10" fontId="86" fillId="28" borderId="53" xfId="0" applyNumberFormat="1" applyFont="1" applyFill="1" applyBorder="1" applyAlignment="1" applyProtection="1">
      <alignment horizontal="center" vertical="center"/>
    </xf>
    <xf numFmtId="10" fontId="86" fillId="28" borderId="52" xfId="0" applyNumberFormat="1" applyFont="1" applyFill="1" applyBorder="1" applyAlignment="1" applyProtection="1">
      <alignment horizontal="center" vertical="center"/>
    </xf>
    <xf numFmtId="10" fontId="21" fillId="27" borderId="40" xfId="0" applyNumberFormat="1" applyFont="1" applyFill="1" applyBorder="1" applyAlignment="1" applyProtection="1">
      <alignment horizontal="center" vertical="center" wrapText="1"/>
    </xf>
    <xf numFmtId="10" fontId="19" fillId="25" borderId="103" xfId="0" applyNumberFormat="1" applyFont="1" applyFill="1" applyBorder="1" applyAlignment="1" applyProtection="1">
      <alignment horizontal="center" vertical="center" wrapText="1"/>
    </xf>
    <xf numFmtId="15" fontId="2" fillId="0" borderId="0" xfId="0" applyNumberFormat="1" applyFont="1" applyFill="1" applyBorder="1"/>
    <xf numFmtId="0" fontId="17" fillId="25" borderId="45" xfId="0" applyFont="1" applyFill="1" applyBorder="1" applyAlignment="1" applyProtection="1">
      <alignment horizontal="left" vertical="center"/>
      <protection locked="0"/>
    </xf>
    <xf numFmtId="15" fontId="17" fillId="25" borderId="45" xfId="0" applyNumberFormat="1" applyFont="1" applyFill="1" applyBorder="1" applyAlignment="1" applyProtection="1">
      <alignment horizontal="left" vertical="center"/>
      <protection locked="0"/>
    </xf>
    <xf numFmtId="0" fontId="71" fillId="25" borderId="59" xfId="0" applyFont="1" applyFill="1" applyBorder="1" applyAlignment="1">
      <alignment vertical="center" wrapText="1"/>
    </xf>
    <xf numFmtId="0" fontId="72" fillId="25" borderId="16" xfId="0" applyFont="1" applyFill="1" applyBorder="1" applyAlignment="1" applyProtection="1">
      <alignment vertical="center" wrapText="1"/>
      <protection locked="0"/>
    </xf>
    <xf numFmtId="0" fontId="82" fillId="25" borderId="0" xfId="0" applyFont="1" applyFill="1" applyBorder="1" applyAlignment="1" applyProtection="1">
      <alignment vertical="top"/>
      <protection locked="0"/>
    </xf>
    <xf numFmtId="0" fontId="19" fillId="25" borderId="0" xfId="0" applyFont="1" applyFill="1" applyBorder="1" applyAlignment="1" applyProtection="1">
      <alignment horizontal="center" vertical="center" wrapText="1"/>
      <protection locked="0"/>
    </xf>
    <xf numFmtId="0" fontId="19" fillId="25" borderId="14" xfId="0" applyFont="1" applyFill="1" applyBorder="1" applyAlignment="1" applyProtection="1">
      <alignment horizontal="center" vertical="center" wrapText="1"/>
      <protection locked="0"/>
    </xf>
    <xf numFmtId="0" fontId="21" fillId="25" borderId="27" xfId="0" applyFont="1" applyFill="1" applyBorder="1" applyAlignment="1">
      <alignment horizontal="center" vertical="center" wrapText="1"/>
    </xf>
    <xf numFmtId="10" fontId="21" fillId="27" borderId="105" xfId="0" applyNumberFormat="1" applyFont="1" applyFill="1" applyBorder="1" applyAlignment="1" applyProtection="1">
      <alignment horizontal="center" vertical="center" wrapText="1"/>
    </xf>
    <xf numFmtId="10" fontId="21" fillId="27" borderId="106" xfId="0" applyNumberFormat="1" applyFont="1" applyFill="1" applyBorder="1" applyAlignment="1" applyProtection="1">
      <alignment horizontal="center" vertical="center" wrapText="1"/>
    </xf>
    <xf numFmtId="10" fontId="21" fillId="27" borderId="88" xfId="0" applyNumberFormat="1" applyFont="1" applyFill="1" applyBorder="1" applyAlignment="1" applyProtection="1">
      <alignment horizontal="center" vertical="center" wrapText="1"/>
    </xf>
    <xf numFmtId="10" fontId="19" fillId="25" borderId="109" xfId="0" applyNumberFormat="1" applyFont="1" applyFill="1" applyBorder="1" applyAlignment="1" applyProtection="1">
      <alignment horizontal="center" vertical="center" wrapText="1"/>
    </xf>
    <xf numFmtId="10" fontId="19" fillId="25" borderId="110" xfId="0" applyNumberFormat="1" applyFont="1" applyFill="1" applyBorder="1" applyAlignment="1" applyProtection="1">
      <alignment horizontal="center" vertical="center" wrapText="1"/>
    </xf>
    <xf numFmtId="10" fontId="19" fillId="25" borderId="111" xfId="0" applyNumberFormat="1" applyFont="1" applyFill="1" applyBorder="1" applyAlignment="1" applyProtection="1">
      <alignment horizontal="center" vertical="center" wrapText="1"/>
    </xf>
    <xf numFmtId="10" fontId="21" fillId="27" borderId="113" xfId="0" applyNumberFormat="1" applyFont="1" applyFill="1" applyBorder="1" applyAlignment="1" applyProtection="1">
      <alignment horizontal="center" vertical="center" wrapText="1"/>
    </xf>
    <xf numFmtId="10" fontId="21" fillId="27" borderId="116" xfId="0" applyNumberFormat="1" applyFont="1" applyFill="1" applyBorder="1" applyAlignment="1" applyProtection="1">
      <alignment horizontal="center" vertical="center" wrapText="1"/>
    </xf>
    <xf numFmtId="10" fontId="19" fillId="25" borderId="117" xfId="0" applyNumberFormat="1" applyFont="1" applyFill="1" applyBorder="1" applyAlignment="1" applyProtection="1">
      <alignment horizontal="center" vertical="center" wrapText="1"/>
    </xf>
    <xf numFmtId="10" fontId="19" fillId="25" borderId="118" xfId="0" applyNumberFormat="1" applyFont="1" applyFill="1" applyBorder="1" applyAlignment="1" applyProtection="1">
      <alignment horizontal="center" vertical="center" wrapText="1"/>
    </xf>
    <xf numFmtId="0" fontId="21" fillId="26" borderId="40" xfId="0" applyFont="1" applyFill="1" applyBorder="1" applyAlignment="1" applyProtection="1">
      <alignment horizontal="center" vertical="center" wrapText="1"/>
      <protection hidden="1"/>
    </xf>
    <xf numFmtId="0" fontId="88" fillId="26" borderId="120" xfId="0" applyFont="1" applyFill="1" applyBorder="1" applyAlignment="1" applyProtection="1">
      <alignment horizontal="center" vertical="center" wrapText="1"/>
      <protection hidden="1"/>
    </xf>
    <xf numFmtId="0" fontId="19" fillId="25" borderId="119" xfId="0" applyFont="1" applyFill="1" applyBorder="1" applyAlignment="1" applyProtection="1">
      <alignment vertical="center" wrapText="1"/>
      <protection locked="0"/>
    </xf>
    <xf numFmtId="0" fontId="2" fillId="0" borderId="119" xfId="0" applyFont="1" applyFill="1" applyBorder="1"/>
    <xf numFmtId="0" fontId="21" fillId="25" borderId="0" xfId="0" applyFont="1" applyFill="1" applyBorder="1" applyAlignment="1">
      <alignment vertical="center" wrapText="1"/>
    </xf>
    <xf numFmtId="0" fontId="21" fillId="25" borderId="0" xfId="0" applyFont="1" applyFill="1" applyBorder="1" applyAlignment="1">
      <alignment horizontal="center" vertical="center" wrapText="1"/>
    </xf>
    <xf numFmtId="0" fontId="90" fillId="25" borderId="0" xfId="0" applyFont="1" applyFill="1" applyBorder="1" applyAlignment="1">
      <alignment vertical="center" wrapText="1"/>
    </xf>
    <xf numFmtId="0" fontId="90" fillId="25" borderId="0" xfId="0" applyFont="1" applyFill="1" applyBorder="1" applyAlignment="1" applyProtection="1">
      <alignment vertical="center" wrapText="1"/>
      <protection locked="0"/>
    </xf>
    <xf numFmtId="0" fontId="71" fillId="25" borderId="0" xfId="0" applyFont="1" applyFill="1" applyBorder="1" applyAlignment="1">
      <alignment vertical="center" wrapText="1"/>
    </xf>
    <xf numFmtId="0" fontId="89" fillId="25" borderId="0" xfId="0" applyFont="1" applyFill="1" applyBorder="1" applyAlignment="1">
      <alignment vertical="center" wrapText="1"/>
    </xf>
    <xf numFmtId="15" fontId="71" fillId="25" borderId="0" xfId="0" applyNumberFormat="1" applyFont="1" applyFill="1" applyBorder="1" applyAlignment="1">
      <alignment horizontal="center" vertical="center" wrapText="1"/>
    </xf>
    <xf numFmtId="0" fontId="71" fillId="25" borderId="15" xfId="0" applyFont="1" applyFill="1" applyBorder="1" applyAlignment="1" applyProtection="1">
      <alignment vertical="center" wrapText="1"/>
      <protection locked="0"/>
    </xf>
    <xf numFmtId="0" fontId="71" fillId="25" borderId="0" xfId="0" applyFont="1" applyFill="1" applyBorder="1" applyAlignment="1" applyProtection="1">
      <alignment vertical="center" wrapText="1"/>
      <protection locked="0"/>
    </xf>
    <xf numFmtId="0" fontId="71" fillId="25" borderId="14" xfId="0" applyFont="1" applyFill="1" applyBorder="1" applyAlignment="1" applyProtection="1">
      <alignment vertical="center" wrapText="1"/>
      <protection locked="0"/>
    </xf>
    <xf numFmtId="0" fontId="19" fillId="25" borderId="15" xfId="0" applyFont="1" applyFill="1" applyBorder="1" applyAlignment="1" applyProtection="1">
      <alignment vertical="center" wrapText="1"/>
      <protection locked="0"/>
    </xf>
    <xf numFmtId="0" fontId="19" fillId="25" borderId="104" xfId="0" applyFont="1" applyFill="1" applyBorder="1" applyAlignment="1" applyProtection="1">
      <alignment vertical="center" wrapText="1"/>
      <protection locked="0"/>
    </xf>
    <xf numFmtId="0" fontId="25" fillId="25" borderId="0" xfId="0" applyFont="1" applyFill="1" applyBorder="1" applyAlignment="1">
      <alignment vertical="center" wrapText="1"/>
    </xf>
    <xf numFmtId="0" fontId="88" fillId="26" borderId="0" xfId="0" applyFont="1" applyFill="1" applyBorder="1" applyAlignment="1" applyProtection="1">
      <alignment horizontal="center" vertical="center" wrapText="1"/>
      <protection hidden="1"/>
    </xf>
    <xf numFmtId="170" fontId="83" fillId="25" borderId="0" xfId="0" applyNumberFormat="1" applyFont="1" applyFill="1" applyBorder="1" applyAlignment="1">
      <alignment horizontal="center" vertical="center" wrapText="1"/>
    </xf>
    <xf numFmtId="15" fontId="83" fillId="25" borderId="0" xfId="0" applyNumberFormat="1" applyFont="1" applyFill="1" applyBorder="1" applyAlignment="1">
      <alignment horizontal="center" vertical="center" wrapText="1"/>
    </xf>
    <xf numFmtId="0" fontId="83" fillId="25" borderId="0" xfId="0" applyFont="1" applyFill="1" applyBorder="1" applyAlignment="1">
      <alignment horizontal="center" vertical="center" wrapText="1"/>
    </xf>
    <xf numFmtId="0" fontId="88" fillId="26" borderId="27" xfId="0" applyFont="1" applyFill="1" applyBorder="1" applyAlignment="1" applyProtection="1">
      <alignment horizontal="center" vertical="center" wrapText="1"/>
      <protection hidden="1"/>
    </xf>
    <xf numFmtId="0" fontId="83" fillId="25" borderId="59" xfId="0" applyFont="1" applyFill="1" applyBorder="1" applyAlignment="1">
      <alignment horizontal="center" vertical="center" wrapText="1"/>
    </xf>
    <xf numFmtId="0" fontId="71" fillId="25" borderId="39" xfId="0" applyFont="1" applyFill="1" applyBorder="1" applyAlignment="1">
      <alignment vertical="center" wrapText="1"/>
    </xf>
    <xf numFmtId="3" fontId="18" fillId="25" borderId="15" xfId="0" quotePrefix="1" applyNumberFormat="1" applyFont="1" applyFill="1" applyBorder="1" applyAlignment="1" applyProtection="1">
      <alignment horizontal="right" vertical="center"/>
      <protection hidden="1"/>
    </xf>
    <xf numFmtId="0" fontId="18" fillId="25" borderId="14" xfId="0" applyFont="1" applyFill="1" applyBorder="1" applyAlignment="1" applyProtection="1">
      <alignment vertical="center" wrapText="1"/>
      <protection hidden="1"/>
    </xf>
    <xf numFmtId="0" fontId="21" fillId="25" borderId="15" xfId="0" applyFont="1" applyFill="1" applyBorder="1" applyAlignment="1">
      <alignment vertical="center" wrapText="1"/>
    </xf>
    <xf numFmtId="0" fontId="90" fillId="25" borderId="15" xfId="0" applyFont="1" applyFill="1" applyBorder="1" applyAlignment="1">
      <alignment vertical="center" wrapText="1"/>
    </xf>
    <xf numFmtId="0" fontId="90" fillId="25" borderId="15" xfId="0" applyFont="1" applyFill="1" applyBorder="1" applyAlignment="1" applyProtection="1">
      <alignment vertical="center" wrapText="1"/>
      <protection locked="0"/>
    </xf>
    <xf numFmtId="0" fontId="71" fillId="25" borderId="15" xfId="0" applyFont="1" applyFill="1" applyBorder="1" applyAlignment="1">
      <alignment vertical="center" wrapText="1"/>
    </xf>
    <xf numFmtId="0" fontId="89" fillId="25" borderId="15" xfId="0" applyFont="1" applyFill="1" applyBorder="1" applyAlignment="1">
      <alignment vertical="center" wrapText="1"/>
    </xf>
    <xf numFmtId="0" fontId="20" fillId="25" borderId="15" xfId="0" applyFont="1" applyFill="1" applyBorder="1" applyAlignment="1">
      <alignment vertical="center" wrapText="1"/>
    </xf>
    <xf numFmtId="0" fontId="21" fillId="26" borderId="15" xfId="0" applyFont="1" applyFill="1" applyBorder="1" applyAlignment="1" applyProtection="1">
      <alignment vertical="center" wrapText="1"/>
      <protection hidden="1"/>
    </xf>
    <xf numFmtId="0" fontId="88" fillId="26" borderId="15" xfId="0" applyFont="1" applyFill="1" applyBorder="1" applyAlignment="1" applyProtection="1">
      <alignment horizontal="center" vertical="center" wrapText="1"/>
      <protection hidden="1"/>
    </xf>
    <xf numFmtId="15" fontId="83" fillId="25" borderId="15" xfId="0" applyNumberFormat="1" applyFont="1" applyFill="1" applyBorder="1" applyAlignment="1">
      <alignment horizontal="center" vertical="center" wrapText="1"/>
    </xf>
    <xf numFmtId="0" fontId="83" fillId="25" borderId="15" xfId="0" applyFont="1" applyFill="1" applyBorder="1" applyAlignment="1">
      <alignment horizontal="center" vertical="center" wrapText="1"/>
    </xf>
    <xf numFmtId="170" fontId="83" fillId="25" borderId="14" xfId="0" applyNumberFormat="1" applyFont="1" applyFill="1" applyBorder="1" applyAlignment="1">
      <alignment vertical="center" wrapText="1"/>
    </xf>
    <xf numFmtId="0" fontId="21" fillId="26" borderId="15" xfId="0" applyFont="1" applyFill="1" applyBorder="1" applyAlignment="1" applyProtection="1">
      <alignment horizontal="center" vertical="center" wrapText="1"/>
      <protection hidden="1"/>
    </xf>
    <xf numFmtId="0" fontId="25" fillId="25" borderId="15" xfId="0" applyFont="1" applyFill="1" applyBorder="1" applyAlignment="1">
      <alignment vertical="center" wrapText="1"/>
    </xf>
    <xf numFmtId="0" fontId="25" fillId="25" borderId="14" xfId="0" applyFont="1" applyFill="1" applyBorder="1" applyAlignment="1">
      <alignment vertical="center" wrapText="1"/>
    </xf>
    <xf numFmtId="0" fontId="72" fillId="25" borderId="15" xfId="0" applyFont="1" applyFill="1" applyBorder="1" applyAlignment="1" applyProtection="1">
      <alignment vertical="center" wrapText="1"/>
      <protection locked="0"/>
    </xf>
    <xf numFmtId="0" fontId="72" fillId="25" borderId="0" xfId="0" applyFont="1" applyFill="1" applyBorder="1" applyAlignment="1" applyProtection="1">
      <alignment vertical="center" wrapText="1"/>
      <protection locked="0"/>
    </xf>
    <xf numFmtId="0" fontId="72" fillId="25" borderId="14" xfId="0" applyFont="1" applyFill="1" applyBorder="1" applyAlignment="1" applyProtection="1">
      <alignment vertical="center" wrapText="1"/>
      <protection locked="0"/>
    </xf>
    <xf numFmtId="169" fontId="90" fillId="25" borderId="0" xfId="0" applyNumberFormat="1" applyFont="1" applyFill="1" applyBorder="1" applyAlignment="1">
      <alignment vertical="center" wrapText="1"/>
    </xf>
    <xf numFmtId="15" fontId="90" fillId="25" borderId="0" xfId="0" applyNumberFormat="1" applyFont="1" applyFill="1" applyBorder="1" applyAlignment="1">
      <alignment vertical="center" wrapText="1"/>
    </xf>
    <xf numFmtId="15" fontId="70" fillId="25" borderId="0" xfId="0" applyNumberFormat="1" applyFont="1" applyFill="1" applyBorder="1" applyAlignment="1">
      <alignment vertical="center" wrapText="1"/>
    </xf>
    <xf numFmtId="15" fontId="71" fillId="25" borderId="0" xfId="0" applyNumberFormat="1" applyFont="1" applyFill="1" applyBorder="1" applyAlignment="1">
      <alignment vertical="center" wrapText="1"/>
    </xf>
    <xf numFmtId="0" fontId="71" fillId="25" borderId="14" xfId="0" applyFont="1" applyFill="1" applyBorder="1" applyAlignment="1">
      <alignment vertical="center" wrapText="1"/>
    </xf>
    <xf numFmtId="0" fontId="19" fillId="33" borderId="125" xfId="0" applyFont="1" applyFill="1" applyBorder="1" applyAlignment="1">
      <alignment horizontal="center" vertical="center" wrapText="1"/>
    </xf>
    <xf numFmtId="0" fontId="19" fillId="33" borderId="122" xfId="0" applyFont="1" applyFill="1" applyBorder="1" applyAlignment="1">
      <alignment horizontal="left" vertical="center" wrapText="1"/>
    </xf>
    <xf numFmtId="0" fontId="19" fillId="33" borderId="0" xfId="0" applyFont="1" applyFill="1" applyBorder="1" applyAlignment="1">
      <alignment horizontal="left" vertical="center" wrapText="1"/>
    </xf>
    <xf numFmtId="0" fontId="19" fillId="33" borderId="107" xfId="0" applyFont="1" applyFill="1" applyBorder="1" applyAlignment="1">
      <alignment horizontal="left" vertical="center" wrapText="1"/>
    </xf>
    <xf numFmtId="168" fontId="19" fillId="33" borderId="88" xfId="0" applyNumberFormat="1" applyFont="1" applyFill="1" applyBorder="1" applyAlignment="1">
      <alignment horizontal="center" vertical="center"/>
    </xf>
    <xf numFmtId="168" fontId="19" fillId="33" borderId="122" xfId="0" applyNumberFormat="1" applyFont="1" applyFill="1" applyBorder="1" applyAlignment="1">
      <alignment horizontal="center" vertical="center"/>
    </xf>
    <xf numFmtId="168" fontId="19" fillId="33" borderId="107" xfId="0" applyNumberFormat="1" applyFont="1" applyFill="1" applyBorder="1" applyAlignment="1">
      <alignment horizontal="center" vertical="center"/>
    </xf>
    <xf numFmtId="0" fontId="24" fillId="25" borderId="4" xfId="0" applyFont="1" applyFill="1" applyBorder="1" applyAlignment="1" applyProtection="1">
      <alignment horizontal="left" vertical="center" wrapText="1"/>
      <protection locked="0"/>
    </xf>
    <xf numFmtId="0" fontId="19" fillId="25" borderId="4" xfId="0" applyFont="1" applyFill="1" applyBorder="1" applyAlignment="1" applyProtection="1">
      <alignment vertical="center" wrapText="1"/>
      <protection locked="0"/>
    </xf>
    <xf numFmtId="0" fontId="71" fillId="25" borderId="0" xfId="0" applyFont="1" applyFill="1" applyBorder="1" applyAlignment="1" applyProtection="1">
      <alignment vertical="top" wrapText="1"/>
      <protection locked="0"/>
    </xf>
    <xf numFmtId="15" fontId="18" fillId="25" borderId="121" xfId="0" applyNumberFormat="1" applyFont="1" applyFill="1" applyBorder="1" applyAlignment="1">
      <alignment horizontal="center" vertical="center" wrapText="1"/>
    </xf>
    <xf numFmtId="170" fontId="18" fillId="25" borderId="72" xfId="0" applyNumberFormat="1" applyFont="1" applyFill="1" applyBorder="1" applyAlignment="1">
      <alignment horizontal="center" vertical="center" wrapText="1"/>
    </xf>
    <xf numFmtId="15" fontId="18" fillId="25" borderId="72" xfId="0" applyNumberFormat="1" applyFont="1" applyFill="1" applyBorder="1" applyAlignment="1">
      <alignment horizontal="center" vertical="center" wrapText="1"/>
    </xf>
    <xf numFmtId="0" fontId="19" fillId="25" borderId="41" xfId="0" applyFont="1" applyFill="1" applyBorder="1" applyAlignment="1" applyProtection="1">
      <alignment vertical="center" wrapText="1"/>
      <protection locked="0"/>
    </xf>
    <xf numFmtId="0" fontId="24" fillId="25" borderId="35" xfId="0" applyFont="1" applyFill="1" applyBorder="1" applyAlignment="1" applyProtection="1">
      <alignment vertical="center"/>
      <protection locked="0"/>
    </xf>
    <xf numFmtId="0" fontId="18" fillId="25" borderId="3" xfId="0" applyFont="1" applyFill="1" applyBorder="1" applyAlignment="1">
      <alignment vertical="center" wrapText="1"/>
    </xf>
    <xf numFmtId="0" fontId="18" fillId="25" borderId="4" xfId="0" applyFont="1" applyFill="1" applyBorder="1" applyAlignment="1">
      <alignment vertical="center" wrapText="1"/>
    </xf>
    <xf numFmtId="10" fontId="77" fillId="28" borderId="47" xfId="251" applyNumberFormat="1" applyFont="1" applyFill="1" applyBorder="1" applyAlignment="1" applyProtection="1">
      <alignment horizontal="center"/>
    </xf>
    <xf numFmtId="10" fontId="0" fillId="0" borderId="47" xfId="251" applyNumberFormat="1" applyFont="1" applyBorder="1"/>
    <xf numFmtId="15" fontId="18" fillId="25" borderId="59" xfId="0" applyNumberFormat="1" applyFont="1" applyFill="1" applyBorder="1" applyAlignment="1">
      <alignment horizontal="center" vertical="center" wrapText="1"/>
    </xf>
    <xf numFmtId="15" fontId="18" fillId="25" borderId="59" xfId="0" applyNumberFormat="1" applyFont="1" applyFill="1" applyBorder="1" applyAlignment="1">
      <alignment vertical="center" wrapText="1"/>
    </xf>
    <xf numFmtId="0" fontId="71" fillId="25" borderId="76" xfId="0" applyFont="1" applyFill="1" applyBorder="1" applyAlignment="1">
      <alignment horizontal="center" vertical="center" wrapText="1"/>
    </xf>
    <xf numFmtId="0" fontId="71" fillId="25" borderId="77" xfId="0" applyFont="1" applyFill="1" applyBorder="1" applyAlignment="1">
      <alignment horizontal="center" vertical="center" wrapText="1"/>
    </xf>
    <xf numFmtId="0" fontId="71" fillId="25" borderId="87" xfId="0" applyFont="1" applyFill="1" applyBorder="1" applyAlignment="1">
      <alignment horizontal="center" vertical="center" wrapText="1"/>
    </xf>
    <xf numFmtId="0" fontId="71" fillId="25" borderId="30" xfId="0" applyFont="1" applyFill="1" applyBorder="1" applyAlignment="1">
      <alignment horizontal="center" vertical="center" wrapText="1"/>
    </xf>
    <xf numFmtId="0" fontId="71" fillId="25" borderId="90" xfId="0" applyFont="1" applyFill="1" applyBorder="1" applyAlignment="1">
      <alignment horizontal="center" vertical="center" wrapText="1"/>
    </xf>
    <xf numFmtId="0" fontId="71" fillId="25" borderId="4" xfId="0" applyFont="1" applyFill="1" applyBorder="1" applyAlignment="1">
      <alignment horizontal="center" vertical="center" wrapText="1"/>
    </xf>
    <xf numFmtId="0" fontId="71" fillId="25" borderId="41" xfId="0" applyFont="1" applyFill="1" applyBorder="1" applyAlignment="1">
      <alignment horizontal="center" vertical="center" wrapText="1"/>
    </xf>
    <xf numFmtId="0" fontId="71" fillId="25" borderId="15" xfId="0" applyFont="1" applyFill="1" applyBorder="1" applyAlignment="1">
      <alignment horizontal="center" vertical="center" wrapText="1"/>
    </xf>
    <xf numFmtId="0" fontId="71" fillId="25" borderId="0" xfId="0" applyFont="1" applyFill="1" applyBorder="1" applyAlignment="1">
      <alignment horizontal="center" vertical="center" wrapText="1"/>
    </xf>
    <xf numFmtId="0" fontId="71" fillId="25" borderId="14" xfId="0" applyFont="1" applyFill="1" applyBorder="1" applyAlignment="1">
      <alignment horizontal="center" vertical="center" wrapText="1"/>
    </xf>
    <xf numFmtId="0" fontId="21" fillId="26" borderId="27" xfId="0" applyFont="1" applyFill="1" applyBorder="1" applyAlignment="1" applyProtection="1">
      <alignment horizontal="center" vertical="center" wrapText="1"/>
      <protection hidden="1"/>
    </xf>
    <xf numFmtId="0" fontId="21" fillId="26" borderId="22" xfId="0" applyFont="1" applyFill="1" applyBorder="1" applyAlignment="1" applyProtection="1">
      <alignment horizontal="center" vertical="center" wrapText="1"/>
      <protection hidden="1"/>
    </xf>
    <xf numFmtId="0" fontId="18" fillId="25" borderId="72" xfId="0" applyFont="1" applyFill="1" applyBorder="1" applyAlignment="1">
      <alignment horizontal="left" vertical="center" wrapText="1"/>
    </xf>
    <xf numFmtId="0" fontId="18" fillId="25" borderId="58" xfId="0" applyFont="1" applyFill="1" applyBorder="1" applyAlignment="1">
      <alignment horizontal="left" vertical="center" wrapText="1"/>
    </xf>
    <xf numFmtId="0" fontId="92" fillId="25" borderId="72" xfId="0" applyFont="1" applyFill="1" applyBorder="1" applyAlignment="1">
      <alignment horizontal="left" vertical="center" wrapText="1"/>
    </xf>
    <xf numFmtId="0" fontId="92" fillId="25" borderId="58" xfId="0" applyFont="1" applyFill="1" applyBorder="1" applyAlignment="1">
      <alignment horizontal="left" vertical="center" wrapText="1"/>
    </xf>
    <xf numFmtId="0" fontId="18" fillId="25" borderId="72" xfId="0" applyFont="1" applyFill="1" applyBorder="1" applyAlignment="1">
      <alignment vertical="center" wrapText="1"/>
    </xf>
    <xf numFmtId="0" fontId="18" fillId="25" borderId="58" xfId="0" applyFont="1" applyFill="1" applyBorder="1" applyAlignment="1">
      <alignment vertical="center" wrapText="1"/>
    </xf>
    <xf numFmtId="0" fontId="18" fillId="25" borderId="135" xfId="0" applyFont="1" applyFill="1" applyBorder="1" applyAlignment="1">
      <alignment vertical="center" wrapText="1"/>
    </xf>
    <xf numFmtId="0" fontId="18" fillId="25" borderId="73" xfId="0" applyFont="1" applyFill="1" applyBorder="1" applyAlignment="1">
      <alignment horizontal="left" vertical="center" wrapText="1"/>
    </xf>
    <xf numFmtId="0" fontId="71" fillId="25" borderId="104" xfId="0" applyFont="1" applyFill="1" applyBorder="1" applyAlignment="1">
      <alignment horizontal="center" vertical="center" wrapText="1"/>
    </xf>
    <xf numFmtId="0" fontId="71" fillId="25" borderId="25" xfId="0" applyFont="1" applyFill="1" applyBorder="1" applyAlignment="1">
      <alignment horizontal="center" vertical="center" wrapText="1"/>
    </xf>
    <xf numFmtId="0" fontId="71" fillId="25" borderId="26" xfId="0" applyFont="1" applyFill="1" applyBorder="1" applyAlignment="1">
      <alignment horizontal="center" vertical="center" wrapText="1"/>
    </xf>
    <xf numFmtId="0" fontId="19" fillId="32" borderId="83" xfId="0" applyFont="1" applyFill="1" applyBorder="1" applyAlignment="1" applyProtection="1">
      <alignment horizontal="center" vertical="center"/>
      <protection locked="0"/>
    </xf>
    <xf numFmtId="0" fontId="19" fillId="32" borderId="84" xfId="0" applyFont="1" applyFill="1" applyBorder="1" applyAlignment="1" applyProtection="1">
      <alignment horizontal="center" vertical="center"/>
      <protection locked="0"/>
    </xf>
    <xf numFmtId="0" fontId="91" fillId="32" borderId="89" xfId="0" applyFont="1" applyFill="1" applyBorder="1" applyAlignment="1" applyProtection="1">
      <alignment horizontal="center" vertical="center"/>
      <protection locked="0"/>
    </xf>
    <xf numFmtId="0" fontId="91" fillId="32" borderId="16" xfId="0" applyFont="1" applyFill="1" applyBorder="1" applyAlignment="1" applyProtection="1">
      <alignment horizontal="center" vertical="center"/>
      <protection locked="0"/>
    </xf>
    <xf numFmtId="0" fontId="91" fillId="32" borderId="17" xfId="0" applyFont="1" applyFill="1" applyBorder="1" applyAlignment="1" applyProtection="1">
      <alignment horizontal="center" vertical="center"/>
      <protection locked="0"/>
    </xf>
    <xf numFmtId="0" fontId="21" fillId="26" borderId="123" xfId="0" applyFont="1" applyFill="1" applyBorder="1" applyAlignment="1" applyProtection="1">
      <alignment horizontal="center" vertical="center" wrapText="1"/>
      <protection hidden="1"/>
    </xf>
    <xf numFmtId="0" fontId="21" fillId="26" borderId="124" xfId="0" applyFont="1" applyFill="1" applyBorder="1" applyAlignment="1" applyProtection="1">
      <alignment horizontal="center" vertical="center" wrapText="1"/>
      <protection hidden="1"/>
    </xf>
    <xf numFmtId="0" fontId="21" fillId="26" borderId="115" xfId="0" applyFont="1" applyFill="1" applyBorder="1" applyAlignment="1" applyProtection="1">
      <alignment horizontal="center" vertical="center" wrapText="1"/>
      <protection hidden="1"/>
    </xf>
    <xf numFmtId="0" fontId="93" fillId="25" borderId="72" xfId="0" applyFont="1" applyFill="1" applyBorder="1" applyAlignment="1">
      <alignment horizontal="left" vertical="center" wrapText="1"/>
    </xf>
    <xf numFmtId="0" fontId="93" fillId="25" borderId="58" xfId="0" applyFont="1" applyFill="1" applyBorder="1" applyAlignment="1">
      <alignment horizontal="left" vertical="center" wrapText="1"/>
    </xf>
    <xf numFmtId="0" fontId="93" fillId="25" borderId="73" xfId="0" applyFont="1" applyFill="1" applyBorder="1" applyAlignment="1">
      <alignment horizontal="left" vertical="center" wrapText="1"/>
    </xf>
    <xf numFmtId="0" fontId="21" fillId="25" borderId="27" xfId="0" applyFont="1" applyFill="1" applyBorder="1" applyAlignment="1">
      <alignment horizontal="center" vertical="center" wrapText="1"/>
    </xf>
    <xf numFmtId="0" fontId="21" fillId="25" borderId="23" xfId="0" applyFont="1" applyFill="1" applyBorder="1" applyAlignment="1">
      <alignment horizontal="center" vertical="center" wrapText="1"/>
    </xf>
    <xf numFmtId="0" fontId="21" fillId="25" borderId="21" xfId="0" applyFont="1" applyFill="1" applyBorder="1" applyAlignment="1">
      <alignment horizontal="center" vertical="center" wrapText="1"/>
    </xf>
    <xf numFmtId="0" fontId="21" fillId="25" borderId="22" xfId="0" applyFont="1" applyFill="1" applyBorder="1" applyAlignment="1">
      <alignment horizontal="center" vertical="center" wrapText="1"/>
    </xf>
    <xf numFmtId="0" fontId="71" fillId="25" borderId="29" xfId="0" applyFont="1" applyFill="1" applyBorder="1" applyAlignment="1">
      <alignment horizontal="left" vertical="center" wrapText="1"/>
    </xf>
    <xf numFmtId="0" fontId="71" fillId="25" borderId="30" xfId="0" applyFont="1" applyFill="1" applyBorder="1" applyAlignment="1">
      <alignment horizontal="left" vertical="center" wrapText="1"/>
    </xf>
    <xf numFmtId="0" fontId="71" fillId="25" borderId="86" xfId="0" applyFont="1" applyFill="1" applyBorder="1" applyAlignment="1">
      <alignment horizontal="center" vertical="center" wrapText="1"/>
    </xf>
    <xf numFmtId="0" fontId="71" fillId="25" borderId="24" xfId="0" applyFont="1" applyFill="1" applyBorder="1" applyAlignment="1">
      <alignment horizontal="center" vertical="center" wrapText="1"/>
    </xf>
    <xf numFmtId="0" fontId="71" fillId="25" borderId="5" xfId="0" applyFont="1" applyFill="1" applyBorder="1" applyAlignment="1">
      <alignment vertical="center" wrapText="1"/>
    </xf>
    <xf numFmtId="0" fontId="71" fillId="25" borderId="77" xfId="0" applyFont="1" applyFill="1" applyBorder="1" applyAlignment="1">
      <alignment vertical="center" wrapText="1"/>
    </xf>
    <xf numFmtId="0" fontId="71" fillId="25" borderId="3" xfId="0" applyFont="1" applyFill="1" applyBorder="1" applyAlignment="1">
      <alignment vertical="center" wrapText="1"/>
    </xf>
    <xf numFmtId="0" fontId="71" fillId="25" borderId="30" xfId="0" applyFont="1" applyFill="1" applyBorder="1" applyAlignment="1">
      <alignment vertical="center" wrapText="1"/>
    </xf>
    <xf numFmtId="0" fontId="18" fillId="25" borderId="135" xfId="0" applyFont="1" applyFill="1" applyBorder="1" applyAlignment="1">
      <alignment horizontal="left" vertical="center" wrapText="1"/>
    </xf>
    <xf numFmtId="0" fontId="83" fillId="25" borderId="62" xfId="0" applyFont="1" applyFill="1" applyBorder="1" applyAlignment="1">
      <alignment horizontal="center" vertical="center" wrapText="1"/>
    </xf>
    <xf numFmtId="0" fontId="83" fillId="25" borderId="29" xfId="0" applyFont="1" applyFill="1" applyBorder="1" applyAlignment="1">
      <alignment horizontal="center" vertical="center" wrapText="1"/>
    </xf>
    <xf numFmtId="0" fontId="83" fillId="25" borderId="87" xfId="0" applyFont="1" applyFill="1" applyBorder="1" applyAlignment="1">
      <alignment horizontal="center" vertical="center" wrapText="1"/>
    </xf>
    <xf numFmtId="0" fontId="83" fillId="25" borderId="30" xfId="0" applyFont="1" applyFill="1" applyBorder="1" applyAlignment="1">
      <alignment horizontal="center" vertical="center" wrapText="1"/>
    </xf>
    <xf numFmtId="0" fontId="21" fillId="26" borderId="23" xfId="0" applyFont="1" applyFill="1" applyBorder="1" applyAlignment="1" applyProtection="1">
      <alignment horizontal="center" vertical="center" wrapText="1"/>
      <protection hidden="1"/>
    </xf>
    <xf numFmtId="0" fontId="19" fillId="25" borderId="67" xfId="0" applyFont="1" applyFill="1" applyBorder="1" applyAlignment="1" applyProtection="1">
      <alignment horizontal="center" vertical="center" wrapText="1"/>
      <protection locked="0"/>
    </xf>
    <xf numFmtId="0" fontId="19" fillId="25" borderId="66" xfId="0" applyFont="1" applyFill="1" applyBorder="1" applyAlignment="1" applyProtection="1">
      <alignment horizontal="center" vertical="center" wrapText="1"/>
      <protection locked="0"/>
    </xf>
    <xf numFmtId="9" fontId="68" fillId="25" borderId="35" xfId="251" applyFont="1" applyFill="1" applyBorder="1" applyAlignment="1" applyProtection="1">
      <alignment horizontal="center" vertical="center" wrapText="1"/>
    </xf>
    <xf numFmtId="9" fontId="68" fillId="25" borderId="80" xfId="251" applyFont="1" applyFill="1" applyBorder="1" applyAlignment="1" applyProtection="1">
      <alignment horizontal="center" vertical="center" wrapText="1"/>
    </xf>
    <xf numFmtId="38" fontId="68" fillId="25" borderId="35" xfId="251" applyNumberFormat="1" applyFont="1" applyFill="1" applyBorder="1" applyAlignment="1" applyProtection="1">
      <alignment horizontal="center" vertical="center" wrapText="1"/>
    </xf>
    <xf numFmtId="38" fontId="68" fillId="25" borderId="80" xfId="251" applyNumberFormat="1" applyFont="1" applyFill="1" applyBorder="1" applyAlignment="1" applyProtection="1">
      <alignment horizontal="center" vertical="center" wrapText="1"/>
    </xf>
    <xf numFmtId="3" fontId="68" fillId="25" borderId="35" xfId="251" applyNumberFormat="1" applyFont="1" applyFill="1" applyBorder="1" applyAlignment="1" applyProtection="1">
      <alignment horizontal="center" vertical="center" wrapText="1"/>
    </xf>
    <xf numFmtId="3" fontId="68" fillId="25" borderId="80" xfId="251" applyNumberFormat="1" applyFont="1" applyFill="1" applyBorder="1" applyAlignment="1" applyProtection="1">
      <alignment horizontal="center" vertical="center" wrapText="1"/>
    </xf>
    <xf numFmtId="0" fontId="18" fillId="25" borderId="78" xfId="0" applyFont="1" applyFill="1" applyBorder="1" applyAlignment="1">
      <alignment horizontal="left" vertical="center" wrapText="1"/>
    </xf>
    <xf numFmtId="0" fontId="18" fillId="25" borderId="74" xfId="0" applyFont="1" applyFill="1" applyBorder="1" applyAlignment="1">
      <alignment horizontal="left" vertical="center" wrapText="1"/>
    </xf>
    <xf numFmtId="0" fontId="18" fillId="25" borderId="75" xfId="0" applyFont="1" applyFill="1" applyBorder="1" applyAlignment="1">
      <alignment horizontal="left" vertical="center" wrapText="1"/>
    </xf>
    <xf numFmtId="0" fontId="92" fillId="25" borderId="78" xfId="0" applyFont="1" applyFill="1" applyBorder="1" applyAlignment="1">
      <alignment horizontal="left" vertical="center" wrapText="1"/>
    </xf>
    <xf numFmtId="0" fontId="92" fillId="25" borderId="74" xfId="0" applyFont="1" applyFill="1" applyBorder="1" applyAlignment="1">
      <alignment horizontal="left" vertical="center" wrapText="1"/>
    </xf>
    <xf numFmtId="3" fontId="19" fillId="25" borderId="59" xfId="251" applyNumberFormat="1" applyFont="1" applyFill="1" applyBorder="1" applyAlignment="1" applyProtection="1">
      <alignment horizontal="center" vertical="center" wrapText="1"/>
      <protection hidden="1"/>
    </xf>
    <xf numFmtId="3" fontId="19" fillId="25" borderId="39" xfId="251" applyNumberFormat="1" applyFont="1" applyFill="1" applyBorder="1" applyAlignment="1" applyProtection="1">
      <alignment horizontal="center" vertical="center" wrapText="1"/>
      <protection hidden="1"/>
    </xf>
    <xf numFmtId="0" fontId="19" fillId="25" borderId="81" xfId="0" applyFont="1" applyFill="1" applyBorder="1" applyAlignment="1" applyProtection="1">
      <alignment horizontal="center" vertical="center" wrapText="1"/>
      <protection locked="0"/>
    </xf>
    <xf numFmtId="0" fontId="71" fillId="25" borderId="122" xfId="0" applyFont="1" applyFill="1" applyBorder="1" applyAlignment="1">
      <alignment horizontal="center" vertical="center" wrapText="1"/>
    </xf>
    <xf numFmtId="0" fontId="19" fillId="32" borderId="89" xfId="0" applyFont="1" applyFill="1" applyBorder="1" applyAlignment="1" applyProtection="1">
      <alignment horizontal="center" vertical="center"/>
      <protection locked="0"/>
    </xf>
    <xf numFmtId="0" fontId="19" fillId="32" borderId="16" xfId="0" applyFont="1" applyFill="1" applyBorder="1" applyAlignment="1" applyProtection="1">
      <alignment horizontal="center" vertical="center"/>
      <protection locked="0"/>
    </xf>
    <xf numFmtId="0" fontId="19" fillId="32" borderId="17" xfId="0" applyFont="1" applyFill="1" applyBorder="1" applyAlignment="1" applyProtection="1">
      <alignment horizontal="center" vertical="center"/>
      <protection locked="0"/>
    </xf>
    <xf numFmtId="0" fontId="19" fillId="25" borderId="79" xfId="0" applyFont="1" applyFill="1" applyBorder="1" applyAlignment="1" applyProtection="1">
      <alignment horizontal="center" vertical="center" wrapText="1"/>
      <protection locked="0"/>
    </xf>
    <xf numFmtId="0" fontId="19" fillId="25" borderId="80" xfId="0" applyFont="1" applyFill="1" applyBorder="1" applyAlignment="1" applyProtection="1">
      <alignment horizontal="center" vertical="center" wrapText="1"/>
      <protection locked="0"/>
    </xf>
    <xf numFmtId="170" fontId="17" fillId="25" borderId="45" xfId="0" applyNumberFormat="1" applyFont="1" applyFill="1" applyBorder="1" applyAlignment="1" applyProtection="1">
      <alignment horizontal="center" vertical="center"/>
      <protection locked="0"/>
    </xf>
    <xf numFmtId="0" fontId="19" fillId="25" borderId="62" xfId="0" applyFont="1" applyFill="1" applyBorder="1" applyAlignment="1" applyProtection="1">
      <alignment horizontal="center" vertical="center" wrapText="1"/>
      <protection locked="0"/>
    </xf>
    <xf numFmtId="0" fontId="19" fillId="25" borderId="40" xfId="0" applyFont="1" applyFill="1" applyBorder="1" applyAlignment="1" applyProtection="1">
      <alignment horizontal="center" vertical="center" wrapText="1"/>
      <protection locked="0"/>
    </xf>
    <xf numFmtId="0" fontId="19" fillId="25" borderId="29" xfId="0" applyFont="1" applyFill="1" applyBorder="1" applyAlignment="1" applyProtection="1">
      <alignment horizontal="center" vertical="center" wrapText="1"/>
      <protection locked="0"/>
    </xf>
    <xf numFmtId="0" fontId="19" fillId="25" borderId="86" xfId="0" applyFont="1" applyFill="1" applyBorder="1" applyAlignment="1" applyProtection="1">
      <alignment horizontal="center" vertical="center" wrapText="1"/>
      <protection locked="0"/>
    </xf>
    <xf numFmtId="0" fontId="19" fillId="25" borderId="4" xfId="0" applyFont="1" applyFill="1" applyBorder="1" applyAlignment="1" applyProtection="1">
      <alignment horizontal="center" vertical="center" wrapText="1"/>
      <protection locked="0"/>
    </xf>
    <xf numFmtId="0" fontId="19" fillId="25" borderId="24" xfId="0" applyFont="1" applyFill="1" applyBorder="1" applyAlignment="1" applyProtection="1">
      <alignment horizontal="center" vertical="center" wrapText="1"/>
      <protection locked="0"/>
    </xf>
    <xf numFmtId="0" fontId="19" fillId="25" borderId="15" xfId="0" applyFont="1" applyFill="1" applyBorder="1" applyAlignment="1" applyProtection="1">
      <alignment horizontal="center" vertical="center" wrapText="1"/>
      <protection locked="0"/>
    </xf>
    <xf numFmtId="0" fontId="19" fillId="25" borderId="0" xfId="0" applyFont="1" applyFill="1" applyBorder="1" applyAlignment="1" applyProtection="1">
      <alignment horizontal="center" vertical="center" wrapText="1"/>
      <protection locked="0"/>
    </xf>
    <xf numFmtId="0" fontId="19" fillId="25" borderId="107" xfId="0" applyFont="1" applyFill="1" applyBorder="1" applyAlignment="1" applyProtection="1">
      <alignment horizontal="center" vertical="center" wrapText="1"/>
      <protection locked="0"/>
    </xf>
    <xf numFmtId="0" fontId="19" fillId="25" borderId="90" xfId="0" applyFont="1" applyFill="1" applyBorder="1" applyAlignment="1" applyProtection="1">
      <alignment horizontal="center" vertical="center" wrapText="1"/>
      <protection locked="0"/>
    </xf>
    <xf numFmtId="10" fontId="68" fillId="25" borderId="35" xfId="251" applyNumberFormat="1" applyFont="1" applyFill="1" applyBorder="1" applyAlignment="1" applyProtection="1">
      <alignment horizontal="center" vertical="center" wrapText="1"/>
    </xf>
    <xf numFmtId="10" fontId="68" fillId="25" borderId="42" xfId="251" applyNumberFormat="1" applyFont="1" applyFill="1" applyBorder="1" applyAlignment="1" applyProtection="1">
      <alignment horizontal="center" vertical="center" wrapText="1"/>
    </xf>
    <xf numFmtId="10" fontId="69" fillId="25" borderId="35" xfId="0" applyNumberFormat="1" applyFont="1" applyFill="1" applyBorder="1" applyAlignment="1" applyProtection="1">
      <alignment horizontal="center" vertical="center" wrapText="1"/>
    </xf>
    <xf numFmtId="10" fontId="69" fillId="25" borderId="42" xfId="0" applyNumberFormat="1" applyFont="1" applyFill="1" applyBorder="1" applyAlignment="1" applyProtection="1">
      <alignment horizontal="center" vertical="center" wrapText="1"/>
    </xf>
    <xf numFmtId="0" fontId="21" fillId="26" borderId="97" xfId="0" applyFont="1" applyFill="1" applyBorder="1" applyAlignment="1" applyProtection="1">
      <alignment horizontal="center" vertical="center" wrapText="1"/>
      <protection hidden="1"/>
    </xf>
    <xf numFmtId="0" fontId="21" fillId="26" borderId="19" xfId="0" applyFont="1" applyFill="1" applyBorder="1" applyAlignment="1" applyProtection="1">
      <alignment horizontal="center" vertical="center" wrapText="1"/>
      <protection hidden="1"/>
    </xf>
    <xf numFmtId="0" fontId="21" fillId="26" borderId="96" xfId="0" applyFont="1" applyFill="1" applyBorder="1" applyAlignment="1" applyProtection="1">
      <alignment horizontal="center" vertical="center" wrapText="1"/>
      <protection hidden="1"/>
    </xf>
    <xf numFmtId="0" fontId="21" fillId="26" borderId="98" xfId="0" applyFont="1" applyFill="1" applyBorder="1" applyAlignment="1" applyProtection="1">
      <alignment horizontal="center" vertical="center" wrapText="1"/>
      <protection hidden="1"/>
    </xf>
    <xf numFmtId="0" fontId="21" fillId="26" borderId="99" xfId="0" applyFont="1" applyFill="1" applyBorder="1" applyAlignment="1" applyProtection="1">
      <alignment horizontal="center" vertical="center" wrapText="1"/>
      <protection hidden="1"/>
    </xf>
    <xf numFmtId="0" fontId="21" fillId="26" borderId="21" xfId="0" applyFont="1" applyFill="1" applyBorder="1" applyAlignment="1" applyProtection="1">
      <alignment horizontal="center" vertical="center" wrapText="1"/>
      <protection hidden="1"/>
    </xf>
    <xf numFmtId="0" fontId="71" fillId="25" borderId="40" xfId="0" applyFont="1" applyFill="1" applyBorder="1" applyAlignment="1">
      <alignment vertical="center" wrapText="1"/>
    </xf>
    <xf numFmtId="0" fontId="71" fillId="25" borderId="29" xfId="0" applyFont="1" applyFill="1" applyBorder="1" applyAlignment="1">
      <alignment vertical="center" wrapText="1"/>
    </xf>
    <xf numFmtId="0" fontId="24" fillId="25" borderId="90" xfId="0" applyFont="1" applyFill="1" applyBorder="1" applyAlignment="1" applyProtection="1">
      <alignment horizontal="left" vertical="center" wrapText="1"/>
      <protection locked="0"/>
    </xf>
    <xf numFmtId="0" fontId="24" fillId="25" borderId="4" xfId="0" applyFont="1" applyFill="1" applyBorder="1" applyAlignment="1" applyProtection="1">
      <alignment horizontal="left" vertical="center" wrapText="1"/>
      <protection locked="0"/>
    </xf>
    <xf numFmtId="0" fontId="19" fillId="25" borderId="91" xfId="0" applyFont="1" applyFill="1" applyBorder="1" applyAlignment="1" applyProtection="1">
      <alignment horizontal="center" vertical="center" wrapText="1"/>
      <protection locked="0"/>
    </xf>
    <xf numFmtId="3" fontId="19" fillId="25" borderId="100" xfId="251" applyNumberFormat="1" applyFont="1" applyFill="1" applyBorder="1" applyAlignment="1" applyProtection="1">
      <alignment horizontal="center" vertical="center" wrapText="1"/>
      <protection hidden="1"/>
    </xf>
    <xf numFmtId="0" fontId="19" fillId="32" borderId="85" xfId="0" applyFont="1" applyFill="1" applyBorder="1" applyAlignment="1" applyProtection="1">
      <alignment horizontal="center" vertical="center"/>
      <protection locked="0"/>
    </xf>
    <xf numFmtId="0" fontId="21" fillId="26" borderId="20" xfId="0" applyFont="1" applyFill="1" applyBorder="1" applyAlignment="1" applyProtection="1">
      <alignment horizontal="center" vertical="center" wrapText="1"/>
      <protection hidden="1"/>
    </xf>
    <xf numFmtId="10" fontId="68" fillId="25" borderId="115" xfId="251" applyNumberFormat="1" applyFont="1" applyFill="1" applyBorder="1" applyAlignment="1" applyProtection="1">
      <alignment horizontal="center" vertical="center" wrapText="1"/>
    </xf>
    <xf numFmtId="10" fontId="68" fillId="25" borderId="108" xfId="251" applyNumberFormat="1" applyFont="1" applyFill="1" applyBorder="1" applyAlignment="1" applyProtection="1">
      <alignment horizontal="center" vertical="center" wrapText="1"/>
    </xf>
    <xf numFmtId="10" fontId="68" fillId="25" borderId="88" xfId="251" applyNumberFormat="1" applyFont="1" applyFill="1" applyBorder="1" applyAlignment="1" applyProtection="1">
      <alignment horizontal="center" vertical="center" wrapText="1"/>
      <protection hidden="1"/>
    </xf>
    <xf numFmtId="10" fontId="68" fillId="25" borderId="42" xfId="251" applyNumberFormat="1" applyFont="1" applyFill="1" applyBorder="1" applyAlignment="1" applyProtection="1">
      <alignment horizontal="center" vertical="center" wrapText="1"/>
      <protection hidden="1"/>
    </xf>
    <xf numFmtId="0" fontId="19" fillId="25" borderId="112" xfId="0" applyFont="1" applyFill="1" applyBorder="1" applyAlignment="1" applyProtection="1">
      <alignment horizontal="center" vertical="center" wrapText="1"/>
      <protection locked="0"/>
    </xf>
    <xf numFmtId="0" fontId="19" fillId="25" borderId="113" xfId="0" applyFont="1" applyFill="1" applyBorder="1" applyAlignment="1" applyProtection="1">
      <alignment horizontal="center" vertical="center" wrapText="1"/>
      <protection locked="0"/>
    </xf>
    <xf numFmtId="0" fontId="19" fillId="25" borderId="114" xfId="0" applyFont="1" applyFill="1" applyBorder="1" applyAlignment="1" applyProtection="1">
      <alignment horizontal="center" vertical="center" wrapText="1"/>
      <protection locked="0"/>
    </xf>
    <xf numFmtId="0" fontId="19" fillId="25" borderId="33" xfId="0" applyFont="1" applyFill="1" applyBorder="1" applyAlignment="1" applyProtection="1">
      <alignment horizontal="center" vertical="center" wrapText="1"/>
      <protection locked="0"/>
    </xf>
    <xf numFmtId="0" fontId="21" fillId="26" borderId="62" xfId="0" applyFont="1" applyFill="1" applyBorder="1" applyAlignment="1" applyProtection="1">
      <alignment horizontal="center" vertical="center" wrapText="1"/>
      <protection hidden="1"/>
    </xf>
    <xf numFmtId="0" fontId="21" fillId="26" borderId="40" xfId="0" applyFont="1" applyFill="1" applyBorder="1" applyAlignment="1" applyProtection="1">
      <alignment horizontal="center" vertical="center" wrapText="1"/>
      <protection hidden="1"/>
    </xf>
    <xf numFmtId="0" fontId="21" fillId="26" borderId="57" xfId="0" applyFont="1" applyFill="1" applyBorder="1" applyAlignment="1" applyProtection="1">
      <alignment horizontal="center" vertical="center" wrapText="1"/>
      <protection hidden="1"/>
    </xf>
    <xf numFmtId="0" fontId="21" fillId="0" borderId="0" xfId="0" applyFont="1" applyFill="1" applyBorder="1" applyAlignment="1" applyProtection="1">
      <alignment horizontal="center" vertical="center" wrapText="1"/>
      <protection hidden="1"/>
    </xf>
    <xf numFmtId="0" fontId="19" fillId="25" borderId="92" xfId="0" applyFont="1" applyFill="1" applyBorder="1" applyAlignment="1" applyProtection="1">
      <alignment horizontal="left" vertical="center" wrapText="1"/>
      <protection hidden="1"/>
    </xf>
    <xf numFmtId="0" fontId="19" fillId="25" borderId="40" xfId="0" applyFont="1" applyFill="1" applyBorder="1" applyAlignment="1" applyProtection="1">
      <alignment horizontal="left" vertical="center" wrapText="1"/>
      <protection hidden="1"/>
    </xf>
    <xf numFmtId="0" fontId="19" fillId="25" borderId="0" xfId="0" applyFont="1" applyFill="1" applyBorder="1" applyAlignment="1" applyProtection="1">
      <alignment horizontal="left" vertical="center" wrapText="1"/>
      <protection hidden="1"/>
    </xf>
    <xf numFmtId="0" fontId="19" fillId="25" borderId="14" xfId="0" applyFont="1" applyFill="1" applyBorder="1" applyAlignment="1" applyProtection="1">
      <alignment horizontal="left" vertical="center" wrapText="1"/>
      <protection hidden="1"/>
    </xf>
    <xf numFmtId="10" fontId="68" fillId="25" borderId="80" xfId="251" applyNumberFormat="1" applyFont="1" applyFill="1" applyBorder="1" applyAlignment="1" applyProtection="1">
      <alignment horizontal="center" vertical="center" wrapText="1"/>
    </xf>
    <xf numFmtId="10" fontId="69" fillId="25" borderId="88" xfId="0" applyNumberFormat="1" applyFont="1" applyFill="1" applyBorder="1" applyAlignment="1" applyProtection="1">
      <alignment horizontal="center" vertical="center" wrapText="1"/>
    </xf>
    <xf numFmtId="10" fontId="69" fillId="25" borderId="80" xfId="0" applyNumberFormat="1" applyFont="1" applyFill="1" applyBorder="1" applyAlignment="1" applyProtection="1">
      <alignment horizontal="center" vertical="center" wrapText="1"/>
    </xf>
    <xf numFmtId="10" fontId="69" fillId="25" borderId="62" xfId="0" applyNumberFormat="1" applyFont="1" applyFill="1" applyBorder="1" applyAlignment="1" applyProtection="1">
      <alignment horizontal="center" vertical="center" wrapText="1"/>
    </xf>
    <xf numFmtId="10" fontId="69" fillId="25" borderId="86" xfId="0" applyNumberFormat="1" applyFont="1" applyFill="1" applyBorder="1" applyAlignment="1" applyProtection="1">
      <alignment horizontal="center" vertical="center" wrapText="1"/>
    </xf>
    <xf numFmtId="0" fontId="19" fillId="25" borderId="92" xfId="0" applyFont="1" applyFill="1" applyBorder="1" applyAlignment="1" applyProtection="1">
      <alignment horizontal="center" vertical="center" wrapText="1"/>
      <protection locked="0"/>
    </xf>
    <xf numFmtId="0" fontId="17" fillId="25" borderId="45" xfId="0" applyFont="1" applyFill="1" applyBorder="1" applyAlignment="1" applyProtection="1">
      <alignment horizontal="center" vertical="center"/>
      <protection locked="0"/>
    </xf>
    <xf numFmtId="0" fontId="16" fillId="25" borderId="98" xfId="0" applyFont="1" applyFill="1" applyBorder="1" applyAlignment="1" applyProtection="1">
      <alignment horizontal="center" vertical="center"/>
      <protection locked="0"/>
    </xf>
    <xf numFmtId="0" fontId="16" fillId="25" borderId="99" xfId="0" applyFont="1" applyFill="1" applyBorder="1" applyAlignment="1" applyProtection="1">
      <alignment horizontal="center" vertical="center"/>
      <protection locked="0"/>
    </xf>
    <xf numFmtId="3" fontId="17" fillId="25" borderId="86" xfId="0" applyNumberFormat="1" applyFont="1" applyFill="1" applyBorder="1" applyAlignment="1" applyProtection="1">
      <alignment horizontal="center" vertical="center" wrapText="1"/>
      <protection locked="0"/>
    </xf>
    <xf numFmtId="3" fontId="17" fillId="25" borderId="24" xfId="0" applyNumberFormat="1" applyFont="1" applyFill="1" applyBorder="1" applyAlignment="1" applyProtection="1">
      <alignment horizontal="center" vertical="center"/>
      <protection locked="0"/>
    </xf>
    <xf numFmtId="0" fontId="16" fillId="25" borderId="19" xfId="0" applyFont="1" applyFill="1" applyBorder="1" applyAlignment="1" applyProtection="1">
      <alignment horizontal="left" vertical="center"/>
      <protection locked="0"/>
    </xf>
    <xf numFmtId="0" fontId="16" fillId="25" borderId="96" xfId="0" applyFont="1" applyFill="1" applyBorder="1" applyAlignment="1" applyProtection="1">
      <alignment horizontal="left" vertical="center"/>
      <protection locked="0"/>
    </xf>
    <xf numFmtId="171" fontId="17" fillId="25" borderId="22" xfId="0" applyNumberFormat="1" applyFont="1" applyFill="1" applyBorder="1" applyAlignment="1" applyProtection="1">
      <alignment horizontal="left" vertical="center"/>
      <protection locked="0"/>
    </xf>
    <xf numFmtId="171" fontId="0" fillId="0" borderId="22" xfId="0" applyNumberFormat="1" applyBorder="1"/>
    <xf numFmtId="171" fontId="0" fillId="0" borderId="23" xfId="0" applyNumberFormat="1" applyBorder="1"/>
    <xf numFmtId="0" fontId="73" fillId="25" borderId="16" xfId="0" applyFont="1" applyFill="1" applyBorder="1" applyAlignment="1" applyProtection="1">
      <alignment horizontal="center" vertical="center"/>
      <protection locked="0"/>
    </xf>
    <xf numFmtId="0" fontId="73" fillId="25" borderId="99" xfId="0" applyFont="1" applyFill="1" applyBorder="1" applyAlignment="1" applyProtection="1">
      <alignment horizontal="center" vertical="center"/>
      <protection locked="0"/>
    </xf>
    <xf numFmtId="0" fontId="73" fillId="25" borderId="4" xfId="0" applyFont="1" applyFill="1" applyBorder="1" applyAlignment="1" applyProtection="1">
      <alignment horizontal="center" vertical="center"/>
      <protection locked="0"/>
    </xf>
    <xf numFmtId="0" fontId="73" fillId="25" borderId="24" xfId="0" applyFont="1" applyFill="1" applyBorder="1" applyAlignment="1" applyProtection="1">
      <alignment horizontal="center" vertical="center"/>
      <protection locked="0"/>
    </xf>
    <xf numFmtId="0" fontId="18" fillId="25" borderId="93" xfId="0" applyFont="1" applyFill="1" applyBorder="1" applyAlignment="1">
      <alignment vertical="center" wrapText="1"/>
    </xf>
    <xf numFmtId="0" fontId="18" fillId="25" borderId="94" xfId="0" applyFont="1" applyFill="1" applyBorder="1" applyAlignment="1">
      <alignment vertical="center" wrapText="1"/>
    </xf>
    <xf numFmtId="0" fontId="18" fillId="25" borderId="134" xfId="0" applyFont="1" applyFill="1" applyBorder="1" applyAlignment="1">
      <alignment vertical="center" wrapText="1"/>
    </xf>
    <xf numFmtId="0" fontId="72" fillId="25" borderId="123" xfId="0" applyFont="1" applyFill="1" applyBorder="1" applyAlignment="1" applyProtection="1">
      <alignment horizontal="left" vertical="center" wrapText="1"/>
      <protection locked="0"/>
    </xf>
    <xf numFmtId="0" fontId="72" fillId="25" borderId="115" xfId="0" applyFont="1" applyFill="1" applyBorder="1" applyAlignment="1" applyProtection="1">
      <alignment horizontal="left" vertical="center" wrapText="1"/>
      <protection locked="0"/>
    </xf>
    <xf numFmtId="0" fontId="71" fillId="25" borderId="0" xfId="0" applyFont="1" applyFill="1" applyBorder="1" applyAlignment="1" applyProtection="1">
      <alignment horizontal="left" vertical="top" wrapText="1"/>
      <protection locked="0"/>
    </xf>
    <xf numFmtId="0" fontId="72" fillId="25" borderId="0" xfId="0" applyFont="1" applyFill="1" applyBorder="1" applyAlignment="1" applyProtection="1">
      <alignment horizontal="left" vertical="top"/>
      <protection locked="0"/>
    </xf>
    <xf numFmtId="0" fontId="82" fillId="25" borderId="0" xfId="0" applyFont="1" applyFill="1" applyBorder="1" applyAlignment="1" applyProtection="1">
      <alignment horizontal="left" vertical="top"/>
      <protection locked="0"/>
    </xf>
    <xf numFmtId="0" fontId="19" fillId="33" borderId="101" xfId="0" applyFont="1" applyFill="1" applyBorder="1" applyAlignment="1">
      <alignment horizontal="left" vertical="center" wrapText="1"/>
    </xf>
    <xf numFmtId="0" fontId="19" fillId="33" borderId="25" xfId="0" applyFont="1" applyFill="1" applyBorder="1" applyAlignment="1">
      <alignment horizontal="left" vertical="center" wrapText="1"/>
    </xf>
    <xf numFmtId="0" fontId="19" fillId="33" borderId="102" xfId="0" applyFont="1" applyFill="1" applyBorder="1" applyAlignment="1">
      <alignment horizontal="left" vertical="center" wrapText="1"/>
    </xf>
    <xf numFmtId="168" fontId="19" fillId="33" borderId="101" xfId="0" applyNumberFormat="1" applyFont="1" applyFill="1" applyBorder="1" applyAlignment="1">
      <alignment horizontal="center" vertical="center"/>
    </xf>
    <xf numFmtId="168" fontId="19" fillId="33" borderId="102" xfId="0" applyNumberFormat="1" applyFont="1" applyFill="1" applyBorder="1" applyAlignment="1">
      <alignment horizontal="center" vertical="center"/>
    </xf>
    <xf numFmtId="0" fontId="19" fillId="33" borderId="59" xfId="0" applyFont="1" applyFill="1" applyBorder="1" applyAlignment="1">
      <alignment horizontal="left" vertical="center" wrapText="1"/>
    </xf>
    <xf numFmtId="3" fontId="68" fillId="25" borderId="69" xfId="251" applyNumberFormat="1" applyFont="1" applyFill="1" applyBorder="1" applyAlignment="1" applyProtection="1">
      <alignment horizontal="center" vertical="center" wrapText="1"/>
    </xf>
    <xf numFmtId="0" fontId="21" fillId="25" borderId="27" xfId="0" applyFont="1" applyFill="1" applyBorder="1" applyAlignment="1">
      <alignment horizontal="center" wrapText="1"/>
    </xf>
    <xf numFmtId="0" fontId="21" fillId="25" borderId="23" xfId="0" applyFont="1" applyFill="1" applyBorder="1" applyAlignment="1">
      <alignment horizontal="center" wrapText="1"/>
    </xf>
    <xf numFmtId="168" fontId="19" fillId="33" borderId="93" xfId="0" applyNumberFormat="1" applyFont="1" applyFill="1" applyBorder="1" applyAlignment="1">
      <alignment horizontal="center" vertical="center"/>
    </xf>
    <xf numFmtId="168" fontId="19" fillId="33" borderId="95" xfId="0" applyNumberFormat="1" applyFont="1" applyFill="1" applyBorder="1" applyAlignment="1">
      <alignment horizontal="center" vertical="center"/>
    </xf>
    <xf numFmtId="168" fontId="19" fillId="33" borderId="72" xfId="0" applyNumberFormat="1" applyFont="1" applyFill="1" applyBorder="1" applyAlignment="1">
      <alignment horizontal="center" vertical="center"/>
    </xf>
    <xf numFmtId="168" fontId="19" fillId="33" borderId="73" xfId="0" applyNumberFormat="1" applyFont="1" applyFill="1" applyBorder="1" applyAlignment="1">
      <alignment horizontal="center" vertical="center"/>
    </xf>
    <xf numFmtId="168" fontId="19" fillId="33" borderId="59" xfId="0" applyNumberFormat="1" applyFont="1" applyFill="1" applyBorder="1" applyAlignment="1">
      <alignment horizontal="center" vertical="center"/>
    </xf>
    <xf numFmtId="0" fontId="19" fillId="33" borderId="72" xfId="0" applyFont="1" applyFill="1" applyBorder="1" applyAlignment="1">
      <alignment horizontal="left" vertical="center" wrapText="1"/>
    </xf>
    <xf numFmtId="0" fontId="19" fillId="33" borderId="58" xfId="0" applyFont="1" applyFill="1" applyBorder="1" applyAlignment="1">
      <alignment horizontal="left" vertical="center" wrapText="1"/>
    </xf>
    <xf numFmtId="0" fontId="19" fillId="33" borderId="73" xfId="0" applyFont="1" applyFill="1" applyBorder="1" applyAlignment="1">
      <alignment horizontal="left" vertical="center" wrapText="1"/>
    </xf>
    <xf numFmtId="0" fontId="19" fillId="25" borderId="69" xfId="0" applyFont="1" applyFill="1" applyBorder="1" applyAlignment="1" applyProtection="1">
      <alignment horizontal="center" vertical="center" wrapText="1"/>
      <protection locked="0"/>
    </xf>
    <xf numFmtId="3" fontId="19" fillId="25" borderId="82" xfId="251" applyNumberFormat="1" applyFont="1" applyFill="1" applyBorder="1" applyAlignment="1" applyProtection="1">
      <alignment horizontal="center" vertical="center" wrapText="1"/>
      <protection hidden="1"/>
    </xf>
    <xf numFmtId="0" fontId="19" fillId="33" borderId="76" xfId="0" applyFont="1" applyFill="1" applyBorder="1" applyAlignment="1">
      <alignment horizontal="left" vertical="center" wrapText="1"/>
    </xf>
    <xf numFmtId="0" fontId="19" fillId="33" borderId="5" xfId="0" applyFont="1" applyFill="1" applyBorder="1" applyAlignment="1">
      <alignment horizontal="left" vertical="center" wrapText="1"/>
    </xf>
    <xf numFmtId="0" fontId="19" fillId="33" borderId="77" xfId="0" applyFont="1" applyFill="1" applyBorder="1" applyAlignment="1">
      <alignment horizontal="left" vertical="center" wrapText="1"/>
    </xf>
    <xf numFmtId="38" fontId="68" fillId="25" borderId="69" xfId="251" applyNumberFormat="1" applyFont="1" applyFill="1" applyBorder="1" applyAlignment="1" applyProtection="1">
      <alignment horizontal="center" vertical="center" wrapText="1"/>
    </xf>
    <xf numFmtId="9" fontId="68" fillId="25" borderId="42" xfId="251" applyFont="1" applyFill="1" applyBorder="1" applyAlignment="1" applyProtection="1">
      <alignment horizontal="center" vertical="center" wrapText="1"/>
    </xf>
    <xf numFmtId="0" fontId="21" fillId="25" borderId="27" xfId="0" applyFont="1" applyFill="1" applyBorder="1" applyAlignment="1">
      <alignment horizontal="center"/>
    </xf>
    <xf numFmtId="0" fontId="21" fillId="25" borderId="22" xfId="0" applyFont="1" applyFill="1" applyBorder="1" applyAlignment="1">
      <alignment horizontal="center"/>
    </xf>
    <xf numFmtId="0" fontId="21" fillId="25" borderId="23" xfId="0" applyFont="1" applyFill="1" applyBorder="1" applyAlignment="1">
      <alignment horizontal="center"/>
    </xf>
    <xf numFmtId="168" fontId="87" fillId="33" borderId="72" xfId="0" applyNumberFormat="1" applyFont="1" applyFill="1" applyBorder="1" applyAlignment="1">
      <alignment horizontal="center" vertical="center" wrapText="1"/>
    </xf>
    <xf numFmtId="168" fontId="87" fillId="33" borderId="73" xfId="0" applyNumberFormat="1" applyFont="1" applyFill="1" applyBorder="1" applyAlignment="1">
      <alignment horizontal="center" vertical="center" wrapText="1"/>
    </xf>
    <xf numFmtId="3" fontId="19" fillId="25" borderId="84" xfId="0" applyNumberFormat="1" applyFont="1" applyFill="1" applyBorder="1" applyAlignment="1" applyProtection="1">
      <alignment horizontal="center" vertical="center" wrapText="1"/>
      <protection hidden="1"/>
    </xf>
    <xf numFmtId="0" fontId="72" fillId="25" borderId="62" xfId="0" applyFont="1" applyFill="1" applyBorder="1" applyAlignment="1" applyProtection="1">
      <alignment horizontal="center" vertical="center" wrapText="1"/>
      <protection locked="0"/>
    </xf>
    <xf numFmtId="0" fontId="72" fillId="25" borderId="40" xfId="0" applyFont="1" applyFill="1" applyBorder="1" applyAlignment="1" applyProtection="1">
      <alignment horizontal="center" vertical="center" wrapText="1"/>
      <protection locked="0"/>
    </xf>
    <xf numFmtId="0" fontId="72" fillId="25" borderId="29" xfId="0" applyFont="1" applyFill="1" applyBorder="1" applyAlignment="1" applyProtection="1">
      <alignment horizontal="center" vertical="center" wrapText="1"/>
      <protection locked="0"/>
    </xf>
    <xf numFmtId="0" fontId="19" fillId="25" borderId="104" xfId="0" applyFont="1" applyFill="1" applyBorder="1" applyAlignment="1" applyProtection="1">
      <alignment horizontal="center" vertical="center" wrapText="1"/>
      <protection locked="0"/>
    </xf>
    <xf numFmtId="0" fontId="19" fillId="25" borderId="25" xfId="0" applyFont="1" applyFill="1" applyBorder="1" applyAlignment="1" applyProtection="1">
      <alignment horizontal="center" vertical="center" wrapText="1"/>
      <protection locked="0"/>
    </xf>
    <xf numFmtId="0" fontId="71" fillId="25" borderId="126" xfId="0" applyFont="1" applyFill="1" applyBorder="1" applyAlignment="1" applyProtection="1">
      <alignment horizontal="left" vertical="center" wrapText="1"/>
      <protection locked="0"/>
    </xf>
    <xf numFmtId="0" fontId="71" fillId="25" borderId="112" xfId="0" applyFont="1" applyFill="1" applyBorder="1" applyAlignment="1" applyProtection="1">
      <alignment horizontal="left" vertical="center" wrapText="1"/>
      <protection locked="0"/>
    </xf>
    <xf numFmtId="0" fontId="71" fillId="25" borderId="132" xfId="0" applyFont="1" applyFill="1" applyBorder="1" applyAlignment="1" applyProtection="1">
      <alignment horizontal="left" vertical="center" wrapText="1"/>
      <protection locked="0"/>
    </xf>
    <xf numFmtId="0" fontId="71" fillId="25" borderId="128" xfId="0" applyFont="1" applyFill="1" applyBorder="1" applyAlignment="1" applyProtection="1">
      <alignment horizontal="left" vertical="center" wrapText="1"/>
      <protection locked="0"/>
    </xf>
    <xf numFmtId="0" fontId="71" fillId="25" borderId="47" xfId="0" applyFont="1" applyFill="1" applyBorder="1" applyAlignment="1" applyProtection="1">
      <alignment horizontal="left" vertical="center" wrapText="1"/>
      <protection locked="0"/>
    </xf>
    <xf numFmtId="0" fontId="71" fillId="25" borderId="133" xfId="0" applyFont="1" applyFill="1" applyBorder="1" applyAlignment="1" applyProtection="1">
      <alignment horizontal="left" vertical="center" wrapText="1"/>
      <protection locked="0"/>
    </xf>
    <xf numFmtId="0" fontId="71" fillId="25" borderId="130" xfId="0" applyFont="1" applyFill="1" applyBorder="1" applyAlignment="1" applyProtection="1">
      <alignment horizontal="left" vertical="center" wrapText="1"/>
      <protection locked="0"/>
    </xf>
    <xf numFmtId="0" fontId="71" fillId="25" borderId="113" xfId="0" applyFont="1" applyFill="1" applyBorder="1" applyAlignment="1" applyProtection="1">
      <alignment horizontal="left" vertical="center" wrapText="1"/>
      <protection locked="0"/>
    </xf>
    <xf numFmtId="0" fontId="71" fillId="25" borderId="116" xfId="0" applyFont="1" applyFill="1" applyBorder="1" applyAlignment="1" applyProtection="1">
      <alignment horizontal="left" vertical="center" wrapText="1"/>
      <protection locked="0"/>
    </xf>
    <xf numFmtId="0" fontId="71" fillId="25" borderId="126" xfId="0" applyFont="1" applyFill="1" applyBorder="1" applyAlignment="1" applyProtection="1">
      <alignment horizontal="center" vertical="center" wrapText="1"/>
      <protection locked="0"/>
    </xf>
    <xf numFmtId="0" fontId="71" fillId="25" borderId="127" xfId="0" applyFont="1" applyFill="1" applyBorder="1" applyAlignment="1" applyProtection="1">
      <alignment horizontal="center" vertical="center" wrapText="1"/>
      <protection locked="0"/>
    </xf>
    <xf numFmtId="0" fontId="71" fillId="25" borderId="128" xfId="0" applyFont="1" applyFill="1" applyBorder="1" applyAlignment="1" applyProtection="1">
      <alignment horizontal="center" vertical="center" wrapText="1"/>
      <protection locked="0"/>
    </xf>
    <xf numFmtId="0" fontId="71" fillId="25" borderId="129" xfId="0" applyFont="1" applyFill="1" applyBorder="1" applyAlignment="1" applyProtection="1">
      <alignment horizontal="center" vertical="center" wrapText="1"/>
      <protection locked="0"/>
    </xf>
    <xf numFmtId="0" fontId="71" fillId="25" borderId="130" xfId="0" applyFont="1" applyFill="1" applyBorder="1" applyAlignment="1" applyProtection="1">
      <alignment horizontal="center" vertical="center" wrapText="1"/>
      <protection locked="0"/>
    </xf>
    <xf numFmtId="0" fontId="71" fillId="25" borderId="131" xfId="0" applyFont="1" applyFill="1" applyBorder="1" applyAlignment="1" applyProtection="1">
      <alignment horizontal="center" vertical="center" wrapText="1"/>
      <protection locked="0"/>
    </xf>
    <xf numFmtId="15" fontId="71" fillId="25" borderId="128" xfId="0" applyNumberFormat="1" applyFont="1" applyFill="1" applyBorder="1" applyAlignment="1" applyProtection="1">
      <alignment horizontal="center" vertical="center" wrapText="1"/>
      <protection locked="0"/>
    </xf>
    <xf numFmtId="0" fontId="83" fillId="25" borderId="128" xfId="0" applyFont="1" applyFill="1" applyBorder="1" applyAlignment="1" applyProtection="1">
      <alignment horizontal="center" vertical="center" wrapText="1"/>
      <protection locked="0"/>
    </xf>
    <xf numFmtId="0" fontId="83" fillId="25" borderId="129" xfId="0" applyFont="1" applyFill="1" applyBorder="1" applyAlignment="1" applyProtection="1">
      <alignment horizontal="center" vertical="center" wrapText="1"/>
      <protection locked="0"/>
    </xf>
    <xf numFmtId="15" fontId="71" fillId="25" borderId="130" xfId="0" applyNumberFormat="1" applyFont="1" applyFill="1" applyBorder="1" applyAlignment="1" applyProtection="1">
      <alignment horizontal="center" vertical="center" wrapText="1"/>
      <protection locked="0"/>
    </xf>
    <xf numFmtId="0" fontId="25" fillId="25" borderId="21" xfId="0" applyFont="1" applyFill="1" applyBorder="1" applyAlignment="1">
      <alignment horizontal="left" vertical="center" wrapText="1"/>
    </xf>
    <xf numFmtId="0" fontId="25" fillId="25" borderId="22" xfId="0" applyFont="1" applyFill="1" applyBorder="1" applyAlignment="1">
      <alignment horizontal="left" vertical="center" wrapText="1"/>
    </xf>
    <xf numFmtId="0" fontId="25" fillId="25" borderId="23" xfId="0" applyFont="1" applyFill="1" applyBorder="1" applyAlignment="1">
      <alignment horizontal="left" vertical="center" wrapText="1"/>
    </xf>
    <xf numFmtId="169" fontId="25" fillId="25" borderId="27" xfId="0" applyNumberFormat="1" applyFont="1" applyFill="1" applyBorder="1" applyAlignment="1">
      <alignment horizontal="center" vertical="center" wrapText="1"/>
    </xf>
    <xf numFmtId="169" fontId="25" fillId="25" borderId="23" xfId="0" applyNumberFormat="1" applyFont="1" applyFill="1" applyBorder="1" applyAlignment="1">
      <alignment horizontal="center" vertical="center" wrapText="1"/>
    </xf>
    <xf numFmtId="15" fontId="25" fillId="25" borderId="136" xfId="0" applyNumberFormat="1" applyFont="1" applyFill="1" applyBorder="1" applyAlignment="1">
      <alignment horizontal="center" vertical="center" wrapText="1"/>
    </xf>
    <xf numFmtId="0" fontId="25" fillId="25" borderId="27" xfId="0" applyFont="1" applyFill="1" applyBorder="1" applyAlignment="1">
      <alignment horizontal="center" vertical="center" wrapText="1"/>
    </xf>
    <xf numFmtId="0" fontId="25" fillId="25" borderId="23" xfId="0" applyFont="1" applyFill="1" applyBorder="1" applyAlignment="1">
      <alignment horizontal="center" vertical="center" wrapText="1"/>
    </xf>
    <xf numFmtId="0" fontId="71" fillId="25" borderId="21" xfId="0" applyFont="1" applyFill="1" applyBorder="1" applyAlignment="1">
      <alignment horizontal="left" vertical="center" wrapText="1"/>
    </xf>
    <xf numFmtId="0" fontId="71" fillId="25" borderId="22" xfId="0" applyFont="1" applyFill="1" applyBorder="1" applyAlignment="1">
      <alignment horizontal="left" vertical="center" wrapText="1"/>
    </xf>
    <xf numFmtId="0" fontId="71" fillId="25" borderId="23" xfId="0" applyFont="1" applyFill="1" applyBorder="1" applyAlignment="1">
      <alignment horizontal="left" vertical="center" wrapText="1"/>
    </xf>
    <xf numFmtId="0" fontId="71" fillId="25" borderId="27" xfId="0" applyFont="1" applyFill="1" applyBorder="1" applyAlignment="1">
      <alignment horizontal="center" vertical="center" wrapText="1"/>
    </xf>
    <xf numFmtId="0" fontId="71" fillId="25" borderId="23" xfId="0" applyFont="1" applyFill="1" applyBorder="1" applyAlignment="1">
      <alignment horizontal="center" vertical="center" wrapText="1"/>
    </xf>
    <xf numFmtId="15" fontId="70" fillId="25" borderId="136" xfId="0" applyNumberFormat="1" applyFont="1" applyFill="1" applyBorder="1" applyAlignment="1">
      <alignment horizontal="center" vertical="center" wrapText="1"/>
    </xf>
    <xf numFmtId="15" fontId="71" fillId="25" borderId="136" xfId="0" applyNumberFormat="1" applyFont="1" applyFill="1" applyBorder="1" applyAlignment="1">
      <alignment horizontal="center" vertical="center" wrapText="1"/>
    </xf>
    <xf numFmtId="0" fontId="71" fillId="25" borderId="44" xfId="0" applyFont="1" applyFill="1" applyBorder="1" applyAlignment="1">
      <alignment horizontal="left" vertical="center" wrapText="1"/>
    </xf>
    <xf numFmtId="0" fontId="71" fillId="25" borderId="45" xfId="0" applyFont="1" applyFill="1" applyBorder="1" applyAlignment="1">
      <alignment horizontal="left" vertical="center" wrapText="1"/>
    </xf>
    <xf numFmtId="0" fontId="71" fillId="25" borderId="137" xfId="0" applyFont="1" applyFill="1" applyBorder="1" applyAlignment="1">
      <alignment horizontal="left" vertical="center" wrapText="1"/>
    </xf>
    <xf numFmtId="0" fontId="71" fillId="25" borderId="138" xfId="0" applyFont="1" applyFill="1" applyBorder="1" applyAlignment="1">
      <alignment horizontal="center" vertical="center" wrapText="1"/>
    </xf>
    <xf numFmtId="0" fontId="71" fillId="25" borderId="137" xfId="0" applyFont="1" applyFill="1" applyBorder="1" applyAlignment="1">
      <alignment horizontal="center" vertical="center" wrapText="1"/>
    </xf>
    <xf numFmtId="15" fontId="71" fillId="25" borderId="139" xfId="0" applyNumberFormat="1" applyFont="1" applyFill="1" applyBorder="1" applyAlignment="1">
      <alignment horizontal="center" vertical="center" wrapText="1"/>
    </xf>
    <xf numFmtId="0" fontId="83" fillId="25" borderId="86" xfId="0" applyFont="1" applyFill="1" applyBorder="1" applyAlignment="1">
      <alignment horizontal="center" vertical="center" wrapText="1"/>
    </xf>
    <xf numFmtId="0" fontId="83" fillId="25" borderId="24" xfId="0" applyFont="1" applyFill="1" applyBorder="1" applyAlignment="1">
      <alignment horizontal="center" vertical="center" wrapText="1"/>
    </xf>
    <xf numFmtId="0" fontId="71" fillId="25" borderId="27" xfId="0" applyFont="1" applyFill="1" applyBorder="1" applyAlignment="1" applyProtection="1">
      <alignment horizontal="left" vertical="top" wrapText="1"/>
      <protection locked="0"/>
    </xf>
    <xf numFmtId="0" fontId="71" fillId="25" borderId="22" xfId="0" applyFont="1" applyFill="1" applyBorder="1" applyAlignment="1" applyProtection="1">
      <alignment horizontal="left" vertical="top" wrapText="1"/>
      <protection locked="0"/>
    </xf>
    <xf numFmtId="0" fontId="71" fillId="25" borderId="23" xfId="0" applyFont="1" applyFill="1" applyBorder="1" applyAlignment="1" applyProtection="1">
      <alignment horizontal="left" vertical="top" wrapText="1"/>
      <protection locked="0"/>
    </xf>
    <xf numFmtId="0" fontId="71" fillId="25" borderId="76" xfId="0" applyFont="1" applyFill="1" applyBorder="1" applyAlignment="1">
      <alignment horizontal="left" vertical="center" wrapText="1"/>
    </xf>
    <xf numFmtId="0" fontId="71" fillId="25" borderId="77" xfId="0" applyFont="1" applyFill="1" applyBorder="1" applyAlignment="1">
      <alignment horizontal="left" vertical="center" wrapText="1"/>
    </xf>
    <xf numFmtId="0" fontId="71" fillId="25" borderId="87" xfId="0" applyFont="1" applyFill="1" applyBorder="1" applyAlignment="1">
      <alignment horizontal="left" vertical="center" wrapText="1"/>
    </xf>
    <xf numFmtId="0" fontId="71" fillId="25" borderId="62" xfId="0" applyFont="1" applyFill="1" applyBorder="1" applyAlignment="1">
      <alignment horizontal="left" vertical="center" wrapText="1"/>
    </xf>
  </cellXfs>
  <cellStyles count="314">
    <cellStyle name="(0.0%)" xfId="1"/>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20% - Akzent1" xfId="8"/>
    <cellStyle name="20% - Akzent2" xfId="9"/>
    <cellStyle name="20% - Akzent3" xfId="10"/>
    <cellStyle name="20% - Akzent4" xfId="11"/>
    <cellStyle name="20% - Akzent5" xfId="12"/>
    <cellStyle name="20% - Akzent6" xfId="13"/>
    <cellStyle name="20% - 강조색1" xfId="14"/>
    <cellStyle name="20% - 강조색2" xfId="15"/>
    <cellStyle name="20% - 강조색3" xfId="16"/>
    <cellStyle name="20% - 강조색4" xfId="17"/>
    <cellStyle name="20% - 강조색5" xfId="18"/>
    <cellStyle name="20% - 강조색6" xfId="19"/>
    <cellStyle name="40% - Accent1" xfId="20" builtinId="31" customBuiltin="1"/>
    <cellStyle name="40% - Accent2" xfId="21" builtinId="35" customBuiltin="1"/>
    <cellStyle name="40% - Accent3" xfId="22" builtinId="39" customBuiltin="1"/>
    <cellStyle name="40% - Accent4" xfId="23" builtinId="43" customBuiltin="1"/>
    <cellStyle name="40% - Accent5" xfId="24" builtinId="47" customBuiltin="1"/>
    <cellStyle name="40% - Accent6" xfId="25" builtinId="51" customBuiltin="1"/>
    <cellStyle name="40% - Akzent1" xfId="26"/>
    <cellStyle name="40% - Akzent2" xfId="27"/>
    <cellStyle name="40% - Akzent3" xfId="28"/>
    <cellStyle name="40% - Akzent4" xfId="29"/>
    <cellStyle name="40% - Akzent5" xfId="30"/>
    <cellStyle name="40% - Akzent6" xfId="31"/>
    <cellStyle name="40% - 강조색1" xfId="32"/>
    <cellStyle name="40% - 강조색2" xfId="33"/>
    <cellStyle name="40% - 강조색3" xfId="34"/>
    <cellStyle name="40% - 강조색4" xfId="35"/>
    <cellStyle name="40% - 강조색5" xfId="36"/>
    <cellStyle name="40% - 강조색6" xfId="37"/>
    <cellStyle name="60% - Accent1" xfId="38" builtinId="32" customBuiltin="1"/>
    <cellStyle name="60% - Accent2" xfId="39" builtinId="36" customBuiltin="1"/>
    <cellStyle name="60% - Accent3" xfId="40" builtinId="40" customBuiltin="1"/>
    <cellStyle name="60% - Accent4" xfId="41" builtinId="44" customBuiltin="1"/>
    <cellStyle name="60% - Accent5" xfId="42" builtinId="48" customBuiltin="1"/>
    <cellStyle name="60% - Accent6" xfId="43" builtinId="52" customBuiltin="1"/>
    <cellStyle name="60% - Akzent1" xfId="44"/>
    <cellStyle name="60% - Akzent2" xfId="45"/>
    <cellStyle name="60% - Akzent3" xfId="46"/>
    <cellStyle name="60% - Akzent4" xfId="47"/>
    <cellStyle name="60% - Akzent5" xfId="48"/>
    <cellStyle name="60% - Akzent6" xfId="49"/>
    <cellStyle name="60% - 강조색1" xfId="50"/>
    <cellStyle name="60% - 강조색2" xfId="51"/>
    <cellStyle name="60% - 강조색3" xfId="52"/>
    <cellStyle name="60% - 강조색4" xfId="53"/>
    <cellStyle name="60% - 강조색5" xfId="54"/>
    <cellStyle name="60% - 강조색6" xfId="55"/>
    <cellStyle name="A Big heading" xfId="56"/>
    <cellStyle name="A body text" xfId="57"/>
    <cellStyle name="A smaller heading" xfId="58"/>
    <cellStyle name="Accent1" xfId="59" builtinId="29" customBuiltin="1"/>
    <cellStyle name="Accent2" xfId="60" builtinId="33" customBuiltin="1"/>
    <cellStyle name="Accent3" xfId="61" builtinId="37" customBuiltin="1"/>
    <cellStyle name="Accent4" xfId="62" builtinId="41" customBuiltin="1"/>
    <cellStyle name="Accent5" xfId="63" builtinId="45" customBuiltin="1"/>
    <cellStyle name="Accent6" xfId="64" builtinId="49" customBuiltin="1"/>
    <cellStyle name="Akzent1" xfId="65"/>
    <cellStyle name="Akzent2" xfId="66"/>
    <cellStyle name="Akzent3" xfId="67"/>
    <cellStyle name="Akzent4" xfId="68"/>
    <cellStyle name="Akzent5" xfId="69"/>
    <cellStyle name="Akzent6" xfId="70"/>
    <cellStyle name="Ausgabe" xfId="71"/>
    <cellStyle name="Bad" xfId="72" builtinId="27" customBuiltin="1"/>
    <cellStyle name="Berechnung" xfId="73"/>
    <cellStyle name="bold big" xfId="74"/>
    <cellStyle name="bold bot bord" xfId="75"/>
    <cellStyle name="bold underline" xfId="76"/>
    <cellStyle name="Border Bottom Thick" xfId="77"/>
    <cellStyle name="Border Top Thin" xfId="78"/>
    <cellStyle name="Calculation" xfId="79" builtinId="22" customBuiltin="1"/>
    <cellStyle name="Calculation 2" xfId="80"/>
    <cellStyle name="Calculation 2 2" xfId="81"/>
    <cellStyle name="Calculation 3" xfId="82"/>
    <cellStyle name="Calculation 3 2" xfId="83"/>
    <cellStyle name="Check Cell" xfId="84" builtinId="23" customBuiltin="1"/>
    <cellStyle name="colour" xfId="85"/>
    <cellStyle name="Comma" xfId="313" builtinId="3"/>
    <cellStyle name="Comma 2" xfId="86"/>
    <cellStyle name="Comma0" xfId="87"/>
    <cellStyle name="Curren - Style1" xfId="88"/>
    <cellStyle name="Currency0" xfId="89"/>
    <cellStyle name="C좮AØ_5-1±?뇟? Y ???i쮞좥A??A??쮞좥A??A??oux_laroux_1ux_1iter?teria:" xfId="90"/>
    <cellStyle name="Eingabe" xfId="91"/>
    <cellStyle name="Ergebnis" xfId="92"/>
    <cellStyle name="Erklärender Text" xfId="93"/>
    <cellStyle name="Explanatory Text" xfId="94" builtinId="53" customBuiltin="1"/>
    <cellStyle name="Good" xfId="95" builtinId="26" customBuiltin="1"/>
    <cellStyle name="Gut" xfId="96"/>
    <cellStyle name="Heading 1" xfId="97" builtinId="16" customBuiltin="1"/>
    <cellStyle name="Heading 2" xfId="98" builtinId="17" customBuiltin="1"/>
    <cellStyle name="Heading 3" xfId="99" builtinId="18" customBuiltin="1"/>
    <cellStyle name="Heading 4" xfId="100" builtinId="19" customBuiltin="1"/>
    <cellStyle name="Helv 10 Bold" xfId="101"/>
    <cellStyle name="Helv 12 Bold" xfId="102"/>
    <cellStyle name="Input" xfId="103" builtinId="20" customBuiltin="1"/>
    <cellStyle name="Linked Cell" xfId="104" builtinId="24" customBuiltin="1"/>
    <cellStyle name="Neutral" xfId="105" builtinId="28" customBuiltin="1"/>
    <cellStyle name="Normal" xfId="0" builtinId="0"/>
    <cellStyle name="Normal - Style2" xfId="106"/>
    <cellStyle name="Normal 10" xfId="107"/>
    <cellStyle name="Normal 11" xfId="108"/>
    <cellStyle name="Normal 2" xfId="109"/>
    <cellStyle name="Normal 2 10" xfId="110"/>
    <cellStyle name="Normal 2 11" xfId="111"/>
    <cellStyle name="Normal 2 12" xfId="112"/>
    <cellStyle name="Normal 2 2" xfId="113"/>
    <cellStyle name="Normal 2 2 2" xfId="114"/>
    <cellStyle name="Normal 2 2 3" xfId="115"/>
    <cellStyle name="Normal 2 2 3 10" xfId="116"/>
    <cellStyle name="Normal 2 2 3 11" xfId="117"/>
    <cellStyle name="Normal 2 2 3 2" xfId="118"/>
    <cellStyle name="Normal 2 2 3 2 2" xfId="119"/>
    <cellStyle name="Normal 2 2 3 3" xfId="120"/>
    <cellStyle name="Normal 2 2 3 3 2" xfId="121"/>
    <cellStyle name="Normal 2 2 3 4" xfId="122"/>
    <cellStyle name="Normal 2 2 3 5" xfId="123"/>
    <cellStyle name="Normal 2 2 3 6" xfId="124"/>
    <cellStyle name="Normal 2 2 3 7" xfId="125"/>
    <cellStyle name="Normal 2 2 3 8" xfId="126"/>
    <cellStyle name="Normal 2 2 3 9" xfId="127"/>
    <cellStyle name="Normal 2 2 3_CQTS -1000-208" xfId="128"/>
    <cellStyle name="Normal 2 2 4" xfId="129"/>
    <cellStyle name="Normal 2 2 5" xfId="130"/>
    <cellStyle name="Normal 2 2 6" xfId="131"/>
    <cellStyle name="Normal 2 2 7" xfId="132"/>
    <cellStyle name="Normal 2 2 8" xfId="133"/>
    <cellStyle name="Normal 2 2 9" xfId="134"/>
    <cellStyle name="Normal 2 2_CQTS -1000-208" xfId="135"/>
    <cellStyle name="Normal 2 3" xfId="136"/>
    <cellStyle name="Normal 2 3 2" xfId="137"/>
    <cellStyle name="Normal 2 3 3" xfId="138"/>
    <cellStyle name="Normal 2 3 4" xfId="139"/>
    <cellStyle name="Normal 2 3 5" xfId="140"/>
    <cellStyle name="Normal 2 3 6" xfId="141"/>
    <cellStyle name="Normal 2 3 7" xfId="142"/>
    <cellStyle name="Normal 2 3 8" xfId="143"/>
    <cellStyle name="Normal 2 3_CQTS -1000-208" xfId="144"/>
    <cellStyle name="Normal 2 4" xfId="145"/>
    <cellStyle name="Normal 2 4 2" xfId="146"/>
    <cellStyle name="Normal 2 4 3" xfId="147"/>
    <cellStyle name="Normal 2 4 4" xfId="148"/>
    <cellStyle name="Normal 2 4 5" xfId="149"/>
    <cellStyle name="Normal 2 4 6" xfId="150"/>
    <cellStyle name="Normal 2 4 7" xfId="151"/>
    <cellStyle name="Normal 2 4 8" xfId="152"/>
    <cellStyle name="Normal 2 4_CQTS -1000-208" xfId="153"/>
    <cellStyle name="Normal 2 5" xfId="154"/>
    <cellStyle name="Normal 2 6" xfId="155"/>
    <cellStyle name="Normal 2 6 2" xfId="156"/>
    <cellStyle name="Normal 2 6_CQTS -1000-208" xfId="157"/>
    <cellStyle name="Normal 2 7" xfId="158"/>
    <cellStyle name="Normal 2 8" xfId="159"/>
    <cellStyle name="Normal 2 9" xfId="160"/>
    <cellStyle name="Normal 2_CQTS -1000-208" xfId="161"/>
    <cellStyle name="Normal 3" xfId="162"/>
    <cellStyle name="Normal 3 2" xfId="163"/>
    <cellStyle name="Normal 3 2 10" xfId="164"/>
    <cellStyle name="Normal 3 2 2" xfId="165"/>
    <cellStyle name="Normal 3 2 3" xfId="166"/>
    <cellStyle name="Normal 3 2 3 10" xfId="167"/>
    <cellStyle name="Normal 3 2 3 11" xfId="168"/>
    <cellStyle name="Normal 3 2 3 2" xfId="169"/>
    <cellStyle name="Normal 3 2 3 2 2" xfId="170"/>
    <cellStyle name="Normal 3 2 3 3" xfId="171"/>
    <cellStyle name="Normal 3 2 3 3 2" xfId="172"/>
    <cellStyle name="Normal 3 2 3 4" xfId="173"/>
    <cellStyle name="Normal 3 2 3 5" xfId="174"/>
    <cellStyle name="Normal 3 2 3 6" xfId="175"/>
    <cellStyle name="Normal 3 2 3 7" xfId="176"/>
    <cellStyle name="Normal 3 2 3 8" xfId="177"/>
    <cellStyle name="Normal 3 2 3 9" xfId="178"/>
    <cellStyle name="Normal 3 2 3_CQTS -1000-208" xfId="179"/>
    <cellStyle name="Normal 3 2 4" xfId="180"/>
    <cellStyle name="Normal 3 2 5" xfId="181"/>
    <cellStyle name="Normal 3 2 6" xfId="182"/>
    <cellStyle name="Normal 3 2 7" xfId="183"/>
    <cellStyle name="Normal 3 2 8" xfId="184"/>
    <cellStyle name="Normal 3 2 9" xfId="185"/>
    <cellStyle name="Normal 3 2_CQTS -1000-208" xfId="186"/>
    <cellStyle name="Normal 3 3" xfId="187"/>
    <cellStyle name="Normal 3 3 2" xfId="188"/>
    <cellStyle name="Normal 3 3 3" xfId="189"/>
    <cellStyle name="Normal 3 3 4" xfId="190"/>
    <cellStyle name="Normal 3 3 5" xfId="191"/>
    <cellStyle name="Normal 3 3 6" xfId="192"/>
    <cellStyle name="Normal 3 3 7" xfId="193"/>
    <cellStyle name="Normal 3 3 8" xfId="194"/>
    <cellStyle name="Normal 3 3 9" xfId="195"/>
    <cellStyle name="Normal 3 3_CQTS -1000-208" xfId="196"/>
    <cellStyle name="Normal 3 4" xfId="197"/>
    <cellStyle name="Normal 3 5" xfId="198"/>
    <cellStyle name="Normal 3 6" xfId="199"/>
    <cellStyle name="Normal 3 7" xfId="200"/>
    <cellStyle name="Normal 3 8" xfId="201"/>
    <cellStyle name="Normal 4" xfId="202"/>
    <cellStyle name="Normal 4 2" xfId="203"/>
    <cellStyle name="Normal 4_CQTS -1000-208" xfId="204"/>
    <cellStyle name="Normal 5" xfId="205"/>
    <cellStyle name="Normal 5 2" xfId="206"/>
    <cellStyle name="Normal 5 2 2" xfId="207"/>
    <cellStyle name="Normal 5 2 2 2" xfId="208"/>
    <cellStyle name="Normal 5 2 2 2 2" xfId="209"/>
    <cellStyle name="Normal 5 2 2 2 3" xfId="210"/>
    <cellStyle name="Normal 5 2 2 2 4" xfId="211"/>
    <cellStyle name="Normal 5 2 2 2 5" xfId="212"/>
    <cellStyle name="Normal 5 2 2 2 6" xfId="213"/>
    <cellStyle name="Normal 5 2 2 3" xfId="214"/>
    <cellStyle name="Normal 5 2 2 3 2" xfId="215"/>
    <cellStyle name="Normal 5 2 2 3 3" xfId="216"/>
    <cellStyle name="Normal 5 2 2 3 4" xfId="217"/>
    <cellStyle name="Normal 5 2 2 3 5" xfId="218"/>
    <cellStyle name="Normal 5 2 2 3 6" xfId="219"/>
    <cellStyle name="Normal 5 2 2 4" xfId="220"/>
    <cellStyle name="Normal 5 2 2 5" xfId="221"/>
    <cellStyle name="Normal 5 2 2 6" xfId="222"/>
    <cellStyle name="Normal 5 2 2 7" xfId="223"/>
    <cellStyle name="Normal 5 2 2 8" xfId="224"/>
    <cellStyle name="Normal 5 2 3" xfId="225"/>
    <cellStyle name="Normal 5 2 3 2" xfId="226"/>
    <cellStyle name="Normal 5 2 3 3" xfId="227"/>
    <cellStyle name="Normal 5 2 3 4" xfId="228"/>
    <cellStyle name="Normal 5 2 3 5" xfId="229"/>
    <cellStyle name="Normal 5 2 3 6" xfId="230"/>
    <cellStyle name="Normal 5 2 4" xfId="231"/>
    <cellStyle name="Normal 5 2 4 2" xfId="232"/>
    <cellStyle name="Normal 5 2 4 3" xfId="233"/>
    <cellStyle name="Normal 5 2 4 4" xfId="234"/>
    <cellStyle name="Normal 5 2 4 5" xfId="235"/>
    <cellStyle name="Normal 5 2 4 6" xfId="236"/>
    <cellStyle name="Normal 5 2 5" xfId="237"/>
    <cellStyle name="Normal 5 2 6" xfId="238"/>
    <cellStyle name="Normal 5 2 7" xfId="239"/>
    <cellStyle name="Normal 5 2 8" xfId="240"/>
    <cellStyle name="Normal 5 2 9" xfId="241"/>
    <cellStyle name="Normal 5 3" xfId="242"/>
    <cellStyle name="Normal 5_CQTS -1000-208" xfId="243"/>
    <cellStyle name="Normal 6" xfId="244"/>
    <cellStyle name="Normal 7" xfId="245"/>
    <cellStyle name="Normal 8" xfId="246"/>
    <cellStyle name="Normal 9" xfId="247"/>
    <cellStyle name="Note" xfId="248" builtinId="10" customBuiltin="1"/>
    <cellStyle name="Notiz" xfId="249"/>
    <cellStyle name="Output" xfId="250" builtinId="21" customBuiltin="1"/>
    <cellStyle name="Percent" xfId="251" builtinId="5"/>
    <cellStyle name="Percent 2" xfId="252"/>
    <cellStyle name="Percent-0.0%" xfId="253"/>
    <cellStyle name="Percent-no dec" xfId="254"/>
    <cellStyle name="Red" xfId="255"/>
    <cellStyle name="Schlecht" xfId="256"/>
    <cellStyle name="Title" xfId="257" builtinId="15" customBuiltin="1"/>
    <cellStyle name="Total" xfId="258" builtinId="25" customBuiltin="1"/>
    <cellStyle name="Überschrift" xfId="259"/>
    <cellStyle name="Überschrift 1" xfId="260"/>
    <cellStyle name="Überschrift 10" xfId="261"/>
    <cellStyle name="Überschrift 11" xfId="262"/>
    <cellStyle name="Überschrift 12" xfId="263"/>
    <cellStyle name="Überschrift 13" xfId="264"/>
    <cellStyle name="Überschrift 14" xfId="265"/>
    <cellStyle name="Überschrift 15" xfId="266"/>
    <cellStyle name="Überschrift 16" xfId="267"/>
    <cellStyle name="Überschrift 17" xfId="268"/>
    <cellStyle name="Überschrift 2" xfId="269"/>
    <cellStyle name="Überschrift 3" xfId="270"/>
    <cellStyle name="Überschrift 4" xfId="271"/>
    <cellStyle name="Überschrift 5" xfId="272"/>
    <cellStyle name="Überschrift 6" xfId="273"/>
    <cellStyle name="Überschrift 7" xfId="274"/>
    <cellStyle name="Überschrift 8" xfId="275"/>
    <cellStyle name="Überschrift 9" xfId="276"/>
    <cellStyle name="Verknüpfte Zelle" xfId="277"/>
    <cellStyle name="Warnender Text" xfId="278"/>
    <cellStyle name="Warning Text" xfId="279" builtinId="11" customBuiltin="1"/>
    <cellStyle name="Zelle überprüfen" xfId="280"/>
    <cellStyle name="강조색1" xfId="281"/>
    <cellStyle name="강조색2" xfId="282"/>
    <cellStyle name="강조색3" xfId="283"/>
    <cellStyle name="강조색4" xfId="284"/>
    <cellStyle name="강조색5" xfId="285"/>
    <cellStyle name="강조색6" xfId="286"/>
    <cellStyle name="경고문" xfId="287"/>
    <cellStyle name="계산" xfId="288"/>
    <cellStyle name="나쁨" xfId="289"/>
    <cellStyle name="똿뗦먛귟 [0.00]_PRODUCT DETAIL Q3 (2)" xfId="290"/>
    <cellStyle name="똿뗦먛귟_PRODUCT DETAIL Q1" xfId="291"/>
    <cellStyle name="메모" xfId="292"/>
    <cellStyle name="믅됞 [0.00]_PRODUCT DETAIL Q1Q3 (2)x_3?" xfId="293"/>
    <cellStyle name="믅됞_PRODUCT DETAIL Q3 (2)" xfId="294"/>
    <cellStyle name="보통" xfId="295"/>
    <cellStyle name="뷭?_BOOKSHIPDETAI" xfId="296"/>
    <cellStyle name="설명 텍스트" xfId="297"/>
    <cellStyle name="셀 확인" xfId="298"/>
    <cellStyle name="연결된 셀" xfId="299"/>
    <cellStyle name="요약" xfId="300"/>
    <cellStyle name="입력" xfId="301"/>
    <cellStyle name="제목" xfId="302"/>
    <cellStyle name="제목 1" xfId="303"/>
    <cellStyle name="제목 2" xfId="304"/>
    <cellStyle name="제목 3" xfId="305"/>
    <cellStyle name="제목 4" xfId="306"/>
    <cellStyle name="좋음" xfId="307"/>
    <cellStyle name="출력" xfId="308"/>
    <cellStyle name="콤마 [0]_3-1 물류비" xfId="309"/>
    <cellStyle name="콤마_3-1 물류비_132kV Lstl_lbls" xfId="310"/>
    <cellStyle name="표준 2" xfId="311"/>
    <cellStyle name="표준 3" xfId="312"/>
  </cellStyles>
  <dxfs count="3">
    <dxf>
      <fill>
        <patternFill>
          <bgColor indexed="11"/>
        </patternFill>
      </fill>
    </dxf>
    <dxf>
      <font>
        <b/>
        <i val="0"/>
        <condense val="0"/>
        <extend val="0"/>
        <color indexed="13"/>
      </font>
      <fill>
        <patternFill>
          <bgColor indexed="10"/>
        </patternFill>
      </fill>
    </dxf>
    <dxf>
      <font>
        <condense val="0"/>
        <extend val="0"/>
        <color indexed="10"/>
      </font>
    </dxf>
  </dxfs>
  <tableStyles count="0" defaultTableStyle="TableStyleMedium9" defaultPivotStyle="PivotStyleLight16"/>
  <colors>
    <mruColors>
      <color rgb="FF4F81B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styles" Target="styles.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calcChain" Target="calcChain.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3600" b="0" i="0" u="none" strike="noStrike" baseline="0">
                <a:solidFill>
                  <a:srgbClr val="000000"/>
                </a:solidFill>
                <a:latin typeface="Arial"/>
                <a:ea typeface="Arial"/>
                <a:cs typeface="Arial"/>
              </a:defRPr>
            </a:pPr>
            <a:r>
              <a:rPr lang="en-US"/>
              <a:t>12 Week Window- Physical</a:t>
            </a:r>
            <a:r>
              <a:rPr lang="en-US" baseline="0"/>
              <a:t> Progress</a:t>
            </a:r>
            <a:endParaRPr lang="en-US"/>
          </a:p>
        </c:rich>
      </c:tx>
      <c:layout>
        <c:manualLayout>
          <c:xMode val="edge"/>
          <c:yMode val="edge"/>
          <c:x val="0.13454878892677363"/>
          <c:y val="7.1418129651291615E-2"/>
        </c:manualLayout>
      </c:layout>
      <c:spPr>
        <a:noFill/>
        <a:ln w="25400">
          <a:noFill/>
        </a:ln>
      </c:spPr>
    </c:title>
    <c:plotArea>
      <c:layout>
        <c:manualLayout>
          <c:layoutTarget val="inner"/>
          <c:xMode val="edge"/>
          <c:yMode val="edge"/>
          <c:x val="6.1892583120204701E-2"/>
          <c:y val="3.5856573705179348E-2"/>
          <c:w val="0.86854219948849165"/>
          <c:h val="0.84063745019920399"/>
        </c:manualLayout>
      </c:layout>
      <c:barChart>
        <c:barDir val="col"/>
        <c:grouping val="clustered"/>
        <c:ser>
          <c:idx val="0"/>
          <c:order val="0"/>
          <c:tx>
            <c:v>Weekly Actual</c:v>
          </c:tx>
          <c:spPr>
            <a:solidFill>
              <a:srgbClr val="FF0000"/>
            </a:solidFill>
            <a:ln w="12700">
              <a:solidFill>
                <a:srgbClr val="FF0000"/>
              </a:solidFill>
              <a:prstDash val="solid"/>
            </a:ln>
          </c:spPr>
          <c:dLbls>
            <c:txPr>
              <a:bodyPr rot="-5400000" vert="horz"/>
              <a:lstStyle/>
              <a:p>
                <a:pPr>
                  <a:defRPr sz="2200" b="1">
                    <a:solidFill>
                      <a:schemeClr val="bg1"/>
                    </a:solidFill>
                  </a:defRPr>
                </a:pPr>
                <a:endParaRPr lang="en-US"/>
              </a:p>
            </c:txPr>
            <c:dLblPos val="inEnd"/>
            <c:showVal val="1"/>
          </c:dLbls>
          <c:cat>
            <c:numRef>
              <c:f>Support!$C$8:$N$8</c:f>
              <c:numCache>
                <c:formatCode>[$-409]d\-mmm\-yy;@</c:formatCode>
                <c:ptCount val="12"/>
                <c:pt idx="0">
                  <c:v>41509</c:v>
                </c:pt>
                <c:pt idx="1">
                  <c:v>41516</c:v>
                </c:pt>
                <c:pt idx="2">
                  <c:v>41523</c:v>
                </c:pt>
                <c:pt idx="3">
                  <c:v>41530</c:v>
                </c:pt>
                <c:pt idx="4">
                  <c:v>41537</c:v>
                </c:pt>
                <c:pt idx="5">
                  <c:v>41544</c:v>
                </c:pt>
                <c:pt idx="6">
                  <c:v>41551</c:v>
                </c:pt>
                <c:pt idx="7">
                  <c:v>41558</c:v>
                </c:pt>
                <c:pt idx="8">
                  <c:v>41565</c:v>
                </c:pt>
                <c:pt idx="9">
                  <c:v>41572</c:v>
                </c:pt>
                <c:pt idx="10">
                  <c:v>41579</c:v>
                </c:pt>
                <c:pt idx="11">
                  <c:v>41586</c:v>
                </c:pt>
              </c:numCache>
            </c:numRef>
          </c:cat>
          <c:val>
            <c:numRef>
              <c:f>Support!$C$13:$N$13</c:f>
              <c:numCache>
                <c:formatCode>0.000%</c:formatCode>
                <c:ptCount val="12"/>
                <c:pt idx="0">
                  <c:v>9.7000000000000003E-3</c:v>
                </c:pt>
                <c:pt idx="1">
                  <c:v>7.9000000000000008E-3</c:v>
                </c:pt>
                <c:pt idx="2">
                  <c:v>2.0999999999999994E-3</c:v>
                </c:pt>
                <c:pt idx="3">
                  <c:v>3.9999999999999992E-3</c:v>
                </c:pt>
                <c:pt idx="4" formatCode="0.00%">
                  <c:v>8.3000000000000001E-3</c:v>
                </c:pt>
                <c:pt idx="5" formatCode="0.00%">
                  <c:v>6.4000000000000003E-3</c:v>
                </c:pt>
                <c:pt idx="6" formatCode="0.00%">
                  <c:v>1.04E-2</c:v>
                </c:pt>
              </c:numCache>
            </c:numRef>
          </c:val>
        </c:ser>
        <c:ser>
          <c:idx val="1"/>
          <c:order val="1"/>
          <c:tx>
            <c:v>Weekly Contr BL</c:v>
          </c:tx>
          <c:spPr>
            <a:solidFill>
              <a:srgbClr val="0000FF"/>
            </a:solidFill>
            <a:ln w="12700">
              <a:solidFill>
                <a:srgbClr val="0000FF"/>
              </a:solidFill>
              <a:prstDash val="solid"/>
            </a:ln>
          </c:spPr>
          <c:dLbls>
            <c:txPr>
              <a:bodyPr rot="-5400000" vert="horz"/>
              <a:lstStyle/>
              <a:p>
                <a:pPr>
                  <a:defRPr sz="2000" b="1">
                    <a:solidFill>
                      <a:schemeClr val="bg1"/>
                    </a:solidFill>
                  </a:defRPr>
                </a:pPr>
                <a:endParaRPr lang="en-US"/>
              </a:p>
            </c:txPr>
            <c:dLblPos val="inEnd"/>
            <c:showVal val="1"/>
          </c:dLbls>
          <c:cat>
            <c:numRef>
              <c:f>Support!$C$8:$N$8</c:f>
              <c:numCache>
                <c:formatCode>[$-409]d\-mmm\-yy;@</c:formatCode>
                <c:ptCount val="12"/>
                <c:pt idx="0">
                  <c:v>41509</c:v>
                </c:pt>
                <c:pt idx="1">
                  <c:v>41516</c:v>
                </c:pt>
                <c:pt idx="2">
                  <c:v>41523</c:v>
                </c:pt>
                <c:pt idx="3">
                  <c:v>41530</c:v>
                </c:pt>
                <c:pt idx="4">
                  <c:v>41537</c:v>
                </c:pt>
                <c:pt idx="5">
                  <c:v>41544</c:v>
                </c:pt>
                <c:pt idx="6">
                  <c:v>41551</c:v>
                </c:pt>
                <c:pt idx="7">
                  <c:v>41558</c:v>
                </c:pt>
                <c:pt idx="8">
                  <c:v>41565</c:v>
                </c:pt>
                <c:pt idx="9">
                  <c:v>41572</c:v>
                </c:pt>
                <c:pt idx="10">
                  <c:v>41579</c:v>
                </c:pt>
                <c:pt idx="11">
                  <c:v>41586</c:v>
                </c:pt>
              </c:numCache>
            </c:numRef>
          </c:cat>
          <c:val>
            <c:numRef>
              <c:f>Support!$C$9:$N$9</c:f>
              <c:numCache>
                <c:formatCode>0.00%</c:formatCode>
                <c:ptCount val="12"/>
                <c:pt idx="0">
                  <c:v>1.38E-2</c:v>
                </c:pt>
                <c:pt idx="1">
                  <c:v>1.3200000000000003E-2</c:v>
                </c:pt>
                <c:pt idx="2">
                  <c:v>9.9999999999999915E-3</c:v>
                </c:pt>
                <c:pt idx="3">
                  <c:v>1.3200000000000003E-2</c:v>
                </c:pt>
                <c:pt idx="4">
                  <c:v>1.7000000000000012E-2</c:v>
                </c:pt>
                <c:pt idx="5">
                  <c:v>1.6799999999999995E-2</c:v>
                </c:pt>
                <c:pt idx="6">
                  <c:v>1.5800000000000002E-2</c:v>
                </c:pt>
                <c:pt idx="7">
                  <c:v>1.620000000000001E-2</c:v>
                </c:pt>
                <c:pt idx="8">
                  <c:v>7.7999999999999762E-3</c:v>
                </c:pt>
                <c:pt idx="9">
                  <c:v>1.9900000000000018E-2</c:v>
                </c:pt>
                <c:pt idx="10">
                  <c:v>2.2499999999999999E-2</c:v>
                </c:pt>
                <c:pt idx="11">
                  <c:v>2.1699999999999983E-2</c:v>
                </c:pt>
              </c:numCache>
            </c:numRef>
          </c:val>
        </c:ser>
        <c:ser>
          <c:idx val="4"/>
          <c:order val="4"/>
          <c:tx>
            <c:v>Weekly Contr Fcst</c:v>
          </c:tx>
          <c:spPr>
            <a:solidFill>
              <a:srgbClr val="339966"/>
            </a:solidFill>
            <a:ln w="12700">
              <a:solidFill>
                <a:srgbClr val="000000"/>
              </a:solidFill>
              <a:prstDash val="solid"/>
            </a:ln>
          </c:spPr>
          <c:dLbls>
            <c:txPr>
              <a:bodyPr rot="-5400000" vert="horz"/>
              <a:lstStyle/>
              <a:p>
                <a:pPr algn="ctr">
                  <a:defRPr lang="en-US" sz="2000" b="1" i="0" u="none" strike="noStrike" kern="1200" baseline="0">
                    <a:solidFill>
                      <a:sysClr val="window" lastClr="FFFFFF"/>
                    </a:solidFill>
                    <a:latin typeface="Arial"/>
                    <a:ea typeface="Arial"/>
                    <a:cs typeface="Arial"/>
                  </a:defRPr>
                </a:pPr>
                <a:endParaRPr lang="en-US"/>
              </a:p>
            </c:txPr>
            <c:dLblPos val="inEnd"/>
            <c:showVal val="1"/>
          </c:dLbls>
          <c:val>
            <c:numRef>
              <c:f>Support!$C$11:$N$11</c:f>
              <c:numCache>
                <c:formatCode>0.00%</c:formatCode>
                <c:ptCount val="12"/>
              </c:numCache>
            </c:numRef>
          </c:val>
        </c:ser>
        <c:dLbls>
          <c:showVal val="1"/>
        </c:dLbls>
        <c:axId val="116529024"/>
        <c:axId val="116530560"/>
      </c:barChart>
      <c:lineChart>
        <c:grouping val="standard"/>
        <c:ser>
          <c:idx val="2"/>
          <c:order val="2"/>
          <c:tx>
            <c:v>Cum Contr BL </c:v>
          </c:tx>
          <c:spPr>
            <a:ln w="38100">
              <a:solidFill>
                <a:srgbClr val="0000FF"/>
              </a:solidFill>
              <a:prstDash val="solid"/>
            </a:ln>
          </c:spPr>
          <c:marker>
            <c:symbol val="none"/>
          </c:marker>
          <c:dLbls>
            <c:delete val="1"/>
          </c:dLbls>
          <c:val>
            <c:numRef>
              <c:f>Support!$C$10:$N$10</c:f>
              <c:numCache>
                <c:formatCode>0.00%</c:formatCode>
                <c:ptCount val="12"/>
                <c:pt idx="0">
                  <c:v>1.38E-2</c:v>
                </c:pt>
                <c:pt idx="1">
                  <c:v>2.7000000000000003E-2</c:v>
                </c:pt>
                <c:pt idx="2">
                  <c:v>3.6999999999999991E-2</c:v>
                </c:pt>
                <c:pt idx="3">
                  <c:v>5.0199999999999995E-2</c:v>
                </c:pt>
                <c:pt idx="4">
                  <c:v>6.720000000000001E-2</c:v>
                </c:pt>
                <c:pt idx="5">
                  <c:v>8.4000000000000005E-2</c:v>
                </c:pt>
                <c:pt idx="6">
                  <c:v>9.98E-2</c:v>
                </c:pt>
                <c:pt idx="7">
                  <c:v>0.11600000000000001</c:v>
                </c:pt>
                <c:pt idx="8">
                  <c:v>0.12379999999999998</c:v>
                </c:pt>
                <c:pt idx="9">
                  <c:v>0.14369999999999999</c:v>
                </c:pt>
                <c:pt idx="10">
                  <c:v>0.16619999999999999</c:v>
                </c:pt>
                <c:pt idx="11">
                  <c:v>0.18789999999999996</c:v>
                </c:pt>
              </c:numCache>
            </c:numRef>
          </c:val>
        </c:ser>
        <c:ser>
          <c:idx val="3"/>
          <c:order val="3"/>
          <c:tx>
            <c:v>Cum Actual </c:v>
          </c:tx>
          <c:spPr>
            <a:ln w="38100">
              <a:solidFill>
                <a:srgbClr val="FF0000"/>
              </a:solidFill>
              <a:prstDash val="solid"/>
            </a:ln>
          </c:spPr>
          <c:marker>
            <c:symbol val="none"/>
          </c:marker>
          <c:dLbls>
            <c:delete val="1"/>
          </c:dLbls>
          <c:val>
            <c:numRef>
              <c:f>Support!$C$14:$N$14</c:f>
              <c:numCache>
                <c:formatCode>0.00%</c:formatCode>
                <c:ptCount val="12"/>
                <c:pt idx="0">
                  <c:v>9.7000000000000003E-3</c:v>
                </c:pt>
                <c:pt idx="1">
                  <c:v>1.7600000000000001E-2</c:v>
                </c:pt>
                <c:pt idx="2">
                  <c:v>1.9700000000000002E-2</c:v>
                </c:pt>
                <c:pt idx="3">
                  <c:v>2.3700000000000002E-2</c:v>
                </c:pt>
                <c:pt idx="4">
                  <c:v>3.2000000000000001E-2</c:v>
                </c:pt>
                <c:pt idx="5">
                  <c:v>3.8400000000000004E-2</c:v>
                </c:pt>
                <c:pt idx="6">
                  <c:v>4.8800000000000003E-2</c:v>
                </c:pt>
              </c:numCache>
            </c:numRef>
          </c:val>
        </c:ser>
        <c:ser>
          <c:idx val="5"/>
          <c:order val="5"/>
          <c:tx>
            <c:v>Cum Contr Fcst</c:v>
          </c:tx>
          <c:spPr>
            <a:ln w="38100">
              <a:solidFill>
                <a:srgbClr val="008000"/>
              </a:solidFill>
              <a:prstDash val="solid"/>
            </a:ln>
          </c:spPr>
          <c:marker>
            <c:symbol val="none"/>
          </c:marker>
          <c:dLbls>
            <c:delete val="1"/>
          </c:dLbls>
          <c:val>
            <c:numRef>
              <c:f>Support!$C$12:$N$12</c:f>
              <c:numCache>
                <c:formatCode>0.00%</c:formatCode>
                <c:ptCount val="12"/>
              </c:numCache>
            </c:numRef>
          </c:val>
        </c:ser>
        <c:dLbls>
          <c:showVal val="1"/>
        </c:dLbls>
        <c:marker val="1"/>
        <c:axId val="116552832"/>
        <c:axId val="116554368"/>
      </c:lineChart>
      <c:catAx>
        <c:axId val="116529024"/>
        <c:scaling>
          <c:orientation val="minMax"/>
        </c:scaling>
        <c:axPos val="b"/>
        <c:numFmt formatCode="[$-409]dd\-mmm\-yy;@" sourceLinked="0"/>
        <c:majorTickMark val="cross"/>
        <c:tickLblPos val="nextTo"/>
        <c:spPr>
          <a:ln w="3175">
            <a:solidFill>
              <a:srgbClr val="000000"/>
            </a:solidFill>
            <a:prstDash val="solid"/>
          </a:ln>
        </c:spPr>
        <c:txPr>
          <a:bodyPr rot="0" vert="horz"/>
          <a:lstStyle/>
          <a:p>
            <a:pPr>
              <a:defRPr sz="1800" b="1" i="0" u="none" strike="noStrike" baseline="0">
                <a:solidFill>
                  <a:srgbClr val="000000"/>
                </a:solidFill>
                <a:latin typeface="Arial"/>
                <a:ea typeface="Arial"/>
                <a:cs typeface="Arial"/>
              </a:defRPr>
            </a:pPr>
            <a:endParaRPr lang="en-US"/>
          </a:p>
        </c:txPr>
        <c:crossAx val="116530560"/>
        <c:crosses val="autoZero"/>
        <c:lblAlgn val="ctr"/>
        <c:lblOffset val="100"/>
        <c:tickLblSkip val="1"/>
        <c:tickMarkSkip val="1"/>
      </c:catAx>
      <c:valAx>
        <c:axId val="116530560"/>
        <c:scaling>
          <c:orientation val="minMax"/>
          <c:max val="2.5000000000000001E-2"/>
          <c:min val="0"/>
        </c:scaling>
        <c:axPos val="l"/>
        <c:numFmt formatCode="0.0%" sourceLinked="0"/>
        <c:majorTickMark val="cross"/>
        <c:tickLblPos val="nextTo"/>
        <c:spPr>
          <a:ln w="3175">
            <a:solidFill>
              <a:srgbClr val="000000"/>
            </a:solidFill>
            <a:prstDash val="solid"/>
          </a:ln>
        </c:spPr>
        <c:txPr>
          <a:bodyPr rot="0" vert="horz"/>
          <a:lstStyle/>
          <a:p>
            <a:pPr>
              <a:defRPr sz="2000" b="1" i="0" u="none" strike="noStrike" baseline="0">
                <a:solidFill>
                  <a:srgbClr val="000000"/>
                </a:solidFill>
                <a:latin typeface="Arial"/>
                <a:ea typeface="Arial"/>
                <a:cs typeface="Arial"/>
              </a:defRPr>
            </a:pPr>
            <a:endParaRPr lang="en-US"/>
          </a:p>
        </c:txPr>
        <c:crossAx val="116529024"/>
        <c:crosses val="autoZero"/>
        <c:crossBetween val="between"/>
        <c:majorUnit val="5.0000000000000062E-3"/>
        <c:minorUnit val="1.0000000000000015E-3"/>
      </c:valAx>
      <c:catAx>
        <c:axId val="116552832"/>
        <c:scaling>
          <c:orientation val="minMax"/>
        </c:scaling>
        <c:delete val="1"/>
        <c:axPos val="b"/>
        <c:tickLblPos val="none"/>
        <c:crossAx val="116554368"/>
        <c:crosses val="autoZero"/>
        <c:lblAlgn val="ctr"/>
        <c:lblOffset val="100"/>
      </c:catAx>
      <c:valAx>
        <c:axId val="116554368"/>
        <c:scaling>
          <c:orientation val="minMax"/>
          <c:max val="1"/>
          <c:min val="0"/>
        </c:scaling>
        <c:axPos val="r"/>
        <c:numFmt formatCode="0%" sourceLinked="0"/>
        <c:tickLblPos val="nextTo"/>
        <c:spPr>
          <a:ln w="3175">
            <a:solidFill>
              <a:srgbClr val="000000"/>
            </a:solidFill>
            <a:prstDash val="solid"/>
          </a:ln>
        </c:spPr>
        <c:txPr>
          <a:bodyPr rot="0" vert="horz"/>
          <a:lstStyle/>
          <a:p>
            <a:pPr>
              <a:defRPr sz="2000" b="1" i="0" u="none" strike="noStrike" baseline="0">
                <a:solidFill>
                  <a:srgbClr val="000000"/>
                </a:solidFill>
                <a:latin typeface="Arial"/>
                <a:ea typeface="Arial"/>
                <a:cs typeface="Arial"/>
              </a:defRPr>
            </a:pPr>
            <a:endParaRPr lang="en-US"/>
          </a:p>
        </c:txPr>
        <c:crossAx val="116552832"/>
        <c:crosses val="max"/>
        <c:crossBetween val="between"/>
      </c:valAx>
      <c:spPr>
        <a:solidFill>
          <a:srgbClr val="FFFF99"/>
        </a:solidFill>
        <a:ln w="12700">
          <a:solidFill>
            <a:srgbClr val="808080"/>
          </a:solidFill>
          <a:prstDash val="solid"/>
        </a:ln>
      </c:spPr>
    </c:plotArea>
    <c:legend>
      <c:legendPos val="r"/>
      <c:layout>
        <c:manualLayout>
          <c:xMode val="edge"/>
          <c:yMode val="edge"/>
          <c:x val="1.8925831202046065E-2"/>
          <c:y val="0.92828685258964161"/>
          <c:w val="0.9468030690537087"/>
          <c:h val="5.1792828685258918E-2"/>
        </c:manualLayout>
      </c:layout>
      <c:spPr>
        <a:solidFill>
          <a:srgbClr val="FFFFFF"/>
        </a:solidFill>
        <a:ln w="3175">
          <a:solidFill>
            <a:srgbClr val="000000"/>
          </a:solidFill>
          <a:prstDash val="solid"/>
        </a:ln>
      </c:spPr>
      <c:txPr>
        <a:bodyPr/>
        <a:lstStyle/>
        <a:p>
          <a:pPr>
            <a:defRPr sz="1520" b="1"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26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3600" b="0" i="0" u="none" strike="noStrike" baseline="0">
                <a:solidFill>
                  <a:srgbClr val="000000"/>
                </a:solidFill>
                <a:latin typeface="Arial"/>
                <a:ea typeface="Arial"/>
                <a:cs typeface="Arial"/>
              </a:defRPr>
            </a:pPr>
            <a:r>
              <a:rPr lang="en-US"/>
              <a:t>12 Week Window-</a:t>
            </a:r>
            <a:r>
              <a:rPr lang="en-US" baseline="0"/>
              <a:t>Financial Progress</a:t>
            </a:r>
            <a:endParaRPr lang="en-US"/>
          </a:p>
        </c:rich>
      </c:tx>
      <c:layout>
        <c:manualLayout>
          <c:xMode val="edge"/>
          <c:yMode val="edge"/>
          <c:x val="0.10281329923273658"/>
          <c:y val="6.9721115537848599E-2"/>
        </c:manualLayout>
      </c:layout>
      <c:spPr>
        <a:noFill/>
        <a:ln w="25400">
          <a:noFill/>
        </a:ln>
      </c:spPr>
    </c:title>
    <c:plotArea>
      <c:layout>
        <c:manualLayout>
          <c:layoutTarget val="inner"/>
          <c:xMode val="edge"/>
          <c:yMode val="edge"/>
          <c:x val="6.1892583120204701E-2"/>
          <c:y val="3.5856573705179348E-2"/>
          <c:w val="0.86854219948849165"/>
          <c:h val="0.84063745019920399"/>
        </c:manualLayout>
      </c:layout>
      <c:barChart>
        <c:barDir val="col"/>
        <c:grouping val="clustered"/>
        <c:ser>
          <c:idx val="0"/>
          <c:order val="0"/>
          <c:tx>
            <c:v>Weekly Actual</c:v>
          </c:tx>
          <c:spPr>
            <a:solidFill>
              <a:srgbClr val="FF0000"/>
            </a:solidFill>
            <a:ln w="12700">
              <a:solidFill>
                <a:srgbClr val="FF0000"/>
              </a:solidFill>
              <a:prstDash val="solid"/>
            </a:ln>
          </c:spPr>
          <c:dLbls>
            <c:txPr>
              <a:bodyPr rot="-5400000" vert="horz"/>
              <a:lstStyle/>
              <a:p>
                <a:pPr>
                  <a:defRPr sz="1600" b="1">
                    <a:solidFill>
                      <a:schemeClr val="bg1"/>
                    </a:solidFill>
                  </a:defRPr>
                </a:pPr>
                <a:endParaRPr lang="en-US"/>
              </a:p>
            </c:txPr>
            <c:dLblPos val="inEnd"/>
            <c:showVal val="1"/>
          </c:dLbls>
          <c:cat>
            <c:numRef>
              <c:f>Support!$C$8:$N$8</c:f>
              <c:numCache>
                <c:formatCode>[$-409]d\-mmm\-yy;@</c:formatCode>
                <c:ptCount val="12"/>
                <c:pt idx="0">
                  <c:v>41509</c:v>
                </c:pt>
                <c:pt idx="1">
                  <c:v>41516</c:v>
                </c:pt>
                <c:pt idx="2">
                  <c:v>41523</c:v>
                </c:pt>
                <c:pt idx="3">
                  <c:v>41530</c:v>
                </c:pt>
                <c:pt idx="4">
                  <c:v>41537</c:v>
                </c:pt>
                <c:pt idx="5">
                  <c:v>41544</c:v>
                </c:pt>
                <c:pt idx="6">
                  <c:v>41551</c:v>
                </c:pt>
                <c:pt idx="7">
                  <c:v>41558</c:v>
                </c:pt>
                <c:pt idx="8">
                  <c:v>41565</c:v>
                </c:pt>
                <c:pt idx="9">
                  <c:v>41572</c:v>
                </c:pt>
                <c:pt idx="10">
                  <c:v>41579</c:v>
                </c:pt>
                <c:pt idx="11">
                  <c:v>41586</c:v>
                </c:pt>
              </c:numCache>
            </c:numRef>
          </c:cat>
          <c:val>
            <c:numRef>
              <c:f>Support!$C$22:$N$22</c:f>
              <c:numCache>
                <c:formatCode>0.000%</c:formatCode>
                <c:ptCount val="12"/>
                <c:pt idx="0">
                  <c:v>9.7000000000000003E-3</c:v>
                </c:pt>
                <c:pt idx="1">
                  <c:v>7.9000000000000008E-3</c:v>
                </c:pt>
                <c:pt idx="2">
                  <c:v>1E-4</c:v>
                </c:pt>
                <c:pt idx="3">
                  <c:v>3.2000000000000002E-3</c:v>
                </c:pt>
                <c:pt idx="4" formatCode="0.00%">
                  <c:v>1.41E-2</c:v>
                </c:pt>
                <c:pt idx="5" formatCode="0.00%">
                  <c:v>3.2000000000000002E-3</c:v>
                </c:pt>
                <c:pt idx="6" formatCode="0.00%">
                  <c:v>4.1000000000000003E-3</c:v>
                </c:pt>
              </c:numCache>
            </c:numRef>
          </c:val>
        </c:ser>
        <c:ser>
          <c:idx val="1"/>
          <c:order val="1"/>
          <c:tx>
            <c:v>Weekly Contr BL</c:v>
          </c:tx>
          <c:spPr>
            <a:solidFill>
              <a:srgbClr val="0000FF"/>
            </a:solidFill>
            <a:ln w="12700">
              <a:solidFill>
                <a:srgbClr val="0000FF"/>
              </a:solidFill>
              <a:prstDash val="solid"/>
            </a:ln>
          </c:spPr>
          <c:dLbls>
            <c:txPr>
              <a:bodyPr rot="-5400000" vert="horz"/>
              <a:lstStyle/>
              <a:p>
                <a:pPr>
                  <a:defRPr sz="1600" b="1">
                    <a:solidFill>
                      <a:schemeClr val="bg1"/>
                    </a:solidFill>
                  </a:defRPr>
                </a:pPr>
                <a:endParaRPr lang="en-US"/>
              </a:p>
            </c:txPr>
            <c:dLblPos val="inEnd"/>
            <c:showVal val="1"/>
          </c:dLbls>
          <c:cat>
            <c:numRef>
              <c:f>Support!$C$8:$N$8</c:f>
              <c:numCache>
                <c:formatCode>[$-409]d\-mmm\-yy;@</c:formatCode>
                <c:ptCount val="12"/>
                <c:pt idx="0">
                  <c:v>41509</c:v>
                </c:pt>
                <c:pt idx="1">
                  <c:v>41516</c:v>
                </c:pt>
                <c:pt idx="2">
                  <c:v>41523</c:v>
                </c:pt>
                <c:pt idx="3">
                  <c:v>41530</c:v>
                </c:pt>
                <c:pt idx="4">
                  <c:v>41537</c:v>
                </c:pt>
                <c:pt idx="5">
                  <c:v>41544</c:v>
                </c:pt>
                <c:pt idx="6">
                  <c:v>41551</c:v>
                </c:pt>
                <c:pt idx="7">
                  <c:v>41558</c:v>
                </c:pt>
                <c:pt idx="8">
                  <c:v>41565</c:v>
                </c:pt>
                <c:pt idx="9">
                  <c:v>41572</c:v>
                </c:pt>
                <c:pt idx="10">
                  <c:v>41579</c:v>
                </c:pt>
                <c:pt idx="11">
                  <c:v>41586</c:v>
                </c:pt>
              </c:numCache>
            </c:numRef>
          </c:cat>
          <c:val>
            <c:numRef>
              <c:f>Support!$C$18:$N$18</c:f>
              <c:numCache>
                <c:formatCode>0.00%</c:formatCode>
                <c:ptCount val="12"/>
                <c:pt idx="0">
                  <c:v>7.4999999999999997E-3</c:v>
                </c:pt>
                <c:pt idx="1">
                  <c:v>1.01E-2</c:v>
                </c:pt>
                <c:pt idx="2">
                  <c:v>1.43E-2</c:v>
                </c:pt>
                <c:pt idx="3">
                  <c:v>1.7000000000000001E-2</c:v>
                </c:pt>
                <c:pt idx="4">
                  <c:v>1.52E-2</c:v>
                </c:pt>
                <c:pt idx="5">
                  <c:v>1.6500000000000001E-2</c:v>
                </c:pt>
                <c:pt idx="6">
                  <c:v>8.10000000000001E-3</c:v>
                </c:pt>
                <c:pt idx="7">
                  <c:v>1.9099999999999999E-2</c:v>
                </c:pt>
                <c:pt idx="8">
                  <c:v>2.0299999999999999E-2</c:v>
                </c:pt>
                <c:pt idx="9">
                  <c:v>1.8700000000000001E-2</c:v>
                </c:pt>
                <c:pt idx="10">
                  <c:v>0.02</c:v>
                </c:pt>
                <c:pt idx="11">
                  <c:v>2.18E-2</c:v>
                </c:pt>
              </c:numCache>
            </c:numRef>
          </c:val>
        </c:ser>
        <c:ser>
          <c:idx val="4"/>
          <c:order val="4"/>
          <c:tx>
            <c:v>Weekly Contr Fcst</c:v>
          </c:tx>
          <c:spPr>
            <a:solidFill>
              <a:srgbClr val="339966"/>
            </a:solidFill>
            <a:ln w="12700">
              <a:solidFill>
                <a:srgbClr val="000000"/>
              </a:solidFill>
              <a:prstDash val="solid"/>
            </a:ln>
          </c:spPr>
          <c:dLbls>
            <c:txPr>
              <a:bodyPr rot="-5400000" vert="horz"/>
              <a:lstStyle/>
              <a:p>
                <a:pPr algn="ctr">
                  <a:defRPr lang="en-US" sz="2000" b="1" i="0" u="none" strike="noStrike" kern="1200" baseline="0">
                    <a:solidFill>
                      <a:sysClr val="window" lastClr="FFFFFF"/>
                    </a:solidFill>
                    <a:latin typeface="Arial"/>
                    <a:ea typeface="Arial"/>
                    <a:cs typeface="Arial"/>
                  </a:defRPr>
                </a:pPr>
                <a:endParaRPr lang="en-US"/>
              </a:p>
            </c:txPr>
            <c:dLblPos val="inEnd"/>
            <c:showVal val="1"/>
          </c:dLbls>
          <c:val>
            <c:numRef>
              <c:f>Support!$C$11:$N$11</c:f>
              <c:numCache>
                <c:formatCode>0.00%</c:formatCode>
                <c:ptCount val="12"/>
              </c:numCache>
            </c:numRef>
          </c:val>
        </c:ser>
        <c:dLbls>
          <c:showVal val="1"/>
        </c:dLbls>
        <c:axId val="116646656"/>
        <c:axId val="116648192"/>
      </c:barChart>
      <c:lineChart>
        <c:grouping val="standard"/>
        <c:ser>
          <c:idx val="2"/>
          <c:order val="2"/>
          <c:tx>
            <c:v>Cum Contr BL </c:v>
          </c:tx>
          <c:spPr>
            <a:ln w="38100">
              <a:solidFill>
                <a:srgbClr val="0000FF"/>
              </a:solidFill>
              <a:prstDash val="solid"/>
            </a:ln>
          </c:spPr>
          <c:marker>
            <c:symbol val="none"/>
          </c:marker>
          <c:dLbls>
            <c:delete val="1"/>
          </c:dLbls>
          <c:val>
            <c:numRef>
              <c:f>Support!$C$19:$N$19</c:f>
              <c:numCache>
                <c:formatCode>0.00%</c:formatCode>
                <c:ptCount val="12"/>
                <c:pt idx="0">
                  <c:v>7.4999999999999997E-3</c:v>
                </c:pt>
                <c:pt idx="1">
                  <c:v>1.7599999999999998E-2</c:v>
                </c:pt>
                <c:pt idx="2">
                  <c:v>3.1899999999999998E-2</c:v>
                </c:pt>
                <c:pt idx="3">
                  <c:v>4.8899999999999999E-2</c:v>
                </c:pt>
                <c:pt idx="4">
                  <c:v>6.4100000000000004E-2</c:v>
                </c:pt>
                <c:pt idx="5">
                  <c:v>8.0600000000000005E-2</c:v>
                </c:pt>
                <c:pt idx="6">
                  <c:v>8.8700000000000015E-2</c:v>
                </c:pt>
                <c:pt idx="7">
                  <c:v>0.10780000000000001</c:v>
                </c:pt>
                <c:pt idx="8">
                  <c:v>0.12809999999999999</c:v>
                </c:pt>
                <c:pt idx="9">
                  <c:v>0.14679999999999999</c:v>
                </c:pt>
                <c:pt idx="10">
                  <c:v>0.16679999999999998</c:v>
                </c:pt>
                <c:pt idx="11">
                  <c:v>0.18859999999999999</c:v>
                </c:pt>
              </c:numCache>
            </c:numRef>
          </c:val>
        </c:ser>
        <c:ser>
          <c:idx val="3"/>
          <c:order val="3"/>
          <c:tx>
            <c:v>Cum Actual </c:v>
          </c:tx>
          <c:spPr>
            <a:ln w="38100">
              <a:solidFill>
                <a:srgbClr val="FF0000"/>
              </a:solidFill>
              <a:prstDash val="solid"/>
            </a:ln>
          </c:spPr>
          <c:marker>
            <c:symbol val="none"/>
          </c:marker>
          <c:dLbls>
            <c:delete val="1"/>
          </c:dLbls>
          <c:val>
            <c:numRef>
              <c:f>Support!$C$23:$N$23</c:f>
              <c:numCache>
                <c:formatCode>0.00%</c:formatCode>
                <c:ptCount val="12"/>
                <c:pt idx="0">
                  <c:v>9.7000000000000003E-3</c:v>
                </c:pt>
                <c:pt idx="1">
                  <c:v>1.7600000000000001E-2</c:v>
                </c:pt>
                <c:pt idx="2">
                  <c:v>1E-4</c:v>
                </c:pt>
                <c:pt idx="3">
                  <c:v>3.3E-3</c:v>
                </c:pt>
                <c:pt idx="4">
                  <c:v>1.7399999999999999E-2</c:v>
                </c:pt>
                <c:pt idx="5">
                  <c:v>2.06E-2</c:v>
                </c:pt>
                <c:pt idx="6">
                  <c:v>2.47E-2</c:v>
                </c:pt>
              </c:numCache>
            </c:numRef>
          </c:val>
        </c:ser>
        <c:ser>
          <c:idx val="5"/>
          <c:order val="5"/>
          <c:tx>
            <c:v>Cum Contr Fcst</c:v>
          </c:tx>
          <c:spPr>
            <a:ln w="38100">
              <a:solidFill>
                <a:srgbClr val="008000"/>
              </a:solidFill>
              <a:prstDash val="solid"/>
            </a:ln>
          </c:spPr>
          <c:marker>
            <c:symbol val="none"/>
          </c:marker>
          <c:dLbls>
            <c:delete val="1"/>
          </c:dLbls>
          <c:val>
            <c:numRef>
              <c:f>Support!$C$12:$N$12</c:f>
              <c:numCache>
                <c:formatCode>0.00%</c:formatCode>
                <c:ptCount val="12"/>
              </c:numCache>
            </c:numRef>
          </c:val>
        </c:ser>
        <c:dLbls>
          <c:showVal val="1"/>
        </c:dLbls>
        <c:marker val="1"/>
        <c:axId val="116649984"/>
        <c:axId val="116651520"/>
      </c:lineChart>
      <c:catAx>
        <c:axId val="116646656"/>
        <c:scaling>
          <c:orientation val="minMax"/>
        </c:scaling>
        <c:axPos val="b"/>
        <c:numFmt formatCode="[$-409]dd\-mmm\-yy;@" sourceLinked="0"/>
        <c:majorTickMark val="cross"/>
        <c:tickLblPos val="nextTo"/>
        <c:spPr>
          <a:ln w="3175">
            <a:solidFill>
              <a:srgbClr val="000000"/>
            </a:solidFill>
            <a:prstDash val="solid"/>
          </a:ln>
        </c:spPr>
        <c:txPr>
          <a:bodyPr rot="0" vert="horz"/>
          <a:lstStyle/>
          <a:p>
            <a:pPr>
              <a:defRPr sz="1800" b="1" i="0" u="none" strike="noStrike" baseline="0">
                <a:solidFill>
                  <a:srgbClr val="000000"/>
                </a:solidFill>
                <a:latin typeface="Arial"/>
                <a:ea typeface="Arial"/>
                <a:cs typeface="Arial"/>
              </a:defRPr>
            </a:pPr>
            <a:endParaRPr lang="en-US"/>
          </a:p>
        </c:txPr>
        <c:crossAx val="116648192"/>
        <c:crosses val="autoZero"/>
        <c:lblAlgn val="ctr"/>
        <c:lblOffset val="100"/>
        <c:tickLblSkip val="1"/>
        <c:tickMarkSkip val="1"/>
      </c:catAx>
      <c:valAx>
        <c:axId val="116648192"/>
        <c:scaling>
          <c:orientation val="minMax"/>
          <c:max val="2.5000000000000001E-2"/>
          <c:min val="0"/>
        </c:scaling>
        <c:axPos val="l"/>
        <c:numFmt formatCode="0.0%" sourceLinked="0"/>
        <c:majorTickMark val="cross"/>
        <c:tickLblPos val="nextTo"/>
        <c:spPr>
          <a:ln w="3175">
            <a:solidFill>
              <a:srgbClr val="000000"/>
            </a:solidFill>
            <a:prstDash val="solid"/>
          </a:ln>
        </c:spPr>
        <c:txPr>
          <a:bodyPr rot="0" vert="horz"/>
          <a:lstStyle/>
          <a:p>
            <a:pPr>
              <a:defRPr sz="2000" b="1" i="0" u="none" strike="noStrike" baseline="0">
                <a:solidFill>
                  <a:srgbClr val="000000"/>
                </a:solidFill>
                <a:latin typeface="Arial"/>
                <a:ea typeface="Arial"/>
                <a:cs typeface="Arial"/>
              </a:defRPr>
            </a:pPr>
            <a:endParaRPr lang="en-US"/>
          </a:p>
        </c:txPr>
        <c:crossAx val="116646656"/>
        <c:crosses val="autoZero"/>
        <c:crossBetween val="between"/>
        <c:majorUnit val="5.0000000000000062E-3"/>
        <c:minorUnit val="1.0000000000000015E-3"/>
      </c:valAx>
      <c:catAx>
        <c:axId val="116649984"/>
        <c:scaling>
          <c:orientation val="minMax"/>
        </c:scaling>
        <c:delete val="1"/>
        <c:axPos val="b"/>
        <c:tickLblPos val="none"/>
        <c:crossAx val="116651520"/>
        <c:crosses val="autoZero"/>
        <c:lblAlgn val="ctr"/>
        <c:lblOffset val="100"/>
      </c:catAx>
      <c:valAx>
        <c:axId val="116651520"/>
        <c:scaling>
          <c:orientation val="minMax"/>
          <c:max val="1"/>
          <c:min val="0"/>
        </c:scaling>
        <c:axPos val="r"/>
        <c:numFmt formatCode="0%" sourceLinked="0"/>
        <c:tickLblPos val="nextTo"/>
        <c:spPr>
          <a:ln w="3175">
            <a:solidFill>
              <a:srgbClr val="000000"/>
            </a:solidFill>
            <a:prstDash val="solid"/>
          </a:ln>
        </c:spPr>
        <c:txPr>
          <a:bodyPr rot="0" vert="horz"/>
          <a:lstStyle/>
          <a:p>
            <a:pPr>
              <a:defRPr sz="2600" b="1" i="0" u="none" strike="noStrike" baseline="0">
                <a:solidFill>
                  <a:srgbClr val="000000"/>
                </a:solidFill>
                <a:latin typeface="Arial"/>
                <a:ea typeface="Arial"/>
                <a:cs typeface="Arial"/>
              </a:defRPr>
            </a:pPr>
            <a:endParaRPr lang="en-US"/>
          </a:p>
        </c:txPr>
        <c:crossAx val="116649984"/>
        <c:crosses val="max"/>
        <c:crossBetween val="between"/>
      </c:valAx>
      <c:spPr>
        <a:solidFill>
          <a:schemeClr val="accent3">
            <a:lumMod val="40000"/>
            <a:lumOff val="60000"/>
          </a:schemeClr>
        </a:solidFill>
        <a:ln w="12700">
          <a:solidFill>
            <a:srgbClr val="808080"/>
          </a:solidFill>
          <a:prstDash val="solid"/>
        </a:ln>
      </c:spPr>
    </c:plotArea>
    <c:legend>
      <c:legendPos val="r"/>
      <c:layout>
        <c:manualLayout>
          <c:xMode val="edge"/>
          <c:yMode val="edge"/>
          <c:x val="1.8925831202046065E-2"/>
          <c:y val="0.92828685258964161"/>
          <c:w val="0.9468030690537087"/>
          <c:h val="5.1792828685258918E-2"/>
        </c:manualLayout>
      </c:layout>
      <c:spPr>
        <a:solidFill>
          <a:srgbClr val="FFFFFF"/>
        </a:solidFill>
        <a:ln w="3175">
          <a:solidFill>
            <a:srgbClr val="000000"/>
          </a:solidFill>
          <a:prstDash val="solid"/>
        </a:ln>
      </c:spPr>
      <c:txPr>
        <a:bodyPr/>
        <a:lstStyle/>
        <a:p>
          <a:pPr>
            <a:defRPr sz="1520" b="1"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26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orientation="landscape"/>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image" Target="../media/image1.jpeg"/><Relationship Id="rId7" Type="http://schemas.openxmlformats.org/officeDocument/2006/relationships/image" Target="../media/image5.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jpeg"/><Relationship Id="rId5" Type="http://schemas.openxmlformats.org/officeDocument/2006/relationships/image" Target="../media/image3.jpeg"/><Relationship Id="rId4"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18</xdr:col>
      <xdr:colOff>0</xdr:colOff>
      <xdr:row>62</xdr:row>
      <xdr:rowOff>0</xdr:rowOff>
    </xdr:from>
    <xdr:to>
      <xdr:col>18</xdr:col>
      <xdr:colOff>0</xdr:colOff>
      <xdr:row>62</xdr:row>
      <xdr:rowOff>0</xdr:rowOff>
    </xdr:to>
    <xdr:sp macro="" textlink="">
      <xdr:nvSpPr>
        <xdr:cNvPr id="90375" name="Line 1"/>
        <xdr:cNvSpPr>
          <a:spLocks noChangeShapeType="1"/>
        </xdr:cNvSpPr>
      </xdr:nvSpPr>
      <xdr:spPr bwMode="auto">
        <a:xfrm>
          <a:off x="31175325" y="42672000"/>
          <a:ext cx="0" cy="0"/>
        </a:xfrm>
        <a:prstGeom prst="line">
          <a:avLst/>
        </a:prstGeom>
        <a:noFill/>
        <a:ln w="9525">
          <a:solidFill>
            <a:srgbClr val="000000"/>
          </a:solidFill>
          <a:round/>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376" name="Text Box 3"/>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27</xdr:col>
      <xdr:colOff>0</xdr:colOff>
      <xdr:row>63</xdr:row>
      <xdr:rowOff>0</xdr:rowOff>
    </xdr:from>
    <xdr:to>
      <xdr:col>27</xdr:col>
      <xdr:colOff>123825</xdr:colOff>
      <xdr:row>64</xdr:row>
      <xdr:rowOff>142875</xdr:rowOff>
    </xdr:to>
    <xdr:sp macro="" textlink="">
      <xdr:nvSpPr>
        <xdr:cNvPr id="90377" name="Text Box 4"/>
        <xdr:cNvSpPr txBox="1">
          <a:spLocks noChangeArrowheads="1"/>
        </xdr:cNvSpPr>
      </xdr:nvSpPr>
      <xdr:spPr bwMode="auto">
        <a:xfrm>
          <a:off x="50187225" y="43386375"/>
          <a:ext cx="123825" cy="304800"/>
        </a:xfrm>
        <a:prstGeom prst="rect">
          <a:avLst/>
        </a:prstGeom>
        <a:noFill/>
        <a:ln w="9525">
          <a:noFill/>
          <a:miter lim="800000"/>
          <a:headEnd/>
          <a:tailEnd/>
        </a:ln>
      </xdr:spPr>
    </xdr:sp>
    <xdr:clientData/>
  </xdr:twoCellAnchor>
  <xdr:twoCellAnchor editAs="oneCell">
    <xdr:from>
      <xdr:col>27</xdr:col>
      <xdr:colOff>0</xdr:colOff>
      <xdr:row>63</xdr:row>
      <xdr:rowOff>0</xdr:rowOff>
    </xdr:from>
    <xdr:to>
      <xdr:col>27</xdr:col>
      <xdr:colOff>123825</xdr:colOff>
      <xdr:row>64</xdr:row>
      <xdr:rowOff>142875</xdr:rowOff>
    </xdr:to>
    <xdr:sp macro="" textlink="">
      <xdr:nvSpPr>
        <xdr:cNvPr id="90378" name="Text Box 5"/>
        <xdr:cNvSpPr txBox="1">
          <a:spLocks noChangeArrowheads="1"/>
        </xdr:cNvSpPr>
      </xdr:nvSpPr>
      <xdr:spPr bwMode="auto">
        <a:xfrm>
          <a:off x="50187225" y="43386375"/>
          <a:ext cx="123825" cy="304800"/>
        </a:xfrm>
        <a:prstGeom prst="rect">
          <a:avLst/>
        </a:prstGeom>
        <a:noFill/>
        <a:ln w="9525">
          <a:noFill/>
          <a:miter lim="800000"/>
          <a:headEnd/>
          <a:tailEnd/>
        </a:ln>
      </xdr:spPr>
    </xdr:sp>
    <xdr:clientData/>
  </xdr:twoCellAnchor>
  <xdr:twoCellAnchor editAs="oneCell">
    <xdr:from>
      <xdr:col>35</xdr:col>
      <xdr:colOff>0</xdr:colOff>
      <xdr:row>33</xdr:row>
      <xdr:rowOff>381000</xdr:rowOff>
    </xdr:from>
    <xdr:to>
      <xdr:col>35</xdr:col>
      <xdr:colOff>123825</xdr:colOff>
      <xdr:row>33</xdr:row>
      <xdr:rowOff>695325</xdr:rowOff>
    </xdr:to>
    <xdr:sp macro="" textlink="">
      <xdr:nvSpPr>
        <xdr:cNvPr id="90379" name="Text Box 6"/>
        <xdr:cNvSpPr txBox="1">
          <a:spLocks noChangeArrowheads="1"/>
        </xdr:cNvSpPr>
      </xdr:nvSpPr>
      <xdr:spPr bwMode="auto">
        <a:xfrm>
          <a:off x="62598300" y="23031450"/>
          <a:ext cx="123825" cy="314325"/>
        </a:xfrm>
        <a:prstGeom prst="rect">
          <a:avLst/>
        </a:prstGeom>
        <a:noFill/>
        <a:ln w="9525">
          <a:noFill/>
          <a:miter lim="800000"/>
          <a:headEnd/>
          <a:tailEnd/>
        </a:ln>
      </xdr:spPr>
    </xdr:sp>
    <xdr:clientData/>
  </xdr:twoCellAnchor>
  <xdr:twoCellAnchor editAs="oneCell">
    <xdr:from>
      <xdr:col>35</xdr:col>
      <xdr:colOff>0</xdr:colOff>
      <xdr:row>45</xdr:row>
      <xdr:rowOff>381000</xdr:rowOff>
    </xdr:from>
    <xdr:to>
      <xdr:col>35</xdr:col>
      <xdr:colOff>123825</xdr:colOff>
      <xdr:row>45</xdr:row>
      <xdr:rowOff>695325</xdr:rowOff>
    </xdr:to>
    <xdr:sp macro="" textlink="">
      <xdr:nvSpPr>
        <xdr:cNvPr id="90380" name="Text Box 7"/>
        <xdr:cNvSpPr txBox="1">
          <a:spLocks noChangeArrowheads="1"/>
        </xdr:cNvSpPr>
      </xdr:nvSpPr>
      <xdr:spPr bwMode="auto">
        <a:xfrm>
          <a:off x="62598300" y="32966025"/>
          <a:ext cx="123825" cy="314325"/>
        </a:xfrm>
        <a:prstGeom prst="rect">
          <a:avLst/>
        </a:prstGeom>
        <a:noFill/>
        <a:ln w="9525">
          <a:noFill/>
          <a:miter lim="800000"/>
          <a:headEnd/>
          <a:tailEnd/>
        </a:ln>
      </xdr:spPr>
    </xdr:sp>
    <xdr:clientData/>
  </xdr:twoCellAnchor>
  <xdr:twoCellAnchor editAs="oneCell">
    <xdr:from>
      <xdr:col>35</xdr:col>
      <xdr:colOff>0</xdr:colOff>
      <xdr:row>45</xdr:row>
      <xdr:rowOff>381000</xdr:rowOff>
    </xdr:from>
    <xdr:to>
      <xdr:col>35</xdr:col>
      <xdr:colOff>123825</xdr:colOff>
      <xdr:row>45</xdr:row>
      <xdr:rowOff>695325</xdr:rowOff>
    </xdr:to>
    <xdr:sp macro="" textlink="">
      <xdr:nvSpPr>
        <xdr:cNvPr id="90381" name="Text Box 8"/>
        <xdr:cNvSpPr txBox="1">
          <a:spLocks noChangeArrowheads="1"/>
        </xdr:cNvSpPr>
      </xdr:nvSpPr>
      <xdr:spPr bwMode="auto">
        <a:xfrm>
          <a:off x="62598300" y="32966025"/>
          <a:ext cx="123825" cy="314325"/>
        </a:xfrm>
        <a:prstGeom prst="rect">
          <a:avLst/>
        </a:prstGeom>
        <a:noFill/>
        <a:ln w="9525">
          <a:noFill/>
          <a:miter lim="800000"/>
          <a:headEnd/>
          <a:tailEnd/>
        </a:ln>
      </xdr:spPr>
    </xdr:sp>
    <xdr:clientData/>
  </xdr:twoCellAnchor>
  <xdr:twoCellAnchor editAs="oneCell">
    <xdr:from>
      <xdr:col>35</xdr:col>
      <xdr:colOff>0</xdr:colOff>
      <xdr:row>17</xdr:row>
      <xdr:rowOff>381000</xdr:rowOff>
    </xdr:from>
    <xdr:to>
      <xdr:col>35</xdr:col>
      <xdr:colOff>123825</xdr:colOff>
      <xdr:row>17</xdr:row>
      <xdr:rowOff>695325</xdr:rowOff>
    </xdr:to>
    <xdr:sp macro="" textlink="">
      <xdr:nvSpPr>
        <xdr:cNvPr id="90382" name="Text Box 10"/>
        <xdr:cNvSpPr txBox="1">
          <a:spLocks noChangeArrowheads="1"/>
        </xdr:cNvSpPr>
      </xdr:nvSpPr>
      <xdr:spPr bwMode="auto">
        <a:xfrm>
          <a:off x="62598300" y="13620750"/>
          <a:ext cx="123825" cy="314325"/>
        </a:xfrm>
        <a:prstGeom prst="rect">
          <a:avLst/>
        </a:prstGeom>
        <a:noFill/>
        <a:ln w="9525">
          <a:noFill/>
          <a:miter lim="800000"/>
          <a:headEnd/>
          <a:tailEnd/>
        </a:ln>
      </xdr:spPr>
    </xdr:sp>
    <xdr:clientData/>
  </xdr:twoCellAnchor>
  <xdr:twoCellAnchor editAs="oneCell">
    <xdr:from>
      <xdr:col>35</xdr:col>
      <xdr:colOff>0</xdr:colOff>
      <xdr:row>21</xdr:row>
      <xdr:rowOff>381000</xdr:rowOff>
    </xdr:from>
    <xdr:to>
      <xdr:col>35</xdr:col>
      <xdr:colOff>123825</xdr:colOff>
      <xdr:row>21</xdr:row>
      <xdr:rowOff>695325</xdr:rowOff>
    </xdr:to>
    <xdr:sp macro="" textlink="">
      <xdr:nvSpPr>
        <xdr:cNvPr id="90383" name="Text Box 12"/>
        <xdr:cNvSpPr txBox="1">
          <a:spLocks noChangeArrowheads="1"/>
        </xdr:cNvSpPr>
      </xdr:nvSpPr>
      <xdr:spPr bwMode="auto">
        <a:xfrm>
          <a:off x="62598300" y="17030700"/>
          <a:ext cx="123825" cy="314325"/>
        </a:xfrm>
        <a:prstGeom prst="rect">
          <a:avLst/>
        </a:prstGeom>
        <a:noFill/>
        <a:ln w="9525">
          <a:noFill/>
          <a:miter lim="800000"/>
          <a:headEnd/>
          <a:tailEnd/>
        </a:ln>
      </xdr:spPr>
    </xdr:sp>
    <xdr:clientData/>
  </xdr:twoCellAnchor>
  <xdr:twoCellAnchor editAs="oneCell">
    <xdr:from>
      <xdr:col>27</xdr:col>
      <xdr:colOff>0</xdr:colOff>
      <xdr:row>63</xdr:row>
      <xdr:rowOff>0</xdr:rowOff>
    </xdr:from>
    <xdr:to>
      <xdr:col>27</xdr:col>
      <xdr:colOff>123825</xdr:colOff>
      <xdr:row>64</xdr:row>
      <xdr:rowOff>142875</xdr:rowOff>
    </xdr:to>
    <xdr:sp macro="" textlink="">
      <xdr:nvSpPr>
        <xdr:cNvPr id="90384" name="Text Box 13"/>
        <xdr:cNvSpPr txBox="1">
          <a:spLocks noChangeArrowheads="1"/>
        </xdr:cNvSpPr>
      </xdr:nvSpPr>
      <xdr:spPr bwMode="auto">
        <a:xfrm>
          <a:off x="50187225" y="43386375"/>
          <a:ext cx="123825" cy="304800"/>
        </a:xfrm>
        <a:prstGeom prst="rect">
          <a:avLst/>
        </a:prstGeom>
        <a:noFill/>
        <a:ln w="9525">
          <a:noFill/>
          <a:miter lim="800000"/>
          <a:headEnd/>
          <a:tailEnd/>
        </a:ln>
      </xdr:spPr>
    </xdr:sp>
    <xdr:clientData/>
  </xdr:twoCellAnchor>
  <xdr:twoCellAnchor editAs="oneCell">
    <xdr:from>
      <xdr:col>27</xdr:col>
      <xdr:colOff>0</xdr:colOff>
      <xdr:row>63</xdr:row>
      <xdr:rowOff>0</xdr:rowOff>
    </xdr:from>
    <xdr:to>
      <xdr:col>27</xdr:col>
      <xdr:colOff>123825</xdr:colOff>
      <xdr:row>64</xdr:row>
      <xdr:rowOff>142875</xdr:rowOff>
    </xdr:to>
    <xdr:sp macro="" textlink="">
      <xdr:nvSpPr>
        <xdr:cNvPr id="90385" name="Text Box 14"/>
        <xdr:cNvSpPr txBox="1">
          <a:spLocks noChangeArrowheads="1"/>
        </xdr:cNvSpPr>
      </xdr:nvSpPr>
      <xdr:spPr bwMode="auto">
        <a:xfrm>
          <a:off x="50187225" y="43386375"/>
          <a:ext cx="123825" cy="304800"/>
        </a:xfrm>
        <a:prstGeom prst="rect">
          <a:avLst/>
        </a:prstGeom>
        <a:noFill/>
        <a:ln w="9525">
          <a:noFill/>
          <a:miter lim="800000"/>
          <a:headEnd/>
          <a:tailEnd/>
        </a:ln>
      </xdr:spPr>
    </xdr:sp>
    <xdr:clientData/>
  </xdr:twoCellAnchor>
  <xdr:twoCellAnchor editAs="oneCell">
    <xdr:from>
      <xdr:col>35</xdr:col>
      <xdr:colOff>0</xdr:colOff>
      <xdr:row>23</xdr:row>
      <xdr:rowOff>381000</xdr:rowOff>
    </xdr:from>
    <xdr:to>
      <xdr:col>35</xdr:col>
      <xdr:colOff>123825</xdr:colOff>
      <xdr:row>23</xdr:row>
      <xdr:rowOff>695325</xdr:rowOff>
    </xdr:to>
    <xdr:sp macro="" textlink="">
      <xdr:nvSpPr>
        <xdr:cNvPr id="90386" name="Text Box 15"/>
        <xdr:cNvSpPr txBox="1">
          <a:spLocks noChangeArrowheads="1"/>
        </xdr:cNvSpPr>
      </xdr:nvSpPr>
      <xdr:spPr bwMode="auto">
        <a:xfrm>
          <a:off x="62598300" y="18554700"/>
          <a:ext cx="123825" cy="314325"/>
        </a:xfrm>
        <a:prstGeom prst="rect">
          <a:avLst/>
        </a:prstGeom>
        <a:noFill/>
        <a:ln w="9525">
          <a:noFill/>
          <a:miter lim="800000"/>
          <a:headEnd/>
          <a:tailEnd/>
        </a:ln>
      </xdr:spPr>
    </xdr:sp>
    <xdr:clientData/>
  </xdr:twoCellAnchor>
  <xdr:twoCellAnchor editAs="oneCell">
    <xdr:from>
      <xdr:col>35</xdr:col>
      <xdr:colOff>0</xdr:colOff>
      <xdr:row>21</xdr:row>
      <xdr:rowOff>381000</xdr:rowOff>
    </xdr:from>
    <xdr:to>
      <xdr:col>35</xdr:col>
      <xdr:colOff>123825</xdr:colOff>
      <xdr:row>21</xdr:row>
      <xdr:rowOff>695325</xdr:rowOff>
    </xdr:to>
    <xdr:sp macro="" textlink="">
      <xdr:nvSpPr>
        <xdr:cNvPr id="90387" name="Text Box 19"/>
        <xdr:cNvSpPr txBox="1">
          <a:spLocks noChangeArrowheads="1"/>
        </xdr:cNvSpPr>
      </xdr:nvSpPr>
      <xdr:spPr bwMode="auto">
        <a:xfrm>
          <a:off x="62598300" y="17030700"/>
          <a:ext cx="123825" cy="314325"/>
        </a:xfrm>
        <a:prstGeom prst="rect">
          <a:avLst/>
        </a:prstGeom>
        <a:noFill/>
        <a:ln w="9525">
          <a:noFill/>
          <a:miter lim="800000"/>
          <a:headEnd/>
          <a:tailEnd/>
        </a:ln>
      </xdr:spPr>
    </xdr:sp>
    <xdr:clientData/>
  </xdr:twoCellAnchor>
  <xdr:twoCellAnchor editAs="oneCell">
    <xdr:from>
      <xdr:col>35</xdr:col>
      <xdr:colOff>0</xdr:colOff>
      <xdr:row>23</xdr:row>
      <xdr:rowOff>381000</xdr:rowOff>
    </xdr:from>
    <xdr:to>
      <xdr:col>35</xdr:col>
      <xdr:colOff>123825</xdr:colOff>
      <xdr:row>23</xdr:row>
      <xdr:rowOff>695325</xdr:rowOff>
    </xdr:to>
    <xdr:sp macro="" textlink="">
      <xdr:nvSpPr>
        <xdr:cNvPr id="90388" name="Text Box 20"/>
        <xdr:cNvSpPr txBox="1">
          <a:spLocks noChangeArrowheads="1"/>
        </xdr:cNvSpPr>
      </xdr:nvSpPr>
      <xdr:spPr bwMode="auto">
        <a:xfrm>
          <a:off x="62598300" y="185547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389" name="Text Box 21"/>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54</xdr:row>
      <xdr:rowOff>0</xdr:rowOff>
    </xdr:from>
    <xdr:to>
      <xdr:col>26</xdr:col>
      <xdr:colOff>123825</xdr:colOff>
      <xdr:row>54</xdr:row>
      <xdr:rowOff>314325</xdr:rowOff>
    </xdr:to>
    <xdr:sp macro="" textlink="">
      <xdr:nvSpPr>
        <xdr:cNvPr id="90390" name="Text Box 22"/>
        <xdr:cNvSpPr txBox="1">
          <a:spLocks noChangeArrowheads="1"/>
        </xdr:cNvSpPr>
      </xdr:nvSpPr>
      <xdr:spPr bwMode="auto">
        <a:xfrm>
          <a:off x="48701325" y="39100125"/>
          <a:ext cx="123825" cy="314325"/>
        </a:xfrm>
        <a:prstGeom prst="rect">
          <a:avLst/>
        </a:prstGeom>
        <a:noFill/>
        <a:ln w="9525">
          <a:noFill/>
          <a:miter lim="800000"/>
          <a:headEnd/>
          <a:tailEnd/>
        </a:ln>
      </xdr:spPr>
    </xdr:sp>
    <xdr:clientData/>
  </xdr:twoCellAnchor>
  <xdr:twoCellAnchor editAs="oneCell">
    <xdr:from>
      <xdr:col>26</xdr:col>
      <xdr:colOff>0</xdr:colOff>
      <xdr:row>54</xdr:row>
      <xdr:rowOff>0</xdr:rowOff>
    </xdr:from>
    <xdr:to>
      <xdr:col>26</xdr:col>
      <xdr:colOff>123825</xdr:colOff>
      <xdr:row>54</xdr:row>
      <xdr:rowOff>314325</xdr:rowOff>
    </xdr:to>
    <xdr:sp macro="" textlink="">
      <xdr:nvSpPr>
        <xdr:cNvPr id="90391" name="Text Box 23"/>
        <xdr:cNvSpPr txBox="1">
          <a:spLocks noChangeArrowheads="1"/>
        </xdr:cNvSpPr>
      </xdr:nvSpPr>
      <xdr:spPr bwMode="auto">
        <a:xfrm>
          <a:off x="48701325" y="391001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392" name="Text Box 28"/>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27</xdr:col>
      <xdr:colOff>0</xdr:colOff>
      <xdr:row>54</xdr:row>
      <xdr:rowOff>0</xdr:rowOff>
    </xdr:from>
    <xdr:to>
      <xdr:col>27</xdr:col>
      <xdr:colOff>123825</xdr:colOff>
      <xdr:row>54</xdr:row>
      <xdr:rowOff>314325</xdr:rowOff>
    </xdr:to>
    <xdr:sp macro="" textlink="">
      <xdr:nvSpPr>
        <xdr:cNvPr id="90393" name="Text Box 29"/>
        <xdr:cNvSpPr txBox="1">
          <a:spLocks noChangeArrowheads="1"/>
        </xdr:cNvSpPr>
      </xdr:nvSpPr>
      <xdr:spPr bwMode="auto">
        <a:xfrm>
          <a:off x="50187225" y="39100125"/>
          <a:ext cx="123825" cy="314325"/>
        </a:xfrm>
        <a:prstGeom prst="rect">
          <a:avLst/>
        </a:prstGeom>
        <a:noFill/>
        <a:ln w="9525">
          <a:noFill/>
          <a:miter lim="800000"/>
          <a:headEnd/>
          <a:tailEnd/>
        </a:ln>
      </xdr:spPr>
    </xdr:sp>
    <xdr:clientData/>
  </xdr:twoCellAnchor>
  <xdr:twoCellAnchor editAs="oneCell">
    <xdr:from>
      <xdr:col>27</xdr:col>
      <xdr:colOff>0</xdr:colOff>
      <xdr:row>54</xdr:row>
      <xdr:rowOff>0</xdr:rowOff>
    </xdr:from>
    <xdr:to>
      <xdr:col>27</xdr:col>
      <xdr:colOff>123825</xdr:colOff>
      <xdr:row>54</xdr:row>
      <xdr:rowOff>314325</xdr:rowOff>
    </xdr:to>
    <xdr:sp macro="" textlink="">
      <xdr:nvSpPr>
        <xdr:cNvPr id="90394" name="Text Box 30"/>
        <xdr:cNvSpPr txBox="1">
          <a:spLocks noChangeArrowheads="1"/>
        </xdr:cNvSpPr>
      </xdr:nvSpPr>
      <xdr:spPr bwMode="auto">
        <a:xfrm>
          <a:off x="50187225" y="391001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395" name="Text Box 31"/>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396" name="Text Box 32"/>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35</xdr:col>
      <xdr:colOff>0</xdr:colOff>
      <xdr:row>31</xdr:row>
      <xdr:rowOff>381000</xdr:rowOff>
    </xdr:from>
    <xdr:to>
      <xdr:col>35</xdr:col>
      <xdr:colOff>123825</xdr:colOff>
      <xdr:row>31</xdr:row>
      <xdr:rowOff>695325</xdr:rowOff>
    </xdr:to>
    <xdr:sp macro="" textlink="">
      <xdr:nvSpPr>
        <xdr:cNvPr id="90397" name="Text Box 33"/>
        <xdr:cNvSpPr txBox="1">
          <a:spLocks noChangeArrowheads="1"/>
        </xdr:cNvSpPr>
      </xdr:nvSpPr>
      <xdr:spPr bwMode="auto">
        <a:xfrm>
          <a:off x="62598300" y="21602700"/>
          <a:ext cx="123825" cy="314325"/>
        </a:xfrm>
        <a:prstGeom prst="rect">
          <a:avLst/>
        </a:prstGeom>
        <a:noFill/>
        <a:ln w="9525">
          <a:noFill/>
          <a:miter lim="800000"/>
          <a:headEnd/>
          <a:tailEnd/>
        </a:ln>
      </xdr:spPr>
    </xdr:sp>
    <xdr:clientData/>
  </xdr:twoCellAnchor>
  <xdr:twoCellAnchor editAs="oneCell">
    <xdr:from>
      <xdr:col>35</xdr:col>
      <xdr:colOff>0</xdr:colOff>
      <xdr:row>40</xdr:row>
      <xdr:rowOff>381000</xdr:rowOff>
    </xdr:from>
    <xdr:to>
      <xdr:col>35</xdr:col>
      <xdr:colOff>123825</xdr:colOff>
      <xdr:row>40</xdr:row>
      <xdr:rowOff>695325</xdr:rowOff>
    </xdr:to>
    <xdr:sp macro="" textlink="">
      <xdr:nvSpPr>
        <xdr:cNvPr id="90398" name="Text Box 34"/>
        <xdr:cNvSpPr txBox="1">
          <a:spLocks noChangeArrowheads="1"/>
        </xdr:cNvSpPr>
      </xdr:nvSpPr>
      <xdr:spPr bwMode="auto">
        <a:xfrm>
          <a:off x="62598300" y="288702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399" name="Text Box 35"/>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400" name="Text Box 36"/>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27</xdr:col>
      <xdr:colOff>0</xdr:colOff>
      <xdr:row>54</xdr:row>
      <xdr:rowOff>0</xdr:rowOff>
    </xdr:from>
    <xdr:to>
      <xdr:col>27</xdr:col>
      <xdr:colOff>123825</xdr:colOff>
      <xdr:row>54</xdr:row>
      <xdr:rowOff>314325</xdr:rowOff>
    </xdr:to>
    <xdr:sp macro="" textlink="">
      <xdr:nvSpPr>
        <xdr:cNvPr id="90401" name="Text Box 38"/>
        <xdr:cNvSpPr txBox="1">
          <a:spLocks noChangeArrowheads="1"/>
        </xdr:cNvSpPr>
      </xdr:nvSpPr>
      <xdr:spPr bwMode="auto">
        <a:xfrm>
          <a:off x="50187225" y="39100125"/>
          <a:ext cx="123825" cy="314325"/>
        </a:xfrm>
        <a:prstGeom prst="rect">
          <a:avLst/>
        </a:prstGeom>
        <a:noFill/>
        <a:ln w="9525">
          <a:noFill/>
          <a:miter lim="800000"/>
          <a:headEnd/>
          <a:tailEnd/>
        </a:ln>
      </xdr:spPr>
    </xdr:sp>
    <xdr:clientData/>
  </xdr:twoCellAnchor>
  <xdr:twoCellAnchor editAs="oneCell">
    <xdr:from>
      <xdr:col>27</xdr:col>
      <xdr:colOff>0</xdr:colOff>
      <xdr:row>54</xdr:row>
      <xdr:rowOff>0</xdr:rowOff>
    </xdr:from>
    <xdr:to>
      <xdr:col>27</xdr:col>
      <xdr:colOff>123825</xdr:colOff>
      <xdr:row>54</xdr:row>
      <xdr:rowOff>314325</xdr:rowOff>
    </xdr:to>
    <xdr:sp macro="" textlink="">
      <xdr:nvSpPr>
        <xdr:cNvPr id="90402" name="Text Box 39"/>
        <xdr:cNvSpPr txBox="1">
          <a:spLocks noChangeArrowheads="1"/>
        </xdr:cNvSpPr>
      </xdr:nvSpPr>
      <xdr:spPr bwMode="auto">
        <a:xfrm>
          <a:off x="50187225" y="39100125"/>
          <a:ext cx="123825" cy="314325"/>
        </a:xfrm>
        <a:prstGeom prst="rect">
          <a:avLst/>
        </a:prstGeom>
        <a:noFill/>
        <a:ln w="9525">
          <a:noFill/>
          <a:miter lim="800000"/>
          <a:headEnd/>
          <a:tailEnd/>
        </a:ln>
      </xdr:spPr>
    </xdr:sp>
    <xdr:clientData/>
  </xdr:twoCellAnchor>
  <xdr:twoCellAnchor editAs="oneCell">
    <xdr:from>
      <xdr:col>35</xdr:col>
      <xdr:colOff>0</xdr:colOff>
      <xdr:row>63</xdr:row>
      <xdr:rowOff>0</xdr:rowOff>
    </xdr:from>
    <xdr:to>
      <xdr:col>35</xdr:col>
      <xdr:colOff>123825</xdr:colOff>
      <xdr:row>64</xdr:row>
      <xdr:rowOff>142875</xdr:rowOff>
    </xdr:to>
    <xdr:sp macro="" textlink="">
      <xdr:nvSpPr>
        <xdr:cNvPr id="90403" name="Text Box 44"/>
        <xdr:cNvSpPr txBox="1">
          <a:spLocks noChangeArrowheads="1"/>
        </xdr:cNvSpPr>
      </xdr:nvSpPr>
      <xdr:spPr bwMode="auto">
        <a:xfrm>
          <a:off x="62598300" y="43386375"/>
          <a:ext cx="123825" cy="304800"/>
        </a:xfrm>
        <a:prstGeom prst="rect">
          <a:avLst/>
        </a:prstGeom>
        <a:noFill/>
        <a:ln w="9525">
          <a:noFill/>
          <a:miter lim="800000"/>
          <a:headEnd/>
          <a:tailEnd/>
        </a:ln>
      </xdr:spPr>
    </xdr:sp>
    <xdr:clientData/>
  </xdr:twoCellAnchor>
  <xdr:twoCellAnchor editAs="oneCell">
    <xdr:from>
      <xdr:col>35</xdr:col>
      <xdr:colOff>0</xdr:colOff>
      <xdr:row>63</xdr:row>
      <xdr:rowOff>0</xdr:rowOff>
    </xdr:from>
    <xdr:to>
      <xdr:col>35</xdr:col>
      <xdr:colOff>123825</xdr:colOff>
      <xdr:row>64</xdr:row>
      <xdr:rowOff>142875</xdr:rowOff>
    </xdr:to>
    <xdr:sp macro="" textlink="">
      <xdr:nvSpPr>
        <xdr:cNvPr id="90404" name="Text Box 45"/>
        <xdr:cNvSpPr txBox="1">
          <a:spLocks noChangeArrowheads="1"/>
        </xdr:cNvSpPr>
      </xdr:nvSpPr>
      <xdr:spPr bwMode="auto">
        <a:xfrm>
          <a:off x="62598300" y="43386375"/>
          <a:ext cx="123825" cy="304800"/>
        </a:xfrm>
        <a:prstGeom prst="rect">
          <a:avLst/>
        </a:prstGeom>
        <a:noFill/>
        <a:ln w="9525">
          <a:noFill/>
          <a:miter lim="800000"/>
          <a:headEnd/>
          <a:tailEnd/>
        </a:ln>
      </xdr:spPr>
    </xdr:sp>
    <xdr:clientData/>
  </xdr:twoCellAnchor>
  <xdr:twoCellAnchor editAs="oneCell">
    <xdr:from>
      <xdr:col>35</xdr:col>
      <xdr:colOff>0</xdr:colOff>
      <xdr:row>63</xdr:row>
      <xdr:rowOff>0</xdr:rowOff>
    </xdr:from>
    <xdr:to>
      <xdr:col>35</xdr:col>
      <xdr:colOff>123825</xdr:colOff>
      <xdr:row>64</xdr:row>
      <xdr:rowOff>142875</xdr:rowOff>
    </xdr:to>
    <xdr:sp macro="" textlink="">
      <xdr:nvSpPr>
        <xdr:cNvPr id="90405" name="Text Box 46"/>
        <xdr:cNvSpPr txBox="1">
          <a:spLocks noChangeArrowheads="1"/>
        </xdr:cNvSpPr>
      </xdr:nvSpPr>
      <xdr:spPr bwMode="auto">
        <a:xfrm>
          <a:off x="62598300" y="43386375"/>
          <a:ext cx="123825" cy="304800"/>
        </a:xfrm>
        <a:prstGeom prst="rect">
          <a:avLst/>
        </a:prstGeom>
        <a:noFill/>
        <a:ln w="9525">
          <a:noFill/>
          <a:miter lim="800000"/>
          <a:headEnd/>
          <a:tailEnd/>
        </a:ln>
      </xdr:spPr>
    </xdr:sp>
    <xdr:clientData/>
  </xdr:twoCellAnchor>
  <xdr:twoCellAnchor editAs="oneCell">
    <xdr:from>
      <xdr:col>35</xdr:col>
      <xdr:colOff>0</xdr:colOff>
      <xdr:row>63</xdr:row>
      <xdr:rowOff>0</xdr:rowOff>
    </xdr:from>
    <xdr:to>
      <xdr:col>35</xdr:col>
      <xdr:colOff>123825</xdr:colOff>
      <xdr:row>64</xdr:row>
      <xdr:rowOff>142875</xdr:rowOff>
    </xdr:to>
    <xdr:sp macro="" textlink="">
      <xdr:nvSpPr>
        <xdr:cNvPr id="90406" name="Text Box 47"/>
        <xdr:cNvSpPr txBox="1">
          <a:spLocks noChangeArrowheads="1"/>
        </xdr:cNvSpPr>
      </xdr:nvSpPr>
      <xdr:spPr bwMode="auto">
        <a:xfrm>
          <a:off x="62598300" y="43386375"/>
          <a:ext cx="123825" cy="304800"/>
        </a:xfrm>
        <a:prstGeom prst="rect">
          <a:avLst/>
        </a:prstGeom>
        <a:noFill/>
        <a:ln w="9525">
          <a:noFill/>
          <a:miter lim="800000"/>
          <a:headEnd/>
          <a:tailEnd/>
        </a:ln>
      </xdr:spPr>
    </xdr:sp>
    <xdr:clientData/>
  </xdr:twoCellAnchor>
  <xdr:twoCellAnchor editAs="oneCell">
    <xdr:from>
      <xdr:col>35</xdr:col>
      <xdr:colOff>0</xdr:colOff>
      <xdr:row>63</xdr:row>
      <xdr:rowOff>0</xdr:rowOff>
    </xdr:from>
    <xdr:to>
      <xdr:col>35</xdr:col>
      <xdr:colOff>123825</xdr:colOff>
      <xdr:row>64</xdr:row>
      <xdr:rowOff>142875</xdr:rowOff>
    </xdr:to>
    <xdr:sp macro="" textlink="">
      <xdr:nvSpPr>
        <xdr:cNvPr id="90407" name="Text Box 48"/>
        <xdr:cNvSpPr txBox="1">
          <a:spLocks noChangeArrowheads="1"/>
        </xdr:cNvSpPr>
      </xdr:nvSpPr>
      <xdr:spPr bwMode="auto">
        <a:xfrm>
          <a:off x="62598300" y="43386375"/>
          <a:ext cx="123825" cy="304800"/>
        </a:xfrm>
        <a:prstGeom prst="rect">
          <a:avLst/>
        </a:prstGeom>
        <a:noFill/>
        <a:ln w="9525">
          <a:noFill/>
          <a:miter lim="800000"/>
          <a:headEnd/>
          <a:tailEnd/>
        </a:ln>
      </xdr:spPr>
    </xdr:sp>
    <xdr:clientData/>
  </xdr:twoCellAnchor>
  <xdr:twoCellAnchor editAs="oneCell">
    <xdr:from>
      <xdr:col>35</xdr:col>
      <xdr:colOff>0</xdr:colOff>
      <xdr:row>63</xdr:row>
      <xdr:rowOff>0</xdr:rowOff>
    </xdr:from>
    <xdr:to>
      <xdr:col>35</xdr:col>
      <xdr:colOff>123825</xdr:colOff>
      <xdr:row>64</xdr:row>
      <xdr:rowOff>142875</xdr:rowOff>
    </xdr:to>
    <xdr:sp macro="" textlink="">
      <xdr:nvSpPr>
        <xdr:cNvPr id="90408" name="Text Box 49"/>
        <xdr:cNvSpPr txBox="1">
          <a:spLocks noChangeArrowheads="1"/>
        </xdr:cNvSpPr>
      </xdr:nvSpPr>
      <xdr:spPr bwMode="auto">
        <a:xfrm>
          <a:off x="62598300" y="43386375"/>
          <a:ext cx="123825" cy="304800"/>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09" name="Text Box 50"/>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61</xdr:row>
      <xdr:rowOff>0</xdr:rowOff>
    </xdr:from>
    <xdr:to>
      <xdr:col>35</xdr:col>
      <xdr:colOff>123825</xdr:colOff>
      <xdr:row>61</xdr:row>
      <xdr:rowOff>314325</xdr:rowOff>
    </xdr:to>
    <xdr:sp macro="" textlink="">
      <xdr:nvSpPr>
        <xdr:cNvPr id="90410" name="Text Box 51"/>
        <xdr:cNvSpPr txBox="1">
          <a:spLocks noChangeArrowheads="1"/>
        </xdr:cNvSpPr>
      </xdr:nvSpPr>
      <xdr:spPr bwMode="auto">
        <a:xfrm>
          <a:off x="62598300" y="41957625"/>
          <a:ext cx="123825" cy="314325"/>
        </a:xfrm>
        <a:prstGeom prst="rect">
          <a:avLst/>
        </a:prstGeom>
        <a:noFill/>
        <a:ln w="9525">
          <a:noFill/>
          <a:miter lim="800000"/>
          <a:headEnd/>
          <a:tailEnd/>
        </a:ln>
      </xdr:spPr>
    </xdr:sp>
    <xdr:clientData/>
  </xdr:twoCellAnchor>
  <xdr:twoCellAnchor editAs="oneCell">
    <xdr:from>
      <xdr:col>35</xdr:col>
      <xdr:colOff>0</xdr:colOff>
      <xdr:row>61</xdr:row>
      <xdr:rowOff>381000</xdr:rowOff>
    </xdr:from>
    <xdr:to>
      <xdr:col>35</xdr:col>
      <xdr:colOff>123825</xdr:colOff>
      <xdr:row>61</xdr:row>
      <xdr:rowOff>695325</xdr:rowOff>
    </xdr:to>
    <xdr:sp macro="" textlink="">
      <xdr:nvSpPr>
        <xdr:cNvPr id="90411" name="Text Box 52"/>
        <xdr:cNvSpPr txBox="1">
          <a:spLocks noChangeArrowheads="1"/>
        </xdr:cNvSpPr>
      </xdr:nvSpPr>
      <xdr:spPr bwMode="auto">
        <a:xfrm>
          <a:off x="62598300" y="42338625"/>
          <a:ext cx="123825" cy="314325"/>
        </a:xfrm>
        <a:prstGeom prst="rect">
          <a:avLst/>
        </a:prstGeom>
        <a:noFill/>
        <a:ln w="9525">
          <a:noFill/>
          <a:miter lim="800000"/>
          <a:headEnd/>
          <a:tailEnd/>
        </a:ln>
      </xdr:spPr>
    </xdr:sp>
    <xdr:clientData/>
  </xdr:twoCellAnchor>
  <xdr:twoCellAnchor editAs="oneCell">
    <xdr:from>
      <xdr:col>35</xdr:col>
      <xdr:colOff>0</xdr:colOff>
      <xdr:row>62</xdr:row>
      <xdr:rowOff>381000</xdr:rowOff>
    </xdr:from>
    <xdr:to>
      <xdr:col>35</xdr:col>
      <xdr:colOff>123825</xdr:colOff>
      <xdr:row>62</xdr:row>
      <xdr:rowOff>695325</xdr:rowOff>
    </xdr:to>
    <xdr:sp macro="" textlink="">
      <xdr:nvSpPr>
        <xdr:cNvPr id="90412" name="Text Box 53"/>
        <xdr:cNvSpPr txBox="1">
          <a:spLocks noChangeArrowheads="1"/>
        </xdr:cNvSpPr>
      </xdr:nvSpPr>
      <xdr:spPr bwMode="auto">
        <a:xfrm>
          <a:off x="62598300" y="43053000"/>
          <a:ext cx="123825" cy="314325"/>
        </a:xfrm>
        <a:prstGeom prst="rect">
          <a:avLst/>
        </a:prstGeom>
        <a:noFill/>
        <a:ln w="9525">
          <a:noFill/>
          <a:miter lim="800000"/>
          <a:headEnd/>
          <a:tailEnd/>
        </a:ln>
      </xdr:spPr>
    </xdr:sp>
    <xdr:clientData/>
  </xdr:twoCellAnchor>
  <xdr:twoCellAnchor editAs="oneCell">
    <xdr:from>
      <xdr:col>35</xdr:col>
      <xdr:colOff>0</xdr:colOff>
      <xdr:row>61</xdr:row>
      <xdr:rowOff>381000</xdr:rowOff>
    </xdr:from>
    <xdr:to>
      <xdr:col>35</xdr:col>
      <xdr:colOff>123825</xdr:colOff>
      <xdr:row>61</xdr:row>
      <xdr:rowOff>695325</xdr:rowOff>
    </xdr:to>
    <xdr:sp macro="" textlink="">
      <xdr:nvSpPr>
        <xdr:cNvPr id="90413" name="Text Box 54"/>
        <xdr:cNvSpPr txBox="1">
          <a:spLocks noChangeArrowheads="1"/>
        </xdr:cNvSpPr>
      </xdr:nvSpPr>
      <xdr:spPr bwMode="auto">
        <a:xfrm>
          <a:off x="62598300" y="42338625"/>
          <a:ext cx="123825" cy="314325"/>
        </a:xfrm>
        <a:prstGeom prst="rect">
          <a:avLst/>
        </a:prstGeom>
        <a:noFill/>
        <a:ln w="9525">
          <a:noFill/>
          <a:miter lim="800000"/>
          <a:headEnd/>
          <a:tailEnd/>
        </a:ln>
      </xdr:spPr>
    </xdr:sp>
    <xdr:clientData/>
  </xdr:twoCellAnchor>
  <xdr:twoCellAnchor editAs="oneCell">
    <xdr:from>
      <xdr:col>35</xdr:col>
      <xdr:colOff>0</xdr:colOff>
      <xdr:row>62</xdr:row>
      <xdr:rowOff>381000</xdr:rowOff>
    </xdr:from>
    <xdr:to>
      <xdr:col>35</xdr:col>
      <xdr:colOff>123825</xdr:colOff>
      <xdr:row>62</xdr:row>
      <xdr:rowOff>695325</xdr:rowOff>
    </xdr:to>
    <xdr:sp macro="" textlink="">
      <xdr:nvSpPr>
        <xdr:cNvPr id="90414" name="Text Box 55"/>
        <xdr:cNvSpPr txBox="1">
          <a:spLocks noChangeArrowheads="1"/>
        </xdr:cNvSpPr>
      </xdr:nvSpPr>
      <xdr:spPr bwMode="auto">
        <a:xfrm>
          <a:off x="62598300" y="43053000"/>
          <a:ext cx="123825" cy="314325"/>
        </a:xfrm>
        <a:prstGeom prst="rect">
          <a:avLst/>
        </a:prstGeom>
        <a:noFill/>
        <a:ln w="9525">
          <a:noFill/>
          <a:miter lim="800000"/>
          <a:headEnd/>
          <a:tailEnd/>
        </a:ln>
      </xdr:spPr>
    </xdr:sp>
    <xdr:clientData/>
  </xdr:twoCellAnchor>
  <xdr:twoCellAnchor editAs="oneCell">
    <xdr:from>
      <xdr:col>35</xdr:col>
      <xdr:colOff>0</xdr:colOff>
      <xdr:row>52</xdr:row>
      <xdr:rowOff>381000</xdr:rowOff>
    </xdr:from>
    <xdr:to>
      <xdr:col>35</xdr:col>
      <xdr:colOff>123825</xdr:colOff>
      <xdr:row>52</xdr:row>
      <xdr:rowOff>695325</xdr:rowOff>
    </xdr:to>
    <xdr:sp macro="" textlink="">
      <xdr:nvSpPr>
        <xdr:cNvPr id="90415" name="Text Box 56"/>
        <xdr:cNvSpPr txBox="1">
          <a:spLocks noChangeArrowheads="1"/>
        </xdr:cNvSpPr>
      </xdr:nvSpPr>
      <xdr:spPr bwMode="auto">
        <a:xfrm>
          <a:off x="62598300" y="38052375"/>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16" name="Text Box 57"/>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17" name="Text Box 58"/>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18" name="Text Box 59"/>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52</xdr:row>
      <xdr:rowOff>381000</xdr:rowOff>
    </xdr:from>
    <xdr:to>
      <xdr:col>35</xdr:col>
      <xdr:colOff>123825</xdr:colOff>
      <xdr:row>52</xdr:row>
      <xdr:rowOff>695325</xdr:rowOff>
    </xdr:to>
    <xdr:sp macro="" textlink="">
      <xdr:nvSpPr>
        <xdr:cNvPr id="90419" name="Text Box 60"/>
        <xdr:cNvSpPr txBox="1">
          <a:spLocks noChangeArrowheads="1"/>
        </xdr:cNvSpPr>
      </xdr:nvSpPr>
      <xdr:spPr bwMode="auto">
        <a:xfrm>
          <a:off x="62598300" y="38052375"/>
          <a:ext cx="123825" cy="314325"/>
        </a:xfrm>
        <a:prstGeom prst="rect">
          <a:avLst/>
        </a:prstGeom>
        <a:noFill/>
        <a:ln w="9525">
          <a:noFill/>
          <a:miter lim="800000"/>
          <a:headEnd/>
          <a:tailEnd/>
        </a:ln>
      </xdr:spPr>
    </xdr:sp>
    <xdr:clientData/>
  </xdr:twoCellAnchor>
  <xdr:twoCellAnchor editAs="oneCell">
    <xdr:from>
      <xdr:col>35</xdr:col>
      <xdr:colOff>0</xdr:colOff>
      <xdr:row>15</xdr:row>
      <xdr:rowOff>381000</xdr:rowOff>
    </xdr:from>
    <xdr:to>
      <xdr:col>35</xdr:col>
      <xdr:colOff>123825</xdr:colOff>
      <xdr:row>15</xdr:row>
      <xdr:rowOff>695325</xdr:rowOff>
    </xdr:to>
    <xdr:sp macro="" textlink="">
      <xdr:nvSpPr>
        <xdr:cNvPr id="90420" name="Text Box 63"/>
        <xdr:cNvSpPr txBox="1">
          <a:spLocks noChangeArrowheads="1"/>
        </xdr:cNvSpPr>
      </xdr:nvSpPr>
      <xdr:spPr bwMode="auto">
        <a:xfrm>
          <a:off x="62598300" y="11858625"/>
          <a:ext cx="123825" cy="314325"/>
        </a:xfrm>
        <a:prstGeom prst="rect">
          <a:avLst/>
        </a:prstGeom>
        <a:noFill/>
        <a:ln w="9525">
          <a:noFill/>
          <a:miter lim="800000"/>
          <a:headEnd/>
          <a:tailEnd/>
        </a:ln>
      </xdr:spPr>
    </xdr:sp>
    <xdr:clientData/>
  </xdr:twoCellAnchor>
  <xdr:twoCellAnchor editAs="oneCell">
    <xdr:from>
      <xdr:col>35</xdr:col>
      <xdr:colOff>0</xdr:colOff>
      <xdr:row>15</xdr:row>
      <xdr:rowOff>381000</xdr:rowOff>
    </xdr:from>
    <xdr:to>
      <xdr:col>35</xdr:col>
      <xdr:colOff>123825</xdr:colOff>
      <xdr:row>15</xdr:row>
      <xdr:rowOff>695325</xdr:rowOff>
    </xdr:to>
    <xdr:sp macro="" textlink="">
      <xdr:nvSpPr>
        <xdr:cNvPr id="90421" name="Text Box 64"/>
        <xdr:cNvSpPr txBox="1">
          <a:spLocks noChangeArrowheads="1"/>
        </xdr:cNvSpPr>
      </xdr:nvSpPr>
      <xdr:spPr bwMode="auto">
        <a:xfrm>
          <a:off x="62598300" y="11858625"/>
          <a:ext cx="123825" cy="314325"/>
        </a:xfrm>
        <a:prstGeom prst="rect">
          <a:avLst/>
        </a:prstGeom>
        <a:noFill/>
        <a:ln w="9525">
          <a:noFill/>
          <a:miter lim="800000"/>
          <a:headEnd/>
          <a:tailEnd/>
        </a:ln>
      </xdr:spPr>
    </xdr:sp>
    <xdr:clientData/>
  </xdr:twoCellAnchor>
  <xdr:twoCellAnchor editAs="oneCell">
    <xdr:from>
      <xdr:col>35</xdr:col>
      <xdr:colOff>0</xdr:colOff>
      <xdr:row>16</xdr:row>
      <xdr:rowOff>381000</xdr:rowOff>
    </xdr:from>
    <xdr:to>
      <xdr:col>35</xdr:col>
      <xdr:colOff>123825</xdr:colOff>
      <xdr:row>16</xdr:row>
      <xdr:rowOff>695325</xdr:rowOff>
    </xdr:to>
    <xdr:sp macro="" textlink="">
      <xdr:nvSpPr>
        <xdr:cNvPr id="90422" name="Text Box 65"/>
        <xdr:cNvSpPr txBox="1">
          <a:spLocks noChangeArrowheads="1"/>
        </xdr:cNvSpPr>
      </xdr:nvSpPr>
      <xdr:spPr bwMode="auto">
        <a:xfrm>
          <a:off x="62598300" y="12906375"/>
          <a:ext cx="123825" cy="314325"/>
        </a:xfrm>
        <a:prstGeom prst="rect">
          <a:avLst/>
        </a:prstGeom>
        <a:noFill/>
        <a:ln w="9525">
          <a:noFill/>
          <a:miter lim="800000"/>
          <a:headEnd/>
          <a:tailEnd/>
        </a:ln>
      </xdr:spPr>
    </xdr:sp>
    <xdr:clientData/>
  </xdr:twoCellAnchor>
  <xdr:twoCellAnchor editAs="oneCell">
    <xdr:from>
      <xdr:col>35</xdr:col>
      <xdr:colOff>0</xdr:colOff>
      <xdr:row>16</xdr:row>
      <xdr:rowOff>381000</xdr:rowOff>
    </xdr:from>
    <xdr:to>
      <xdr:col>35</xdr:col>
      <xdr:colOff>123825</xdr:colOff>
      <xdr:row>16</xdr:row>
      <xdr:rowOff>695325</xdr:rowOff>
    </xdr:to>
    <xdr:sp macro="" textlink="">
      <xdr:nvSpPr>
        <xdr:cNvPr id="90423" name="Text Box 66"/>
        <xdr:cNvSpPr txBox="1">
          <a:spLocks noChangeArrowheads="1"/>
        </xdr:cNvSpPr>
      </xdr:nvSpPr>
      <xdr:spPr bwMode="auto">
        <a:xfrm>
          <a:off x="62598300" y="12906375"/>
          <a:ext cx="123825" cy="314325"/>
        </a:xfrm>
        <a:prstGeom prst="rect">
          <a:avLst/>
        </a:prstGeom>
        <a:noFill/>
        <a:ln w="9525">
          <a:noFill/>
          <a:miter lim="800000"/>
          <a:headEnd/>
          <a:tailEnd/>
        </a:ln>
      </xdr:spPr>
    </xdr:sp>
    <xdr:clientData/>
  </xdr:twoCellAnchor>
  <xdr:twoCellAnchor editAs="oneCell">
    <xdr:from>
      <xdr:col>35</xdr:col>
      <xdr:colOff>0</xdr:colOff>
      <xdr:row>15</xdr:row>
      <xdr:rowOff>381000</xdr:rowOff>
    </xdr:from>
    <xdr:to>
      <xdr:col>35</xdr:col>
      <xdr:colOff>123825</xdr:colOff>
      <xdr:row>15</xdr:row>
      <xdr:rowOff>695325</xdr:rowOff>
    </xdr:to>
    <xdr:sp macro="" textlink="">
      <xdr:nvSpPr>
        <xdr:cNvPr id="90424" name="Text Box 67"/>
        <xdr:cNvSpPr txBox="1">
          <a:spLocks noChangeArrowheads="1"/>
        </xdr:cNvSpPr>
      </xdr:nvSpPr>
      <xdr:spPr bwMode="auto">
        <a:xfrm>
          <a:off x="62598300" y="11858625"/>
          <a:ext cx="123825" cy="314325"/>
        </a:xfrm>
        <a:prstGeom prst="rect">
          <a:avLst/>
        </a:prstGeom>
        <a:noFill/>
        <a:ln w="9525">
          <a:noFill/>
          <a:miter lim="800000"/>
          <a:headEnd/>
          <a:tailEnd/>
        </a:ln>
      </xdr:spPr>
    </xdr:sp>
    <xdr:clientData/>
  </xdr:twoCellAnchor>
  <xdr:twoCellAnchor editAs="oneCell">
    <xdr:from>
      <xdr:col>35</xdr:col>
      <xdr:colOff>0</xdr:colOff>
      <xdr:row>15</xdr:row>
      <xdr:rowOff>381000</xdr:rowOff>
    </xdr:from>
    <xdr:to>
      <xdr:col>35</xdr:col>
      <xdr:colOff>123825</xdr:colOff>
      <xdr:row>15</xdr:row>
      <xdr:rowOff>695325</xdr:rowOff>
    </xdr:to>
    <xdr:sp macro="" textlink="">
      <xdr:nvSpPr>
        <xdr:cNvPr id="90425" name="Text Box 68"/>
        <xdr:cNvSpPr txBox="1">
          <a:spLocks noChangeArrowheads="1"/>
        </xdr:cNvSpPr>
      </xdr:nvSpPr>
      <xdr:spPr bwMode="auto">
        <a:xfrm>
          <a:off x="62598300" y="11858625"/>
          <a:ext cx="123825" cy="314325"/>
        </a:xfrm>
        <a:prstGeom prst="rect">
          <a:avLst/>
        </a:prstGeom>
        <a:noFill/>
        <a:ln w="9525">
          <a:noFill/>
          <a:miter lim="800000"/>
          <a:headEnd/>
          <a:tailEnd/>
        </a:ln>
      </xdr:spPr>
    </xdr:sp>
    <xdr:clientData/>
  </xdr:twoCellAnchor>
  <xdr:twoCellAnchor editAs="oneCell">
    <xdr:from>
      <xdr:col>35</xdr:col>
      <xdr:colOff>0</xdr:colOff>
      <xdr:row>16</xdr:row>
      <xdr:rowOff>381000</xdr:rowOff>
    </xdr:from>
    <xdr:to>
      <xdr:col>35</xdr:col>
      <xdr:colOff>123825</xdr:colOff>
      <xdr:row>16</xdr:row>
      <xdr:rowOff>695325</xdr:rowOff>
    </xdr:to>
    <xdr:sp macro="" textlink="">
      <xdr:nvSpPr>
        <xdr:cNvPr id="90426" name="Text Box 69"/>
        <xdr:cNvSpPr txBox="1">
          <a:spLocks noChangeArrowheads="1"/>
        </xdr:cNvSpPr>
      </xdr:nvSpPr>
      <xdr:spPr bwMode="auto">
        <a:xfrm>
          <a:off x="62598300" y="12906375"/>
          <a:ext cx="123825" cy="314325"/>
        </a:xfrm>
        <a:prstGeom prst="rect">
          <a:avLst/>
        </a:prstGeom>
        <a:noFill/>
        <a:ln w="9525">
          <a:noFill/>
          <a:miter lim="800000"/>
          <a:headEnd/>
          <a:tailEnd/>
        </a:ln>
      </xdr:spPr>
    </xdr:sp>
    <xdr:clientData/>
  </xdr:twoCellAnchor>
  <xdr:twoCellAnchor editAs="oneCell">
    <xdr:from>
      <xdr:col>35</xdr:col>
      <xdr:colOff>0</xdr:colOff>
      <xdr:row>42</xdr:row>
      <xdr:rowOff>381000</xdr:rowOff>
    </xdr:from>
    <xdr:to>
      <xdr:col>35</xdr:col>
      <xdr:colOff>123825</xdr:colOff>
      <xdr:row>42</xdr:row>
      <xdr:rowOff>695325</xdr:rowOff>
    </xdr:to>
    <xdr:sp macro="" textlink="">
      <xdr:nvSpPr>
        <xdr:cNvPr id="90427" name="Text Box 70"/>
        <xdr:cNvSpPr txBox="1">
          <a:spLocks noChangeArrowheads="1"/>
        </xdr:cNvSpPr>
      </xdr:nvSpPr>
      <xdr:spPr bwMode="auto">
        <a:xfrm>
          <a:off x="62598300" y="30508575"/>
          <a:ext cx="123825" cy="314325"/>
        </a:xfrm>
        <a:prstGeom prst="rect">
          <a:avLst/>
        </a:prstGeom>
        <a:noFill/>
        <a:ln w="9525">
          <a:noFill/>
          <a:miter lim="800000"/>
          <a:headEnd/>
          <a:tailEnd/>
        </a:ln>
      </xdr:spPr>
    </xdr:sp>
    <xdr:clientData/>
  </xdr:twoCellAnchor>
  <xdr:twoCellAnchor editAs="oneCell">
    <xdr:from>
      <xdr:col>35</xdr:col>
      <xdr:colOff>0</xdr:colOff>
      <xdr:row>42</xdr:row>
      <xdr:rowOff>381000</xdr:rowOff>
    </xdr:from>
    <xdr:to>
      <xdr:col>35</xdr:col>
      <xdr:colOff>123825</xdr:colOff>
      <xdr:row>42</xdr:row>
      <xdr:rowOff>695325</xdr:rowOff>
    </xdr:to>
    <xdr:sp macro="" textlink="">
      <xdr:nvSpPr>
        <xdr:cNvPr id="90428" name="Text Box 71"/>
        <xdr:cNvSpPr txBox="1">
          <a:spLocks noChangeArrowheads="1"/>
        </xdr:cNvSpPr>
      </xdr:nvSpPr>
      <xdr:spPr bwMode="auto">
        <a:xfrm>
          <a:off x="62598300" y="30508575"/>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29" name="Text Box 72"/>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30" name="Text Box 73"/>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31" name="Text Box 74"/>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57</xdr:row>
      <xdr:rowOff>381000</xdr:rowOff>
    </xdr:from>
    <xdr:to>
      <xdr:col>35</xdr:col>
      <xdr:colOff>123825</xdr:colOff>
      <xdr:row>57</xdr:row>
      <xdr:rowOff>695325</xdr:rowOff>
    </xdr:to>
    <xdr:sp macro="" textlink="">
      <xdr:nvSpPr>
        <xdr:cNvPr id="90432" name="Text Box 75"/>
        <xdr:cNvSpPr txBox="1">
          <a:spLocks noChangeArrowheads="1"/>
        </xdr:cNvSpPr>
      </xdr:nvSpPr>
      <xdr:spPr bwMode="auto">
        <a:xfrm>
          <a:off x="62598300" y="41624250"/>
          <a:ext cx="123825" cy="314325"/>
        </a:xfrm>
        <a:prstGeom prst="rect">
          <a:avLst/>
        </a:prstGeom>
        <a:noFill/>
        <a:ln w="9525">
          <a:noFill/>
          <a:miter lim="800000"/>
          <a:headEnd/>
          <a:tailEnd/>
        </a:ln>
      </xdr:spPr>
    </xdr:sp>
    <xdr:clientData/>
  </xdr:twoCellAnchor>
  <xdr:twoCellAnchor editAs="oneCell">
    <xdr:from>
      <xdr:col>35</xdr:col>
      <xdr:colOff>0</xdr:colOff>
      <xdr:row>61</xdr:row>
      <xdr:rowOff>0</xdr:rowOff>
    </xdr:from>
    <xdr:to>
      <xdr:col>35</xdr:col>
      <xdr:colOff>123825</xdr:colOff>
      <xdr:row>61</xdr:row>
      <xdr:rowOff>314325</xdr:rowOff>
    </xdr:to>
    <xdr:sp macro="" textlink="">
      <xdr:nvSpPr>
        <xdr:cNvPr id="90433" name="Text Box 76"/>
        <xdr:cNvSpPr txBox="1">
          <a:spLocks noChangeArrowheads="1"/>
        </xdr:cNvSpPr>
      </xdr:nvSpPr>
      <xdr:spPr bwMode="auto">
        <a:xfrm>
          <a:off x="62598300" y="41957625"/>
          <a:ext cx="123825" cy="314325"/>
        </a:xfrm>
        <a:prstGeom prst="rect">
          <a:avLst/>
        </a:prstGeom>
        <a:noFill/>
        <a:ln w="9525">
          <a:noFill/>
          <a:miter lim="800000"/>
          <a:headEnd/>
          <a:tailEnd/>
        </a:ln>
      </xdr:spPr>
    </xdr:sp>
    <xdr:clientData/>
  </xdr:twoCellAnchor>
  <xdr:twoCellAnchor editAs="oneCell">
    <xdr:from>
      <xdr:col>35</xdr:col>
      <xdr:colOff>0</xdr:colOff>
      <xdr:row>57</xdr:row>
      <xdr:rowOff>381000</xdr:rowOff>
    </xdr:from>
    <xdr:to>
      <xdr:col>35</xdr:col>
      <xdr:colOff>123825</xdr:colOff>
      <xdr:row>57</xdr:row>
      <xdr:rowOff>695325</xdr:rowOff>
    </xdr:to>
    <xdr:sp macro="" textlink="">
      <xdr:nvSpPr>
        <xdr:cNvPr id="90434" name="Text Box 77"/>
        <xdr:cNvSpPr txBox="1">
          <a:spLocks noChangeArrowheads="1"/>
        </xdr:cNvSpPr>
      </xdr:nvSpPr>
      <xdr:spPr bwMode="auto">
        <a:xfrm>
          <a:off x="62598300" y="41624250"/>
          <a:ext cx="123825" cy="314325"/>
        </a:xfrm>
        <a:prstGeom prst="rect">
          <a:avLst/>
        </a:prstGeom>
        <a:noFill/>
        <a:ln w="9525">
          <a:noFill/>
          <a:miter lim="800000"/>
          <a:headEnd/>
          <a:tailEnd/>
        </a:ln>
      </xdr:spPr>
    </xdr:sp>
    <xdr:clientData/>
  </xdr:twoCellAnchor>
  <xdr:twoCellAnchor editAs="oneCell">
    <xdr:from>
      <xdr:col>35</xdr:col>
      <xdr:colOff>0</xdr:colOff>
      <xdr:row>61</xdr:row>
      <xdr:rowOff>0</xdr:rowOff>
    </xdr:from>
    <xdr:to>
      <xdr:col>35</xdr:col>
      <xdr:colOff>123825</xdr:colOff>
      <xdr:row>61</xdr:row>
      <xdr:rowOff>314325</xdr:rowOff>
    </xdr:to>
    <xdr:sp macro="" textlink="">
      <xdr:nvSpPr>
        <xdr:cNvPr id="90435" name="Text Box 78"/>
        <xdr:cNvSpPr txBox="1">
          <a:spLocks noChangeArrowheads="1"/>
        </xdr:cNvSpPr>
      </xdr:nvSpPr>
      <xdr:spPr bwMode="auto">
        <a:xfrm>
          <a:off x="62598300" y="41957625"/>
          <a:ext cx="123825" cy="314325"/>
        </a:xfrm>
        <a:prstGeom prst="rect">
          <a:avLst/>
        </a:prstGeom>
        <a:noFill/>
        <a:ln w="9525">
          <a:noFill/>
          <a:miter lim="800000"/>
          <a:headEnd/>
          <a:tailEnd/>
        </a:ln>
      </xdr:spPr>
    </xdr:sp>
    <xdr:clientData/>
  </xdr:twoCellAnchor>
  <xdr:twoCellAnchor editAs="oneCell">
    <xdr:from>
      <xdr:col>35</xdr:col>
      <xdr:colOff>0</xdr:colOff>
      <xdr:row>10</xdr:row>
      <xdr:rowOff>381000</xdr:rowOff>
    </xdr:from>
    <xdr:to>
      <xdr:col>35</xdr:col>
      <xdr:colOff>123825</xdr:colOff>
      <xdr:row>11</xdr:row>
      <xdr:rowOff>0</xdr:rowOff>
    </xdr:to>
    <xdr:sp macro="" textlink="">
      <xdr:nvSpPr>
        <xdr:cNvPr id="90436" name="Text Box 80"/>
        <xdr:cNvSpPr txBox="1">
          <a:spLocks noChangeArrowheads="1"/>
        </xdr:cNvSpPr>
      </xdr:nvSpPr>
      <xdr:spPr bwMode="auto">
        <a:xfrm>
          <a:off x="62598300" y="7772400"/>
          <a:ext cx="123825" cy="304800"/>
        </a:xfrm>
        <a:prstGeom prst="rect">
          <a:avLst/>
        </a:prstGeom>
        <a:noFill/>
        <a:ln w="9525">
          <a:noFill/>
          <a:miter lim="800000"/>
          <a:headEnd/>
          <a:tailEnd/>
        </a:ln>
      </xdr:spPr>
    </xdr:sp>
    <xdr:clientData/>
  </xdr:twoCellAnchor>
  <xdr:twoCellAnchor editAs="oneCell">
    <xdr:from>
      <xdr:col>35</xdr:col>
      <xdr:colOff>0</xdr:colOff>
      <xdr:row>10</xdr:row>
      <xdr:rowOff>381000</xdr:rowOff>
    </xdr:from>
    <xdr:to>
      <xdr:col>35</xdr:col>
      <xdr:colOff>123825</xdr:colOff>
      <xdr:row>11</xdr:row>
      <xdr:rowOff>0</xdr:rowOff>
    </xdr:to>
    <xdr:sp macro="" textlink="">
      <xdr:nvSpPr>
        <xdr:cNvPr id="90437" name="Text Box 83"/>
        <xdr:cNvSpPr txBox="1">
          <a:spLocks noChangeArrowheads="1"/>
        </xdr:cNvSpPr>
      </xdr:nvSpPr>
      <xdr:spPr bwMode="auto">
        <a:xfrm>
          <a:off x="62598300" y="7772400"/>
          <a:ext cx="123825" cy="304800"/>
        </a:xfrm>
        <a:prstGeom prst="rect">
          <a:avLst/>
        </a:prstGeom>
        <a:noFill/>
        <a:ln w="9525">
          <a:noFill/>
          <a:miter lim="800000"/>
          <a:headEnd/>
          <a:tailEnd/>
        </a:ln>
      </xdr:spPr>
    </xdr:sp>
    <xdr:clientData/>
  </xdr:twoCellAnchor>
  <xdr:twoCellAnchor editAs="oneCell">
    <xdr:from>
      <xdr:col>35</xdr:col>
      <xdr:colOff>0</xdr:colOff>
      <xdr:row>10</xdr:row>
      <xdr:rowOff>381000</xdr:rowOff>
    </xdr:from>
    <xdr:to>
      <xdr:col>35</xdr:col>
      <xdr:colOff>123825</xdr:colOff>
      <xdr:row>11</xdr:row>
      <xdr:rowOff>0</xdr:rowOff>
    </xdr:to>
    <xdr:sp macro="" textlink="">
      <xdr:nvSpPr>
        <xdr:cNvPr id="90438" name="Text Box 84"/>
        <xdr:cNvSpPr txBox="1">
          <a:spLocks noChangeArrowheads="1"/>
        </xdr:cNvSpPr>
      </xdr:nvSpPr>
      <xdr:spPr bwMode="auto">
        <a:xfrm>
          <a:off x="62598300" y="7772400"/>
          <a:ext cx="123825" cy="304800"/>
        </a:xfrm>
        <a:prstGeom prst="rect">
          <a:avLst/>
        </a:prstGeom>
        <a:noFill/>
        <a:ln w="9525">
          <a:noFill/>
          <a:miter lim="800000"/>
          <a:headEnd/>
          <a:tailEnd/>
        </a:ln>
      </xdr:spPr>
    </xdr:sp>
    <xdr:clientData/>
  </xdr:twoCellAnchor>
  <xdr:twoCellAnchor editAs="oneCell">
    <xdr:from>
      <xdr:col>35</xdr:col>
      <xdr:colOff>0</xdr:colOff>
      <xdr:row>10</xdr:row>
      <xdr:rowOff>381000</xdr:rowOff>
    </xdr:from>
    <xdr:to>
      <xdr:col>35</xdr:col>
      <xdr:colOff>123825</xdr:colOff>
      <xdr:row>11</xdr:row>
      <xdr:rowOff>0</xdr:rowOff>
    </xdr:to>
    <xdr:sp macro="" textlink="">
      <xdr:nvSpPr>
        <xdr:cNvPr id="90439" name="Text Box 86"/>
        <xdr:cNvSpPr txBox="1">
          <a:spLocks noChangeArrowheads="1"/>
        </xdr:cNvSpPr>
      </xdr:nvSpPr>
      <xdr:spPr bwMode="auto">
        <a:xfrm>
          <a:off x="62598300" y="7772400"/>
          <a:ext cx="123825" cy="304800"/>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40" name="Text Box 89"/>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41" name="Text Box 90"/>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42" name="Text Box 95"/>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443" name="Text Box 96"/>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444" name="Text Box 97"/>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445" name="Text Box 98"/>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446" name="Text Box 99"/>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447" name="Text Box 100"/>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448" name="Text Box 101"/>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449" name="Text Box 102"/>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450" name="Text Box 103"/>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451" name="Text Box 104"/>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52" name="Text Box 105"/>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53" name="Text Box 106"/>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454" name="Text Box 107"/>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455" name="Text Box 108"/>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456" name="Text Box 109"/>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457" name="Text Box 110"/>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458" name="Text Box 111"/>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459" name="Text Box 112"/>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460" name="Text Box 113"/>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461" name="Text Box 114"/>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462" name="Text Box 115"/>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463" name="Text Box 116"/>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142875</xdr:rowOff>
    </xdr:from>
    <xdr:to>
      <xdr:col>29</xdr:col>
      <xdr:colOff>123825</xdr:colOff>
      <xdr:row>62</xdr:row>
      <xdr:rowOff>457200</xdr:rowOff>
    </xdr:to>
    <xdr:sp macro="" textlink="">
      <xdr:nvSpPr>
        <xdr:cNvPr id="90464" name="Text Box 117"/>
        <xdr:cNvSpPr txBox="1">
          <a:spLocks noChangeArrowheads="1"/>
        </xdr:cNvSpPr>
      </xdr:nvSpPr>
      <xdr:spPr bwMode="auto">
        <a:xfrm>
          <a:off x="53159025" y="42814875"/>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465" name="Text Box 118"/>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381000</xdr:rowOff>
    </xdr:from>
    <xdr:to>
      <xdr:col>28</xdr:col>
      <xdr:colOff>123825</xdr:colOff>
      <xdr:row>62</xdr:row>
      <xdr:rowOff>695325</xdr:rowOff>
    </xdr:to>
    <xdr:sp macro="" textlink="">
      <xdr:nvSpPr>
        <xdr:cNvPr id="90466" name="Text Box 119"/>
        <xdr:cNvSpPr txBox="1">
          <a:spLocks noChangeArrowheads="1"/>
        </xdr:cNvSpPr>
      </xdr:nvSpPr>
      <xdr:spPr bwMode="auto">
        <a:xfrm>
          <a:off x="516731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467" name="Text Box 120"/>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468" name="Text Box 121"/>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469" name="Text Box 122"/>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470" name="Text Box 123"/>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471" name="Text Box 124"/>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472" name="Text Box 125"/>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473" name="Text Box 126"/>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474" name="Text Box 127"/>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75" name="Text Box 129"/>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76" name="Text Box 130"/>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77" name="Text Box 131"/>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78" name="Text Box 132"/>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79" name="Text Box 133"/>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80" name="Text Box 134"/>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81" name="Text Box 135"/>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51</xdr:row>
      <xdr:rowOff>381000</xdr:rowOff>
    </xdr:from>
    <xdr:to>
      <xdr:col>35</xdr:col>
      <xdr:colOff>123825</xdr:colOff>
      <xdr:row>51</xdr:row>
      <xdr:rowOff>695325</xdr:rowOff>
    </xdr:to>
    <xdr:sp macro="" textlink="">
      <xdr:nvSpPr>
        <xdr:cNvPr id="90482" name="Text Box 136"/>
        <xdr:cNvSpPr txBox="1">
          <a:spLocks noChangeArrowheads="1"/>
        </xdr:cNvSpPr>
      </xdr:nvSpPr>
      <xdr:spPr bwMode="auto">
        <a:xfrm>
          <a:off x="62598300" y="37338000"/>
          <a:ext cx="123825" cy="314325"/>
        </a:xfrm>
        <a:prstGeom prst="rect">
          <a:avLst/>
        </a:prstGeom>
        <a:noFill/>
        <a:ln w="9525">
          <a:noFill/>
          <a:miter lim="800000"/>
          <a:headEnd/>
          <a:tailEnd/>
        </a:ln>
      </xdr:spPr>
    </xdr:sp>
    <xdr:clientData/>
  </xdr:twoCellAnchor>
  <xdr:twoCellAnchor editAs="oneCell">
    <xdr:from>
      <xdr:col>35</xdr:col>
      <xdr:colOff>0</xdr:colOff>
      <xdr:row>52</xdr:row>
      <xdr:rowOff>381000</xdr:rowOff>
    </xdr:from>
    <xdr:to>
      <xdr:col>35</xdr:col>
      <xdr:colOff>123825</xdr:colOff>
      <xdr:row>52</xdr:row>
      <xdr:rowOff>695325</xdr:rowOff>
    </xdr:to>
    <xdr:sp macro="" textlink="">
      <xdr:nvSpPr>
        <xdr:cNvPr id="90483" name="Text Box 137"/>
        <xdr:cNvSpPr txBox="1">
          <a:spLocks noChangeArrowheads="1"/>
        </xdr:cNvSpPr>
      </xdr:nvSpPr>
      <xdr:spPr bwMode="auto">
        <a:xfrm>
          <a:off x="62598300" y="38052375"/>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84" name="Text Box 138"/>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85" name="Text Box 139"/>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486" name="Text Box 140"/>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87" name="Text Box 141"/>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88" name="Text Box 142"/>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55</xdr:row>
      <xdr:rowOff>381000</xdr:rowOff>
    </xdr:from>
    <xdr:to>
      <xdr:col>35</xdr:col>
      <xdr:colOff>123825</xdr:colOff>
      <xdr:row>55</xdr:row>
      <xdr:rowOff>695325</xdr:rowOff>
    </xdr:to>
    <xdr:sp macro="" textlink="">
      <xdr:nvSpPr>
        <xdr:cNvPr id="90489" name="Text Box 143"/>
        <xdr:cNvSpPr txBox="1">
          <a:spLocks noChangeArrowheads="1"/>
        </xdr:cNvSpPr>
      </xdr:nvSpPr>
      <xdr:spPr bwMode="auto">
        <a:xfrm>
          <a:off x="62598300" y="40195500"/>
          <a:ext cx="123825" cy="314325"/>
        </a:xfrm>
        <a:prstGeom prst="rect">
          <a:avLst/>
        </a:prstGeom>
        <a:noFill/>
        <a:ln w="9525">
          <a:noFill/>
          <a:miter lim="800000"/>
          <a:headEnd/>
          <a:tailEnd/>
        </a:ln>
      </xdr:spPr>
    </xdr:sp>
    <xdr:clientData/>
  </xdr:twoCellAnchor>
  <xdr:twoCellAnchor editAs="oneCell">
    <xdr:from>
      <xdr:col>35</xdr:col>
      <xdr:colOff>0</xdr:colOff>
      <xdr:row>40</xdr:row>
      <xdr:rowOff>381000</xdr:rowOff>
    </xdr:from>
    <xdr:to>
      <xdr:col>35</xdr:col>
      <xdr:colOff>123825</xdr:colOff>
      <xdr:row>40</xdr:row>
      <xdr:rowOff>695325</xdr:rowOff>
    </xdr:to>
    <xdr:sp macro="" textlink="">
      <xdr:nvSpPr>
        <xdr:cNvPr id="90490" name="Text Box 144"/>
        <xdr:cNvSpPr txBox="1">
          <a:spLocks noChangeArrowheads="1"/>
        </xdr:cNvSpPr>
      </xdr:nvSpPr>
      <xdr:spPr bwMode="auto">
        <a:xfrm>
          <a:off x="62598300" y="28870275"/>
          <a:ext cx="123825" cy="314325"/>
        </a:xfrm>
        <a:prstGeom prst="rect">
          <a:avLst/>
        </a:prstGeom>
        <a:noFill/>
        <a:ln w="9525">
          <a:noFill/>
          <a:miter lim="800000"/>
          <a:headEnd/>
          <a:tailEnd/>
        </a:ln>
      </xdr:spPr>
    </xdr:sp>
    <xdr:clientData/>
  </xdr:twoCellAnchor>
  <xdr:twoCellAnchor editAs="oneCell">
    <xdr:from>
      <xdr:col>35</xdr:col>
      <xdr:colOff>0</xdr:colOff>
      <xdr:row>40</xdr:row>
      <xdr:rowOff>381000</xdr:rowOff>
    </xdr:from>
    <xdr:to>
      <xdr:col>35</xdr:col>
      <xdr:colOff>123825</xdr:colOff>
      <xdr:row>40</xdr:row>
      <xdr:rowOff>695325</xdr:rowOff>
    </xdr:to>
    <xdr:sp macro="" textlink="">
      <xdr:nvSpPr>
        <xdr:cNvPr id="90491" name="Text Box 145"/>
        <xdr:cNvSpPr txBox="1">
          <a:spLocks noChangeArrowheads="1"/>
        </xdr:cNvSpPr>
      </xdr:nvSpPr>
      <xdr:spPr bwMode="auto">
        <a:xfrm>
          <a:off x="62598300" y="28870275"/>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92" name="Text Box 150"/>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93" name="Text Box 151"/>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94" name="Text Box 152"/>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95" name="Text Box 153"/>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496" name="Text Box 154"/>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497" name="Text Box 155"/>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498" name="Text Box 156"/>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499" name="Text Box 157"/>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00" name="Text Box 158"/>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01" name="Text Box 159"/>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502" name="Text Box 160"/>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503" name="Text Box 161"/>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04" name="Text Box 162"/>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05" name="Text Box 163"/>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06" name="Text Box 164"/>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07" name="Text Box 165"/>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08" name="Text Box 166"/>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09" name="Text Box 167"/>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510" name="Text Box 168"/>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511" name="Text Box 169"/>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12" name="Text Box 170"/>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13" name="Text Box 171"/>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14" name="Text Box 172"/>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15" name="Text Box 173"/>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16" name="Text Box 174"/>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17" name="Text Box 175"/>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518" name="Text Box 176"/>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519" name="Text Box 177"/>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20" name="Text Box 178"/>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21" name="Text Box 179"/>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522" name="Text Box 180"/>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23" name="Text Box 181"/>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24" name="Text Box 182"/>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25" name="Text Box 183"/>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142875</xdr:rowOff>
    </xdr:from>
    <xdr:to>
      <xdr:col>29</xdr:col>
      <xdr:colOff>123825</xdr:colOff>
      <xdr:row>62</xdr:row>
      <xdr:rowOff>457200</xdr:rowOff>
    </xdr:to>
    <xdr:sp macro="" textlink="">
      <xdr:nvSpPr>
        <xdr:cNvPr id="90526" name="Text Box 184"/>
        <xdr:cNvSpPr txBox="1">
          <a:spLocks noChangeArrowheads="1"/>
        </xdr:cNvSpPr>
      </xdr:nvSpPr>
      <xdr:spPr bwMode="auto">
        <a:xfrm>
          <a:off x="53159025" y="42814875"/>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527" name="Text Box 185"/>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381000</xdr:rowOff>
    </xdr:from>
    <xdr:to>
      <xdr:col>28</xdr:col>
      <xdr:colOff>123825</xdr:colOff>
      <xdr:row>62</xdr:row>
      <xdr:rowOff>695325</xdr:rowOff>
    </xdr:to>
    <xdr:sp macro="" textlink="">
      <xdr:nvSpPr>
        <xdr:cNvPr id="90528" name="Text Box 186"/>
        <xdr:cNvSpPr txBox="1">
          <a:spLocks noChangeArrowheads="1"/>
        </xdr:cNvSpPr>
      </xdr:nvSpPr>
      <xdr:spPr bwMode="auto">
        <a:xfrm>
          <a:off x="516731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29" name="Text Box 187"/>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30" name="Text Box 188"/>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31" name="Text Box 189"/>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32" name="Text Box 190"/>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533" name="Text Box 191"/>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534" name="Text Box 192"/>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535" name="Text Box 193"/>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536" name="Text Box 194"/>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37" name="Text Box 195"/>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38" name="Text Box 196"/>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39" name="Text Box 197"/>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40" name="Text Box 198"/>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541" name="Text Box 199"/>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542" name="Text Box 200"/>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543" name="Text Box 201"/>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544" name="Text Box 202"/>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545" name="Text Box 203"/>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546" name="Text Box 204"/>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381000</xdr:rowOff>
    </xdr:from>
    <xdr:to>
      <xdr:col>35</xdr:col>
      <xdr:colOff>123825</xdr:colOff>
      <xdr:row>53</xdr:row>
      <xdr:rowOff>695325</xdr:rowOff>
    </xdr:to>
    <xdr:sp macro="" textlink="">
      <xdr:nvSpPr>
        <xdr:cNvPr id="90547" name="Text Box 210"/>
        <xdr:cNvSpPr txBox="1">
          <a:spLocks noChangeArrowheads="1"/>
        </xdr:cNvSpPr>
      </xdr:nvSpPr>
      <xdr:spPr bwMode="auto">
        <a:xfrm>
          <a:off x="62598300" y="38766750"/>
          <a:ext cx="123825" cy="314325"/>
        </a:xfrm>
        <a:prstGeom prst="rect">
          <a:avLst/>
        </a:prstGeom>
        <a:noFill/>
        <a:ln w="9525">
          <a:noFill/>
          <a:miter lim="800000"/>
          <a:headEnd/>
          <a:tailEnd/>
        </a:ln>
      </xdr:spPr>
    </xdr:sp>
    <xdr:clientData/>
  </xdr:twoCellAnchor>
  <xdr:twoCellAnchor editAs="oneCell">
    <xdr:from>
      <xdr:col>35</xdr:col>
      <xdr:colOff>0</xdr:colOff>
      <xdr:row>53</xdr:row>
      <xdr:rowOff>381000</xdr:rowOff>
    </xdr:from>
    <xdr:to>
      <xdr:col>35</xdr:col>
      <xdr:colOff>123825</xdr:colOff>
      <xdr:row>53</xdr:row>
      <xdr:rowOff>695325</xdr:rowOff>
    </xdr:to>
    <xdr:sp macro="" textlink="">
      <xdr:nvSpPr>
        <xdr:cNvPr id="90548" name="Text Box 211"/>
        <xdr:cNvSpPr txBox="1">
          <a:spLocks noChangeArrowheads="1"/>
        </xdr:cNvSpPr>
      </xdr:nvSpPr>
      <xdr:spPr bwMode="auto">
        <a:xfrm>
          <a:off x="62598300" y="38766750"/>
          <a:ext cx="123825" cy="314325"/>
        </a:xfrm>
        <a:prstGeom prst="rect">
          <a:avLst/>
        </a:prstGeom>
        <a:noFill/>
        <a:ln w="9525">
          <a:noFill/>
          <a:miter lim="800000"/>
          <a:headEnd/>
          <a:tailEnd/>
        </a:ln>
      </xdr:spPr>
    </xdr:sp>
    <xdr:clientData/>
  </xdr:twoCellAnchor>
  <xdr:twoCellAnchor editAs="oneCell">
    <xdr:from>
      <xdr:col>35</xdr:col>
      <xdr:colOff>0</xdr:colOff>
      <xdr:row>53</xdr:row>
      <xdr:rowOff>381000</xdr:rowOff>
    </xdr:from>
    <xdr:to>
      <xdr:col>35</xdr:col>
      <xdr:colOff>123825</xdr:colOff>
      <xdr:row>53</xdr:row>
      <xdr:rowOff>695325</xdr:rowOff>
    </xdr:to>
    <xdr:sp macro="" textlink="">
      <xdr:nvSpPr>
        <xdr:cNvPr id="90549" name="Text Box 212"/>
        <xdr:cNvSpPr txBox="1">
          <a:spLocks noChangeArrowheads="1"/>
        </xdr:cNvSpPr>
      </xdr:nvSpPr>
      <xdr:spPr bwMode="auto">
        <a:xfrm>
          <a:off x="62598300" y="38766750"/>
          <a:ext cx="123825" cy="314325"/>
        </a:xfrm>
        <a:prstGeom prst="rect">
          <a:avLst/>
        </a:prstGeom>
        <a:noFill/>
        <a:ln w="9525">
          <a:noFill/>
          <a:miter lim="800000"/>
          <a:headEnd/>
          <a:tailEnd/>
        </a:ln>
      </xdr:spPr>
    </xdr:sp>
    <xdr:clientData/>
  </xdr:twoCellAnchor>
  <xdr:twoCellAnchor editAs="oneCell">
    <xdr:from>
      <xdr:col>35</xdr:col>
      <xdr:colOff>0</xdr:colOff>
      <xdr:row>53</xdr:row>
      <xdr:rowOff>381000</xdr:rowOff>
    </xdr:from>
    <xdr:to>
      <xdr:col>35</xdr:col>
      <xdr:colOff>123825</xdr:colOff>
      <xdr:row>53</xdr:row>
      <xdr:rowOff>695325</xdr:rowOff>
    </xdr:to>
    <xdr:sp macro="" textlink="">
      <xdr:nvSpPr>
        <xdr:cNvPr id="90550" name="Text Box 213"/>
        <xdr:cNvSpPr txBox="1">
          <a:spLocks noChangeArrowheads="1"/>
        </xdr:cNvSpPr>
      </xdr:nvSpPr>
      <xdr:spPr bwMode="auto">
        <a:xfrm>
          <a:off x="62598300" y="38766750"/>
          <a:ext cx="123825" cy="314325"/>
        </a:xfrm>
        <a:prstGeom prst="rect">
          <a:avLst/>
        </a:prstGeom>
        <a:noFill/>
        <a:ln w="9525">
          <a:noFill/>
          <a:miter lim="800000"/>
          <a:headEnd/>
          <a:tailEnd/>
        </a:ln>
      </xdr:spPr>
    </xdr:sp>
    <xdr:clientData/>
  </xdr:twoCellAnchor>
  <xdr:twoCellAnchor editAs="oneCell">
    <xdr:from>
      <xdr:col>35</xdr:col>
      <xdr:colOff>0</xdr:colOff>
      <xdr:row>53</xdr:row>
      <xdr:rowOff>381000</xdr:rowOff>
    </xdr:from>
    <xdr:to>
      <xdr:col>35</xdr:col>
      <xdr:colOff>123825</xdr:colOff>
      <xdr:row>53</xdr:row>
      <xdr:rowOff>695325</xdr:rowOff>
    </xdr:to>
    <xdr:sp macro="" textlink="">
      <xdr:nvSpPr>
        <xdr:cNvPr id="90551" name="Text Box 214"/>
        <xdr:cNvSpPr txBox="1">
          <a:spLocks noChangeArrowheads="1"/>
        </xdr:cNvSpPr>
      </xdr:nvSpPr>
      <xdr:spPr bwMode="auto">
        <a:xfrm>
          <a:off x="62598300" y="3876675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52" name="Text Box 215"/>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53" name="Text Box 216"/>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54" name="Text Box 217"/>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55" name="Text Box 218"/>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56" name="Text Box 219"/>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557" name="Text Box 220"/>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558" name="Text Box 221"/>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59" name="Text Box 222"/>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60" name="Text Box 223"/>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61" name="Text Box 224"/>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62" name="Text Box 225"/>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63" name="Text Box 226"/>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64" name="Text Box 227"/>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565" name="Text Box 228"/>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566" name="Text Box 229"/>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67" name="Text Box 230"/>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68" name="Text Box 231"/>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69" name="Text Box 232"/>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70" name="Text Box 233"/>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71" name="Text Box 234"/>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72" name="Text Box 235"/>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573" name="Text Box 236"/>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574" name="Text Box 237"/>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575" name="Text Box 238"/>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76" name="Text Box 239"/>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577" name="Text Box 240"/>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78" name="Text Box 241"/>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79" name="Text Box 242"/>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80" name="Text Box 243"/>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142875</xdr:rowOff>
    </xdr:from>
    <xdr:to>
      <xdr:col>29</xdr:col>
      <xdr:colOff>123825</xdr:colOff>
      <xdr:row>62</xdr:row>
      <xdr:rowOff>457200</xdr:rowOff>
    </xdr:to>
    <xdr:sp macro="" textlink="">
      <xdr:nvSpPr>
        <xdr:cNvPr id="90581" name="Text Box 244"/>
        <xdr:cNvSpPr txBox="1">
          <a:spLocks noChangeArrowheads="1"/>
        </xdr:cNvSpPr>
      </xdr:nvSpPr>
      <xdr:spPr bwMode="auto">
        <a:xfrm>
          <a:off x="53159025" y="42814875"/>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582" name="Text Box 245"/>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381000</xdr:rowOff>
    </xdr:from>
    <xdr:to>
      <xdr:col>28</xdr:col>
      <xdr:colOff>123825</xdr:colOff>
      <xdr:row>62</xdr:row>
      <xdr:rowOff>695325</xdr:rowOff>
    </xdr:to>
    <xdr:sp macro="" textlink="">
      <xdr:nvSpPr>
        <xdr:cNvPr id="90583" name="Text Box 246"/>
        <xdr:cNvSpPr txBox="1">
          <a:spLocks noChangeArrowheads="1"/>
        </xdr:cNvSpPr>
      </xdr:nvSpPr>
      <xdr:spPr bwMode="auto">
        <a:xfrm>
          <a:off x="516731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84" name="Text Box 247"/>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585" name="Text Box 248"/>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86" name="Text Box 249"/>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587" name="Text Box 250"/>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588" name="Text Box 251"/>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589" name="Text Box 252"/>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590" name="Text Box 253"/>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591" name="Text Box 254"/>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92" name="Text Box 255"/>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93" name="Text Box 256"/>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94" name="Text Box 257"/>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95" name="Text Box 258"/>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596" name="Text Box 259"/>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597" name="Text Box 260"/>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598" name="Text Box 261"/>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599" name="Text Box 262"/>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600" name="Text Box 263"/>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601" name="Text Box 264"/>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602" name="Text Box 265"/>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603" name="Text Box 266"/>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04" name="Text Box 267"/>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605" name="Text Box 268"/>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606" name="Text Box 269"/>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607" name="Text Box 270"/>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608" name="Text Box 271"/>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609" name="Text Box 272"/>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24</xdr:col>
      <xdr:colOff>0</xdr:colOff>
      <xdr:row>62</xdr:row>
      <xdr:rowOff>0</xdr:rowOff>
    </xdr:from>
    <xdr:to>
      <xdr:col>24</xdr:col>
      <xdr:colOff>123825</xdr:colOff>
      <xdr:row>62</xdr:row>
      <xdr:rowOff>314325</xdr:rowOff>
    </xdr:to>
    <xdr:sp macro="" textlink="">
      <xdr:nvSpPr>
        <xdr:cNvPr id="90610" name="Text Box 273"/>
        <xdr:cNvSpPr txBox="1">
          <a:spLocks noChangeArrowheads="1"/>
        </xdr:cNvSpPr>
      </xdr:nvSpPr>
      <xdr:spPr bwMode="auto">
        <a:xfrm>
          <a:off x="44319825" y="42672000"/>
          <a:ext cx="123825" cy="314325"/>
        </a:xfrm>
        <a:prstGeom prst="rect">
          <a:avLst/>
        </a:prstGeom>
        <a:noFill/>
        <a:ln w="9525">
          <a:noFill/>
          <a:miter lim="800000"/>
          <a:headEnd/>
          <a:tailEnd/>
        </a:ln>
      </xdr:spPr>
    </xdr:sp>
    <xdr:clientData/>
  </xdr:twoCellAnchor>
  <xdr:twoCellAnchor editAs="oneCell">
    <xdr:from>
      <xdr:col>24</xdr:col>
      <xdr:colOff>0</xdr:colOff>
      <xdr:row>62</xdr:row>
      <xdr:rowOff>381000</xdr:rowOff>
    </xdr:from>
    <xdr:to>
      <xdr:col>24</xdr:col>
      <xdr:colOff>123825</xdr:colOff>
      <xdr:row>62</xdr:row>
      <xdr:rowOff>695325</xdr:rowOff>
    </xdr:to>
    <xdr:sp macro="" textlink="">
      <xdr:nvSpPr>
        <xdr:cNvPr id="90611" name="Text Box 274"/>
        <xdr:cNvSpPr txBox="1">
          <a:spLocks noChangeArrowheads="1"/>
        </xdr:cNvSpPr>
      </xdr:nvSpPr>
      <xdr:spPr bwMode="auto">
        <a:xfrm>
          <a:off x="44319825" y="43053000"/>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612" name="Text Box 275"/>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61</xdr:row>
      <xdr:rowOff>381000</xdr:rowOff>
    </xdr:from>
    <xdr:to>
      <xdr:col>26</xdr:col>
      <xdr:colOff>123825</xdr:colOff>
      <xdr:row>61</xdr:row>
      <xdr:rowOff>695325</xdr:rowOff>
    </xdr:to>
    <xdr:sp macro="" textlink="">
      <xdr:nvSpPr>
        <xdr:cNvPr id="90613" name="Text Box 276"/>
        <xdr:cNvSpPr txBox="1">
          <a:spLocks noChangeArrowheads="1"/>
        </xdr:cNvSpPr>
      </xdr:nvSpPr>
      <xdr:spPr bwMode="auto">
        <a:xfrm>
          <a:off x="48701325" y="42338625"/>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14" name="Text Box 277"/>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15" name="Text Box 278"/>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616" name="Text Box 279"/>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62</xdr:row>
      <xdr:rowOff>381000</xdr:rowOff>
    </xdr:from>
    <xdr:to>
      <xdr:col>26</xdr:col>
      <xdr:colOff>123825</xdr:colOff>
      <xdr:row>62</xdr:row>
      <xdr:rowOff>695325</xdr:rowOff>
    </xdr:to>
    <xdr:sp macro="" textlink="">
      <xdr:nvSpPr>
        <xdr:cNvPr id="90617" name="Text Box 280"/>
        <xdr:cNvSpPr txBox="1">
          <a:spLocks noChangeArrowheads="1"/>
        </xdr:cNvSpPr>
      </xdr:nvSpPr>
      <xdr:spPr bwMode="auto">
        <a:xfrm>
          <a:off x="48701325" y="430530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618" name="Text Box 281"/>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55</xdr:row>
      <xdr:rowOff>381000</xdr:rowOff>
    </xdr:from>
    <xdr:to>
      <xdr:col>26</xdr:col>
      <xdr:colOff>123825</xdr:colOff>
      <xdr:row>55</xdr:row>
      <xdr:rowOff>695325</xdr:rowOff>
    </xdr:to>
    <xdr:sp macro="" textlink="">
      <xdr:nvSpPr>
        <xdr:cNvPr id="90619" name="Text Box 282"/>
        <xdr:cNvSpPr txBox="1">
          <a:spLocks noChangeArrowheads="1"/>
        </xdr:cNvSpPr>
      </xdr:nvSpPr>
      <xdr:spPr bwMode="auto">
        <a:xfrm>
          <a:off x="48701325" y="40195500"/>
          <a:ext cx="123825" cy="314325"/>
        </a:xfrm>
        <a:prstGeom prst="rect">
          <a:avLst/>
        </a:prstGeom>
        <a:noFill/>
        <a:ln w="9525">
          <a:noFill/>
          <a:miter lim="800000"/>
          <a:headEnd/>
          <a:tailEnd/>
        </a:ln>
      </xdr:spPr>
    </xdr:sp>
    <xdr:clientData/>
  </xdr:twoCellAnchor>
  <xdr:twoCellAnchor editAs="oneCell">
    <xdr:from>
      <xdr:col>26</xdr:col>
      <xdr:colOff>0</xdr:colOff>
      <xdr:row>56</xdr:row>
      <xdr:rowOff>381000</xdr:rowOff>
    </xdr:from>
    <xdr:to>
      <xdr:col>26</xdr:col>
      <xdr:colOff>123825</xdr:colOff>
      <xdr:row>56</xdr:row>
      <xdr:rowOff>695325</xdr:rowOff>
    </xdr:to>
    <xdr:sp macro="" textlink="">
      <xdr:nvSpPr>
        <xdr:cNvPr id="90620" name="Text Box 283"/>
        <xdr:cNvSpPr txBox="1">
          <a:spLocks noChangeArrowheads="1"/>
        </xdr:cNvSpPr>
      </xdr:nvSpPr>
      <xdr:spPr bwMode="auto">
        <a:xfrm>
          <a:off x="48701325" y="4090987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621" name="Text Box 284"/>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622" name="Text Box 285"/>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623" name="Text Box 286"/>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624" name="Text Box 287"/>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625" name="Text Box 288"/>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142875</xdr:rowOff>
    </xdr:from>
    <xdr:to>
      <xdr:col>29</xdr:col>
      <xdr:colOff>123825</xdr:colOff>
      <xdr:row>62</xdr:row>
      <xdr:rowOff>457200</xdr:rowOff>
    </xdr:to>
    <xdr:sp macro="" textlink="">
      <xdr:nvSpPr>
        <xdr:cNvPr id="90626" name="Text Box 289"/>
        <xdr:cNvSpPr txBox="1">
          <a:spLocks noChangeArrowheads="1"/>
        </xdr:cNvSpPr>
      </xdr:nvSpPr>
      <xdr:spPr bwMode="auto">
        <a:xfrm>
          <a:off x="53159025" y="42814875"/>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627" name="Text Box 290"/>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381000</xdr:rowOff>
    </xdr:from>
    <xdr:to>
      <xdr:col>28</xdr:col>
      <xdr:colOff>123825</xdr:colOff>
      <xdr:row>62</xdr:row>
      <xdr:rowOff>695325</xdr:rowOff>
    </xdr:to>
    <xdr:sp macro="" textlink="">
      <xdr:nvSpPr>
        <xdr:cNvPr id="90628" name="Text Box 291"/>
        <xdr:cNvSpPr txBox="1">
          <a:spLocks noChangeArrowheads="1"/>
        </xdr:cNvSpPr>
      </xdr:nvSpPr>
      <xdr:spPr bwMode="auto">
        <a:xfrm>
          <a:off x="51673125" y="43053000"/>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629" name="Text Box 292"/>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61</xdr:row>
      <xdr:rowOff>381000</xdr:rowOff>
    </xdr:from>
    <xdr:to>
      <xdr:col>29</xdr:col>
      <xdr:colOff>123825</xdr:colOff>
      <xdr:row>61</xdr:row>
      <xdr:rowOff>695325</xdr:rowOff>
    </xdr:to>
    <xdr:sp macro="" textlink="">
      <xdr:nvSpPr>
        <xdr:cNvPr id="90630" name="Text Box 293"/>
        <xdr:cNvSpPr txBox="1">
          <a:spLocks noChangeArrowheads="1"/>
        </xdr:cNvSpPr>
      </xdr:nvSpPr>
      <xdr:spPr bwMode="auto">
        <a:xfrm>
          <a:off x="53159025" y="42338625"/>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631" name="Text Box 294"/>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0</xdr:rowOff>
    </xdr:from>
    <xdr:to>
      <xdr:col>29</xdr:col>
      <xdr:colOff>123825</xdr:colOff>
      <xdr:row>62</xdr:row>
      <xdr:rowOff>314325</xdr:rowOff>
    </xdr:to>
    <xdr:sp macro="" textlink="">
      <xdr:nvSpPr>
        <xdr:cNvPr id="90632" name="Text Box 295"/>
        <xdr:cNvSpPr txBox="1">
          <a:spLocks noChangeArrowheads="1"/>
        </xdr:cNvSpPr>
      </xdr:nvSpPr>
      <xdr:spPr bwMode="auto">
        <a:xfrm>
          <a:off x="53159025" y="42672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633" name="Text Box 296"/>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62</xdr:row>
      <xdr:rowOff>381000</xdr:rowOff>
    </xdr:from>
    <xdr:to>
      <xdr:col>29</xdr:col>
      <xdr:colOff>123825</xdr:colOff>
      <xdr:row>62</xdr:row>
      <xdr:rowOff>695325</xdr:rowOff>
    </xdr:to>
    <xdr:sp macro="" textlink="">
      <xdr:nvSpPr>
        <xdr:cNvPr id="90634" name="Text Box 297"/>
        <xdr:cNvSpPr txBox="1">
          <a:spLocks noChangeArrowheads="1"/>
        </xdr:cNvSpPr>
      </xdr:nvSpPr>
      <xdr:spPr bwMode="auto">
        <a:xfrm>
          <a:off x="53159025" y="430530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635" name="Text Box 298"/>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29</xdr:col>
      <xdr:colOff>0</xdr:colOff>
      <xdr:row>55</xdr:row>
      <xdr:rowOff>381000</xdr:rowOff>
    </xdr:from>
    <xdr:to>
      <xdr:col>29</xdr:col>
      <xdr:colOff>123825</xdr:colOff>
      <xdr:row>55</xdr:row>
      <xdr:rowOff>695325</xdr:rowOff>
    </xdr:to>
    <xdr:sp macro="" textlink="">
      <xdr:nvSpPr>
        <xdr:cNvPr id="90636" name="Text Box 299"/>
        <xdr:cNvSpPr txBox="1">
          <a:spLocks noChangeArrowheads="1"/>
        </xdr:cNvSpPr>
      </xdr:nvSpPr>
      <xdr:spPr bwMode="auto">
        <a:xfrm>
          <a:off x="53159025" y="401955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37" name="Text Box 300"/>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38" name="Text Box 301"/>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39" name="Text Box 302"/>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26</xdr:col>
      <xdr:colOff>0</xdr:colOff>
      <xdr:row>62</xdr:row>
      <xdr:rowOff>0</xdr:rowOff>
    </xdr:from>
    <xdr:to>
      <xdr:col>26</xdr:col>
      <xdr:colOff>123825</xdr:colOff>
      <xdr:row>62</xdr:row>
      <xdr:rowOff>314325</xdr:rowOff>
    </xdr:to>
    <xdr:sp macro="" textlink="">
      <xdr:nvSpPr>
        <xdr:cNvPr id="90640" name="Text Box 303"/>
        <xdr:cNvSpPr txBox="1">
          <a:spLocks noChangeArrowheads="1"/>
        </xdr:cNvSpPr>
      </xdr:nvSpPr>
      <xdr:spPr bwMode="auto">
        <a:xfrm>
          <a:off x="48701325" y="42672000"/>
          <a:ext cx="123825" cy="314325"/>
        </a:xfrm>
        <a:prstGeom prst="rect">
          <a:avLst/>
        </a:prstGeom>
        <a:noFill/>
        <a:ln w="9525">
          <a:noFill/>
          <a:miter lim="800000"/>
          <a:headEnd/>
          <a:tailEnd/>
        </a:ln>
      </xdr:spPr>
    </xdr:sp>
    <xdr:clientData/>
  </xdr:twoCellAnchor>
  <xdr:twoCellAnchor editAs="oneCell">
    <xdr:from>
      <xdr:col>28</xdr:col>
      <xdr:colOff>0</xdr:colOff>
      <xdr:row>62</xdr:row>
      <xdr:rowOff>0</xdr:rowOff>
    </xdr:from>
    <xdr:to>
      <xdr:col>28</xdr:col>
      <xdr:colOff>123825</xdr:colOff>
      <xdr:row>62</xdr:row>
      <xdr:rowOff>314325</xdr:rowOff>
    </xdr:to>
    <xdr:sp macro="" textlink="">
      <xdr:nvSpPr>
        <xdr:cNvPr id="90641" name="Text Box 304"/>
        <xdr:cNvSpPr txBox="1">
          <a:spLocks noChangeArrowheads="1"/>
        </xdr:cNvSpPr>
      </xdr:nvSpPr>
      <xdr:spPr bwMode="auto">
        <a:xfrm>
          <a:off x="51673125" y="42672000"/>
          <a:ext cx="123825" cy="314325"/>
        </a:xfrm>
        <a:prstGeom prst="rect">
          <a:avLst/>
        </a:prstGeom>
        <a:noFill/>
        <a:ln w="9525">
          <a:noFill/>
          <a:miter lim="800000"/>
          <a:headEnd/>
          <a:tailEnd/>
        </a:ln>
      </xdr:spPr>
    </xdr:sp>
    <xdr:clientData/>
  </xdr:twoCellAnchor>
  <xdr:twoCellAnchor editAs="oneCell">
    <xdr:from>
      <xdr:col>26</xdr:col>
      <xdr:colOff>0</xdr:colOff>
      <xdr:row>54</xdr:row>
      <xdr:rowOff>0</xdr:rowOff>
    </xdr:from>
    <xdr:to>
      <xdr:col>26</xdr:col>
      <xdr:colOff>123825</xdr:colOff>
      <xdr:row>54</xdr:row>
      <xdr:rowOff>314325</xdr:rowOff>
    </xdr:to>
    <xdr:sp macro="" textlink="">
      <xdr:nvSpPr>
        <xdr:cNvPr id="90642" name="Text Box 308"/>
        <xdr:cNvSpPr txBox="1">
          <a:spLocks noChangeArrowheads="1"/>
        </xdr:cNvSpPr>
      </xdr:nvSpPr>
      <xdr:spPr bwMode="auto">
        <a:xfrm>
          <a:off x="48701325" y="39100125"/>
          <a:ext cx="123825" cy="314325"/>
        </a:xfrm>
        <a:prstGeom prst="rect">
          <a:avLst/>
        </a:prstGeom>
        <a:noFill/>
        <a:ln w="9525">
          <a:noFill/>
          <a:miter lim="800000"/>
          <a:headEnd/>
          <a:tailEnd/>
        </a:ln>
      </xdr:spPr>
    </xdr:sp>
    <xdr:clientData/>
  </xdr:twoCellAnchor>
  <xdr:twoCellAnchor editAs="oneCell">
    <xdr:from>
      <xdr:col>26</xdr:col>
      <xdr:colOff>0</xdr:colOff>
      <xdr:row>54</xdr:row>
      <xdr:rowOff>0</xdr:rowOff>
    </xdr:from>
    <xdr:to>
      <xdr:col>26</xdr:col>
      <xdr:colOff>123825</xdr:colOff>
      <xdr:row>54</xdr:row>
      <xdr:rowOff>314325</xdr:rowOff>
    </xdr:to>
    <xdr:sp macro="" textlink="">
      <xdr:nvSpPr>
        <xdr:cNvPr id="90643" name="Text Box 309"/>
        <xdr:cNvSpPr txBox="1">
          <a:spLocks noChangeArrowheads="1"/>
        </xdr:cNvSpPr>
      </xdr:nvSpPr>
      <xdr:spPr bwMode="auto">
        <a:xfrm>
          <a:off x="48701325" y="39100125"/>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44" name="Text Box 319"/>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45" name="Text Box 320"/>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46" name="Text Box 321"/>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47" name="Text Box 322"/>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48" name="Text Box 323"/>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49" name="Text Box 324"/>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0" name="Text Box 325"/>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1" name="Text Box 326"/>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2" name="Text Box 327"/>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3" name="Text Box 328"/>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4" name="Text Box 329"/>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5" name="Text Box 330"/>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6" name="Text Box 331"/>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53</xdr:row>
      <xdr:rowOff>0</xdr:rowOff>
    </xdr:from>
    <xdr:to>
      <xdr:col>35</xdr:col>
      <xdr:colOff>123825</xdr:colOff>
      <xdr:row>53</xdr:row>
      <xdr:rowOff>314325</xdr:rowOff>
    </xdr:to>
    <xdr:sp macro="" textlink="">
      <xdr:nvSpPr>
        <xdr:cNvPr id="90657" name="Text Box 332"/>
        <xdr:cNvSpPr txBox="1">
          <a:spLocks noChangeArrowheads="1"/>
        </xdr:cNvSpPr>
      </xdr:nvSpPr>
      <xdr:spPr bwMode="auto">
        <a:xfrm>
          <a:off x="62598300" y="38385750"/>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58" name="Text Box 335"/>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59" name="Text Box 336"/>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60" name="Text Box 337"/>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61" name="Text Box 338"/>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62" name="Text Box 339"/>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63" name="Text Box 340"/>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editAs="oneCell">
    <xdr:from>
      <xdr:col>35</xdr:col>
      <xdr:colOff>0</xdr:colOff>
      <xdr:row>50</xdr:row>
      <xdr:rowOff>0</xdr:rowOff>
    </xdr:from>
    <xdr:to>
      <xdr:col>35</xdr:col>
      <xdr:colOff>123825</xdr:colOff>
      <xdr:row>50</xdr:row>
      <xdr:rowOff>314325</xdr:rowOff>
    </xdr:to>
    <xdr:sp macro="" textlink="">
      <xdr:nvSpPr>
        <xdr:cNvPr id="90664" name="Text Box 341"/>
        <xdr:cNvSpPr txBox="1">
          <a:spLocks noChangeArrowheads="1"/>
        </xdr:cNvSpPr>
      </xdr:nvSpPr>
      <xdr:spPr bwMode="auto">
        <a:xfrm>
          <a:off x="62598300" y="36242625"/>
          <a:ext cx="123825" cy="314325"/>
        </a:xfrm>
        <a:prstGeom prst="rect">
          <a:avLst/>
        </a:prstGeom>
        <a:noFill/>
        <a:ln w="9525">
          <a:noFill/>
          <a:miter lim="800000"/>
          <a:headEnd/>
          <a:tailEnd/>
        </a:ln>
      </xdr:spPr>
    </xdr:sp>
    <xdr:clientData/>
  </xdr:twoCellAnchor>
  <xdr:twoCellAnchor>
    <xdr:from>
      <xdr:col>12</xdr:col>
      <xdr:colOff>28575</xdr:colOff>
      <xdr:row>51</xdr:row>
      <xdr:rowOff>171450</xdr:rowOff>
    </xdr:from>
    <xdr:to>
      <xdr:col>12</xdr:col>
      <xdr:colOff>1333500</xdr:colOff>
      <xdr:row>51</xdr:row>
      <xdr:rowOff>504825</xdr:rowOff>
    </xdr:to>
    <xdr:sp macro="" textlink="">
      <xdr:nvSpPr>
        <xdr:cNvPr id="69974" name="Rectangle 342"/>
        <xdr:cNvSpPr>
          <a:spLocks noChangeArrowheads="1"/>
        </xdr:cNvSpPr>
      </xdr:nvSpPr>
      <xdr:spPr bwMode="auto">
        <a:xfrm>
          <a:off x="21878925" y="38252400"/>
          <a:ext cx="1304925" cy="333375"/>
        </a:xfrm>
        <a:prstGeom prst="rect">
          <a:avLst/>
        </a:prstGeom>
        <a:solidFill>
          <a:srgbClr val="FF6600"/>
        </a:solidFill>
        <a:ln w="9525">
          <a:solidFill>
            <a:srgbClr val="000000"/>
          </a:solidFill>
          <a:miter lim="800000"/>
          <a:headEnd/>
          <a:tailEnd/>
        </a:ln>
      </xdr:spPr>
      <xdr:txBody>
        <a:bodyPr vertOverflow="clip" wrap="square" lIns="18288" tIns="18288" rIns="0" bIns="0" anchor="t" upright="1"/>
        <a:lstStyle/>
        <a:p>
          <a:pPr algn="l" rtl="0">
            <a:defRPr sz="1000"/>
          </a:pPr>
          <a:r>
            <a:rPr lang="en-US" sz="1000" b="0" i="0" u="none" strike="noStrike" baseline="0">
              <a:solidFill>
                <a:srgbClr val="000000"/>
              </a:solidFill>
              <a:latin typeface="Arial"/>
              <a:cs typeface="Arial"/>
            </a:rPr>
            <a:t> </a:t>
          </a:r>
        </a:p>
      </xdr:txBody>
    </xdr:sp>
    <xdr:clientData/>
  </xdr:twoCellAnchor>
  <xdr:oneCellAnchor>
    <xdr:from>
      <xdr:col>13</xdr:col>
      <xdr:colOff>38100</xdr:colOff>
      <xdr:row>51</xdr:row>
      <xdr:rowOff>190500</xdr:rowOff>
    </xdr:from>
    <xdr:ext cx="2896390" cy="381000"/>
    <xdr:sp macro="" textlink="">
      <xdr:nvSpPr>
        <xdr:cNvPr id="69975" name="Text Box 343"/>
        <xdr:cNvSpPr txBox="1">
          <a:spLocks noChangeArrowheads="1"/>
        </xdr:cNvSpPr>
      </xdr:nvSpPr>
      <xdr:spPr bwMode="auto">
        <a:xfrm>
          <a:off x="23488650" y="38271450"/>
          <a:ext cx="2590800" cy="45720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2200" b="1" i="0" u="none" strike="noStrike" baseline="0">
              <a:solidFill>
                <a:srgbClr val="000000"/>
              </a:solidFill>
              <a:latin typeface="Arial"/>
              <a:cs typeface="Arial"/>
            </a:rPr>
            <a:t>At Risk  Milestone</a:t>
          </a:r>
        </a:p>
      </xdr:txBody>
    </xdr:sp>
    <xdr:clientData/>
  </xdr:oneCellAnchor>
  <xdr:twoCellAnchor>
    <xdr:from>
      <xdr:col>0</xdr:col>
      <xdr:colOff>28574</xdr:colOff>
      <xdr:row>4</xdr:row>
      <xdr:rowOff>28577</xdr:rowOff>
    </xdr:from>
    <xdr:to>
      <xdr:col>7</xdr:col>
      <xdr:colOff>112059</xdr:colOff>
      <xdr:row>14</xdr:row>
      <xdr:rowOff>112059</xdr:rowOff>
    </xdr:to>
    <xdr:graphicFrame macro="">
      <xdr:nvGraphicFramePr>
        <xdr:cNvPr id="90667" name="Chart 3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560294</xdr:colOff>
      <xdr:row>4</xdr:row>
      <xdr:rowOff>21550</xdr:rowOff>
    </xdr:from>
    <xdr:to>
      <xdr:col>17</xdr:col>
      <xdr:colOff>1344706</xdr:colOff>
      <xdr:row>14</xdr:row>
      <xdr:rowOff>105032</xdr:rowOff>
    </xdr:to>
    <xdr:graphicFrame macro="">
      <xdr:nvGraphicFramePr>
        <xdr:cNvPr id="303" name="Chart 3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146538</xdr:colOff>
      <xdr:row>4</xdr:row>
      <xdr:rowOff>97691</xdr:rowOff>
    </xdr:from>
    <xdr:to>
      <xdr:col>34</xdr:col>
      <xdr:colOff>1489808</xdr:colOff>
      <xdr:row>13</xdr:row>
      <xdr:rowOff>659422</xdr:rowOff>
    </xdr:to>
    <xdr:pic>
      <xdr:nvPicPr>
        <xdr:cNvPr id="302" name="Picture 301" descr="C:\Users\suraj.miskin\Desktop\RAK\Tracking\Inputs\04.10.13\pics\CIMG5138.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xmlns="" val="0"/>
            </a:ext>
          </a:extLst>
        </a:blip>
        <a:srcRect/>
        <a:stretch>
          <a:fillRect/>
        </a:stretch>
      </xdr:blipFill>
      <xdr:spPr bwMode="auto">
        <a:xfrm>
          <a:off x="56515000" y="3004037"/>
          <a:ext cx="9891346" cy="7278077"/>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31</xdr:col>
      <xdr:colOff>464038</xdr:colOff>
      <xdr:row>13</xdr:row>
      <xdr:rowOff>170962</xdr:rowOff>
    </xdr:from>
    <xdr:to>
      <xdr:col>34</xdr:col>
      <xdr:colOff>1449754</xdr:colOff>
      <xdr:row>14</xdr:row>
      <xdr:rowOff>10336</xdr:rowOff>
    </xdr:to>
    <xdr:sp macro="" textlink="">
      <xdr:nvSpPr>
        <xdr:cNvPr id="304" name="TextBox 2"/>
        <xdr:cNvSpPr txBox="1"/>
      </xdr:nvSpPr>
      <xdr:spPr>
        <a:xfrm>
          <a:off x="60422692" y="9793654"/>
          <a:ext cx="5943600" cy="523220"/>
        </a:xfrm>
        <a:prstGeom prst="rect">
          <a:avLst/>
        </a:prstGeom>
        <a:solidFill>
          <a:schemeClr val="tx2">
            <a:lumMod val="75000"/>
          </a:schemeClr>
        </a:solidFill>
      </xdr:spPr>
      <xdr:txBody>
        <a:bodyPr wrap="square" rtlCol="0">
          <a:spAutoFit/>
        </a:bodyPr>
        <a:lstStyle>
          <a:defPPr>
            <a:defRPr lang="en-US"/>
          </a:defPPr>
          <a:lvl1pPr marL="0" algn="l" defTabSz="1221913" rtl="0" eaLnBrk="1" latinLnBrk="0" hangingPunct="1">
            <a:defRPr sz="2400" kern="1200">
              <a:solidFill>
                <a:schemeClr val="tx1"/>
              </a:solidFill>
              <a:latin typeface="+mn-lt"/>
              <a:ea typeface="+mn-ea"/>
              <a:cs typeface="+mn-cs"/>
            </a:defRPr>
          </a:lvl1pPr>
          <a:lvl2pPr marL="610956" algn="l" defTabSz="1221913" rtl="0" eaLnBrk="1" latinLnBrk="0" hangingPunct="1">
            <a:defRPr sz="2400" kern="1200">
              <a:solidFill>
                <a:schemeClr val="tx1"/>
              </a:solidFill>
              <a:latin typeface="+mn-lt"/>
              <a:ea typeface="+mn-ea"/>
              <a:cs typeface="+mn-cs"/>
            </a:defRPr>
          </a:lvl2pPr>
          <a:lvl3pPr marL="1221913" algn="l" defTabSz="1221913" rtl="0" eaLnBrk="1" latinLnBrk="0" hangingPunct="1">
            <a:defRPr sz="2400" kern="1200">
              <a:solidFill>
                <a:schemeClr val="tx1"/>
              </a:solidFill>
              <a:latin typeface="+mn-lt"/>
              <a:ea typeface="+mn-ea"/>
              <a:cs typeface="+mn-cs"/>
            </a:defRPr>
          </a:lvl3pPr>
          <a:lvl4pPr marL="1832869" algn="l" defTabSz="1221913" rtl="0" eaLnBrk="1" latinLnBrk="0" hangingPunct="1">
            <a:defRPr sz="2400" kern="1200">
              <a:solidFill>
                <a:schemeClr val="tx1"/>
              </a:solidFill>
              <a:latin typeface="+mn-lt"/>
              <a:ea typeface="+mn-ea"/>
              <a:cs typeface="+mn-cs"/>
            </a:defRPr>
          </a:lvl4pPr>
          <a:lvl5pPr marL="2443825" algn="l" defTabSz="1221913" rtl="0" eaLnBrk="1" latinLnBrk="0" hangingPunct="1">
            <a:defRPr sz="2400" kern="1200">
              <a:solidFill>
                <a:schemeClr val="tx1"/>
              </a:solidFill>
              <a:latin typeface="+mn-lt"/>
              <a:ea typeface="+mn-ea"/>
              <a:cs typeface="+mn-cs"/>
            </a:defRPr>
          </a:lvl5pPr>
          <a:lvl6pPr marL="3054782" algn="l" defTabSz="1221913" rtl="0" eaLnBrk="1" latinLnBrk="0" hangingPunct="1">
            <a:defRPr sz="2400" kern="1200">
              <a:solidFill>
                <a:schemeClr val="tx1"/>
              </a:solidFill>
              <a:latin typeface="+mn-lt"/>
              <a:ea typeface="+mn-ea"/>
              <a:cs typeface="+mn-cs"/>
            </a:defRPr>
          </a:lvl6pPr>
          <a:lvl7pPr marL="3665738" algn="l" defTabSz="1221913" rtl="0" eaLnBrk="1" latinLnBrk="0" hangingPunct="1">
            <a:defRPr sz="2400" kern="1200">
              <a:solidFill>
                <a:schemeClr val="tx1"/>
              </a:solidFill>
              <a:latin typeface="+mn-lt"/>
              <a:ea typeface="+mn-ea"/>
              <a:cs typeface="+mn-cs"/>
            </a:defRPr>
          </a:lvl7pPr>
          <a:lvl8pPr marL="4276695" algn="l" defTabSz="1221913" rtl="0" eaLnBrk="1" latinLnBrk="0" hangingPunct="1">
            <a:defRPr sz="2400" kern="1200">
              <a:solidFill>
                <a:schemeClr val="tx1"/>
              </a:solidFill>
              <a:latin typeface="+mn-lt"/>
              <a:ea typeface="+mn-ea"/>
              <a:cs typeface="+mn-cs"/>
            </a:defRPr>
          </a:lvl8pPr>
          <a:lvl9pPr marL="4887651" algn="l" defTabSz="1221913" rtl="0" eaLnBrk="1" latinLnBrk="0" hangingPunct="1">
            <a:defRPr sz="2400" kern="1200">
              <a:solidFill>
                <a:schemeClr val="tx1"/>
              </a:solidFill>
              <a:latin typeface="+mn-lt"/>
              <a:ea typeface="+mn-ea"/>
              <a:cs typeface="+mn-cs"/>
            </a:defRPr>
          </a:lvl9pPr>
        </a:lstStyle>
        <a:p>
          <a:pPr algn="ctr"/>
          <a:r>
            <a:rPr lang="en-US" sz="2800">
              <a:solidFill>
                <a:schemeClr val="bg1"/>
              </a:solidFill>
            </a:rPr>
            <a:t>Sewer Line gravel surrounding in SR2</a:t>
          </a:r>
        </a:p>
      </xdr:txBody>
    </xdr:sp>
    <xdr:clientData/>
  </xdr:twoCellAnchor>
  <xdr:twoCellAnchor editAs="oneCell">
    <xdr:from>
      <xdr:col>29</xdr:col>
      <xdr:colOff>146538</xdr:colOff>
      <xdr:row>14</xdr:row>
      <xdr:rowOff>97693</xdr:rowOff>
    </xdr:from>
    <xdr:to>
      <xdr:col>34</xdr:col>
      <xdr:colOff>1440961</xdr:colOff>
      <xdr:row>21</xdr:row>
      <xdr:rowOff>659422</xdr:rowOff>
    </xdr:to>
    <xdr:pic>
      <xdr:nvPicPr>
        <xdr:cNvPr id="305" name="Picture 304" descr="C:\Users\suraj.miskin\Desktop\RAK\Tracking\Inputs\04.10.13\pics\CIMG5139.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xmlns="" val="0"/>
            </a:ext>
          </a:extLst>
        </a:blip>
        <a:srcRect/>
        <a:stretch>
          <a:fillRect/>
        </a:stretch>
      </xdr:blipFill>
      <xdr:spPr bwMode="auto">
        <a:xfrm>
          <a:off x="56515000" y="10404231"/>
          <a:ext cx="9842499" cy="703384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31</xdr:col>
      <xdr:colOff>854808</xdr:colOff>
      <xdr:row>21</xdr:row>
      <xdr:rowOff>97692</xdr:rowOff>
    </xdr:from>
    <xdr:to>
      <xdr:col>34</xdr:col>
      <xdr:colOff>1441775</xdr:colOff>
      <xdr:row>21</xdr:row>
      <xdr:rowOff>620912</xdr:rowOff>
    </xdr:to>
    <xdr:sp macro="" textlink="">
      <xdr:nvSpPr>
        <xdr:cNvPr id="306" name="TextBox 12"/>
        <xdr:cNvSpPr txBox="1"/>
      </xdr:nvSpPr>
      <xdr:spPr>
        <a:xfrm>
          <a:off x="60813462" y="16876346"/>
          <a:ext cx="5544851" cy="523220"/>
        </a:xfrm>
        <a:prstGeom prst="rect">
          <a:avLst/>
        </a:prstGeom>
        <a:solidFill>
          <a:schemeClr val="tx2">
            <a:lumMod val="75000"/>
          </a:schemeClr>
        </a:solidFill>
      </xdr:spPr>
      <xdr:txBody>
        <a:bodyPr wrap="square" rtlCol="0">
          <a:spAutoFit/>
        </a:bodyPr>
        <a:lstStyle>
          <a:defPPr>
            <a:defRPr lang="en-US"/>
          </a:defPPr>
          <a:lvl1pPr marL="0" algn="l" defTabSz="1221913" rtl="0" eaLnBrk="1" latinLnBrk="0" hangingPunct="1">
            <a:defRPr sz="2400" kern="1200">
              <a:solidFill>
                <a:schemeClr val="tx1"/>
              </a:solidFill>
              <a:latin typeface="+mn-lt"/>
              <a:ea typeface="+mn-ea"/>
              <a:cs typeface="+mn-cs"/>
            </a:defRPr>
          </a:lvl1pPr>
          <a:lvl2pPr marL="610956" algn="l" defTabSz="1221913" rtl="0" eaLnBrk="1" latinLnBrk="0" hangingPunct="1">
            <a:defRPr sz="2400" kern="1200">
              <a:solidFill>
                <a:schemeClr val="tx1"/>
              </a:solidFill>
              <a:latin typeface="+mn-lt"/>
              <a:ea typeface="+mn-ea"/>
              <a:cs typeface="+mn-cs"/>
            </a:defRPr>
          </a:lvl2pPr>
          <a:lvl3pPr marL="1221913" algn="l" defTabSz="1221913" rtl="0" eaLnBrk="1" latinLnBrk="0" hangingPunct="1">
            <a:defRPr sz="2400" kern="1200">
              <a:solidFill>
                <a:schemeClr val="tx1"/>
              </a:solidFill>
              <a:latin typeface="+mn-lt"/>
              <a:ea typeface="+mn-ea"/>
              <a:cs typeface="+mn-cs"/>
            </a:defRPr>
          </a:lvl3pPr>
          <a:lvl4pPr marL="1832869" algn="l" defTabSz="1221913" rtl="0" eaLnBrk="1" latinLnBrk="0" hangingPunct="1">
            <a:defRPr sz="2400" kern="1200">
              <a:solidFill>
                <a:schemeClr val="tx1"/>
              </a:solidFill>
              <a:latin typeface="+mn-lt"/>
              <a:ea typeface="+mn-ea"/>
              <a:cs typeface="+mn-cs"/>
            </a:defRPr>
          </a:lvl4pPr>
          <a:lvl5pPr marL="2443825" algn="l" defTabSz="1221913" rtl="0" eaLnBrk="1" latinLnBrk="0" hangingPunct="1">
            <a:defRPr sz="2400" kern="1200">
              <a:solidFill>
                <a:schemeClr val="tx1"/>
              </a:solidFill>
              <a:latin typeface="+mn-lt"/>
              <a:ea typeface="+mn-ea"/>
              <a:cs typeface="+mn-cs"/>
            </a:defRPr>
          </a:lvl5pPr>
          <a:lvl6pPr marL="3054782" algn="l" defTabSz="1221913" rtl="0" eaLnBrk="1" latinLnBrk="0" hangingPunct="1">
            <a:defRPr sz="2400" kern="1200">
              <a:solidFill>
                <a:schemeClr val="tx1"/>
              </a:solidFill>
              <a:latin typeface="+mn-lt"/>
              <a:ea typeface="+mn-ea"/>
              <a:cs typeface="+mn-cs"/>
            </a:defRPr>
          </a:lvl6pPr>
          <a:lvl7pPr marL="3665738" algn="l" defTabSz="1221913" rtl="0" eaLnBrk="1" latinLnBrk="0" hangingPunct="1">
            <a:defRPr sz="2400" kern="1200">
              <a:solidFill>
                <a:schemeClr val="tx1"/>
              </a:solidFill>
              <a:latin typeface="+mn-lt"/>
              <a:ea typeface="+mn-ea"/>
              <a:cs typeface="+mn-cs"/>
            </a:defRPr>
          </a:lvl7pPr>
          <a:lvl8pPr marL="4276695" algn="l" defTabSz="1221913" rtl="0" eaLnBrk="1" latinLnBrk="0" hangingPunct="1">
            <a:defRPr sz="2400" kern="1200">
              <a:solidFill>
                <a:schemeClr val="tx1"/>
              </a:solidFill>
              <a:latin typeface="+mn-lt"/>
              <a:ea typeface="+mn-ea"/>
              <a:cs typeface="+mn-cs"/>
            </a:defRPr>
          </a:lvl8pPr>
          <a:lvl9pPr marL="4887651" algn="l" defTabSz="1221913" rtl="0" eaLnBrk="1" latinLnBrk="0" hangingPunct="1">
            <a:defRPr sz="2400" kern="1200">
              <a:solidFill>
                <a:schemeClr val="tx1"/>
              </a:solidFill>
              <a:latin typeface="+mn-lt"/>
              <a:ea typeface="+mn-ea"/>
              <a:cs typeface="+mn-cs"/>
            </a:defRPr>
          </a:lvl9pPr>
        </a:lstStyle>
        <a:p>
          <a:r>
            <a:rPr lang="en-US" sz="2800">
              <a:solidFill>
                <a:schemeClr val="bg1"/>
              </a:solidFill>
            </a:rPr>
            <a:t>Sewer Line gravel surrounding in SR2</a:t>
          </a:r>
        </a:p>
      </xdr:txBody>
    </xdr:sp>
    <xdr:clientData/>
  </xdr:twoCellAnchor>
  <xdr:twoCellAnchor editAs="oneCell">
    <xdr:from>
      <xdr:col>29</xdr:col>
      <xdr:colOff>146538</xdr:colOff>
      <xdr:row>22</xdr:row>
      <xdr:rowOff>97692</xdr:rowOff>
    </xdr:from>
    <xdr:to>
      <xdr:col>34</xdr:col>
      <xdr:colOff>1465385</xdr:colOff>
      <xdr:row>31</xdr:row>
      <xdr:rowOff>586153</xdr:rowOff>
    </xdr:to>
    <xdr:pic>
      <xdr:nvPicPr>
        <xdr:cNvPr id="307" name="Picture 306" descr="C:\Users\suraj.miskin\Desktop\RAK\Tracking\Inputs\04.10.13\pics\CIMG5129.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56515000" y="17633461"/>
          <a:ext cx="9866923" cy="732692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32</xdr:col>
      <xdr:colOff>1343269</xdr:colOff>
      <xdr:row>31</xdr:row>
      <xdr:rowOff>48846</xdr:rowOff>
    </xdr:from>
    <xdr:to>
      <xdr:col>34</xdr:col>
      <xdr:colOff>1465920</xdr:colOff>
      <xdr:row>31</xdr:row>
      <xdr:rowOff>572066</xdr:rowOff>
    </xdr:to>
    <xdr:sp macro="" textlink="">
      <xdr:nvSpPr>
        <xdr:cNvPr id="308" name="TextBox 12"/>
        <xdr:cNvSpPr txBox="1"/>
      </xdr:nvSpPr>
      <xdr:spPr>
        <a:xfrm>
          <a:off x="62791731" y="24423077"/>
          <a:ext cx="3590727" cy="523220"/>
        </a:xfrm>
        <a:prstGeom prst="rect">
          <a:avLst/>
        </a:prstGeom>
        <a:solidFill>
          <a:schemeClr val="tx2">
            <a:lumMod val="75000"/>
          </a:schemeClr>
        </a:solidFill>
      </xdr:spPr>
      <xdr:txBody>
        <a:bodyPr wrap="square" rtlCol="0">
          <a:spAutoFit/>
        </a:bodyPr>
        <a:lstStyle>
          <a:defPPr>
            <a:defRPr lang="en-US"/>
          </a:defPPr>
          <a:lvl1pPr marL="0" algn="l" defTabSz="1221913" rtl="0" eaLnBrk="1" latinLnBrk="0" hangingPunct="1">
            <a:defRPr sz="2400" kern="1200">
              <a:solidFill>
                <a:schemeClr val="tx1"/>
              </a:solidFill>
              <a:latin typeface="+mn-lt"/>
              <a:ea typeface="+mn-ea"/>
              <a:cs typeface="+mn-cs"/>
            </a:defRPr>
          </a:lvl1pPr>
          <a:lvl2pPr marL="610956" algn="l" defTabSz="1221913" rtl="0" eaLnBrk="1" latinLnBrk="0" hangingPunct="1">
            <a:defRPr sz="2400" kern="1200">
              <a:solidFill>
                <a:schemeClr val="tx1"/>
              </a:solidFill>
              <a:latin typeface="+mn-lt"/>
              <a:ea typeface="+mn-ea"/>
              <a:cs typeface="+mn-cs"/>
            </a:defRPr>
          </a:lvl2pPr>
          <a:lvl3pPr marL="1221913" algn="l" defTabSz="1221913" rtl="0" eaLnBrk="1" latinLnBrk="0" hangingPunct="1">
            <a:defRPr sz="2400" kern="1200">
              <a:solidFill>
                <a:schemeClr val="tx1"/>
              </a:solidFill>
              <a:latin typeface="+mn-lt"/>
              <a:ea typeface="+mn-ea"/>
              <a:cs typeface="+mn-cs"/>
            </a:defRPr>
          </a:lvl3pPr>
          <a:lvl4pPr marL="1832869" algn="l" defTabSz="1221913" rtl="0" eaLnBrk="1" latinLnBrk="0" hangingPunct="1">
            <a:defRPr sz="2400" kern="1200">
              <a:solidFill>
                <a:schemeClr val="tx1"/>
              </a:solidFill>
              <a:latin typeface="+mn-lt"/>
              <a:ea typeface="+mn-ea"/>
              <a:cs typeface="+mn-cs"/>
            </a:defRPr>
          </a:lvl4pPr>
          <a:lvl5pPr marL="2443825" algn="l" defTabSz="1221913" rtl="0" eaLnBrk="1" latinLnBrk="0" hangingPunct="1">
            <a:defRPr sz="2400" kern="1200">
              <a:solidFill>
                <a:schemeClr val="tx1"/>
              </a:solidFill>
              <a:latin typeface="+mn-lt"/>
              <a:ea typeface="+mn-ea"/>
              <a:cs typeface="+mn-cs"/>
            </a:defRPr>
          </a:lvl5pPr>
          <a:lvl6pPr marL="3054782" algn="l" defTabSz="1221913" rtl="0" eaLnBrk="1" latinLnBrk="0" hangingPunct="1">
            <a:defRPr sz="2400" kern="1200">
              <a:solidFill>
                <a:schemeClr val="tx1"/>
              </a:solidFill>
              <a:latin typeface="+mn-lt"/>
              <a:ea typeface="+mn-ea"/>
              <a:cs typeface="+mn-cs"/>
            </a:defRPr>
          </a:lvl6pPr>
          <a:lvl7pPr marL="3665738" algn="l" defTabSz="1221913" rtl="0" eaLnBrk="1" latinLnBrk="0" hangingPunct="1">
            <a:defRPr sz="2400" kern="1200">
              <a:solidFill>
                <a:schemeClr val="tx1"/>
              </a:solidFill>
              <a:latin typeface="+mn-lt"/>
              <a:ea typeface="+mn-ea"/>
              <a:cs typeface="+mn-cs"/>
            </a:defRPr>
          </a:lvl7pPr>
          <a:lvl8pPr marL="4276695" algn="l" defTabSz="1221913" rtl="0" eaLnBrk="1" latinLnBrk="0" hangingPunct="1">
            <a:defRPr sz="2400" kern="1200">
              <a:solidFill>
                <a:schemeClr val="tx1"/>
              </a:solidFill>
              <a:latin typeface="+mn-lt"/>
              <a:ea typeface="+mn-ea"/>
              <a:cs typeface="+mn-cs"/>
            </a:defRPr>
          </a:lvl8pPr>
          <a:lvl9pPr marL="4887651" algn="l" defTabSz="1221913" rtl="0" eaLnBrk="1" latinLnBrk="0" hangingPunct="1">
            <a:defRPr sz="2400" kern="1200">
              <a:solidFill>
                <a:schemeClr val="tx1"/>
              </a:solidFill>
              <a:latin typeface="+mn-lt"/>
              <a:ea typeface="+mn-ea"/>
              <a:cs typeface="+mn-cs"/>
            </a:defRPr>
          </a:lvl9pPr>
        </a:lstStyle>
        <a:p>
          <a:r>
            <a:rPr lang="en-US" sz="2800">
              <a:solidFill>
                <a:schemeClr val="bg1"/>
              </a:solidFill>
            </a:rPr>
            <a:t>Parked vehicle clearing </a:t>
          </a:r>
        </a:p>
      </xdr:txBody>
    </xdr:sp>
    <xdr:clientData/>
  </xdr:twoCellAnchor>
  <xdr:twoCellAnchor editAs="oneCell">
    <xdr:from>
      <xdr:col>29</xdr:col>
      <xdr:colOff>97694</xdr:colOff>
      <xdr:row>32</xdr:row>
      <xdr:rowOff>73269</xdr:rowOff>
    </xdr:from>
    <xdr:to>
      <xdr:col>34</xdr:col>
      <xdr:colOff>1514232</xdr:colOff>
      <xdr:row>40</xdr:row>
      <xdr:rowOff>708268</xdr:rowOff>
    </xdr:to>
    <xdr:pic>
      <xdr:nvPicPr>
        <xdr:cNvPr id="309" name="Picture 308" descr="C:\Users\suraj.miskin\Desktop\RAK\Tracking\Inputs\04.10.13\pics\CIMG5155.JPG"/>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xmlns="" val="0"/>
            </a:ext>
          </a:extLst>
        </a:blip>
        <a:srcRect/>
        <a:stretch>
          <a:fillRect/>
        </a:stretch>
      </xdr:blipFill>
      <xdr:spPr bwMode="auto">
        <a:xfrm>
          <a:off x="56466156" y="25155769"/>
          <a:ext cx="9964614" cy="761999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33</xdr:col>
      <xdr:colOff>244230</xdr:colOff>
      <xdr:row>40</xdr:row>
      <xdr:rowOff>195384</xdr:rowOff>
    </xdr:from>
    <xdr:to>
      <xdr:col>34</xdr:col>
      <xdr:colOff>1482200</xdr:colOff>
      <xdr:row>40</xdr:row>
      <xdr:rowOff>718604</xdr:rowOff>
    </xdr:to>
    <xdr:sp macro="" textlink="">
      <xdr:nvSpPr>
        <xdr:cNvPr id="310" name="TextBox 12"/>
        <xdr:cNvSpPr txBox="1"/>
      </xdr:nvSpPr>
      <xdr:spPr>
        <a:xfrm>
          <a:off x="63280192" y="32262884"/>
          <a:ext cx="3118546" cy="523220"/>
        </a:xfrm>
        <a:prstGeom prst="rect">
          <a:avLst/>
        </a:prstGeom>
        <a:solidFill>
          <a:schemeClr val="tx2">
            <a:lumMod val="75000"/>
          </a:schemeClr>
        </a:solidFill>
      </xdr:spPr>
      <xdr:txBody>
        <a:bodyPr wrap="square" rtlCol="0">
          <a:spAutoFit/>
        </a:bodyPr>
        <a:lstStyle>
          <a:defPPr>
            <a:defRPr lang="en-US"/>
          </a:defPPr>
          <a:lvl1pPr marL="0" algn="l" defTabSz="1221913" rtl="0" eaLnBrk="1" latinLnBrk="0" hangingPunct="1">
            <a:defRPr sz="2400" kern="1200">
              <a:solidFill>
                <a:schemeClr val="tx1"/>
              </a:solidFill>
              <a:latin typeface="+mn-lt"/>
              <a:ea typeface="+mn-ea"/>
              <a:cs typeface="+mn-cs"/>
            </a:defRPr>
          </a:lvl1pPr>
          <a:lvl2pPr marL="610956" algn="l" defTabSz="1221913" rtl="0" eaLnBrk="1" latinLnBrk="0" hangingPunct="1">
            <a:defRPr sz="2400" kern="1200">
              <a:solidFill>
                <a:schemeClr val="tx1"/>
              </a:solidFill>
              <a:latin typeface="+mn-lt"/>
              <a:ea typeface="+mn-ea"/>
              <a:cs typeface="+mn-cs"/>
            </a:defRPr>
          </a:lvl2pPr>
          <a:lvl3pPr marL="1221913" algn="l" defTabSz="1221913" rtl="0" eaLnBrk="1" latinLnBrk="0" hangingPunct="1">
            <a:defRPr sz="2400" kern="1200">
              <a:solidFill>
                <a:schemeClr val="tx1"/>
              </a:solidFill>
              <a:latin typeface="+mn-lt"/>
              <a:ea typeface="+mn-ea"/>
              <a:cs typeface="+mn-cs"/>
            </a:defRPr>
          </a:lvl3pPr>
          <a:lvl4pPr marL="1832869" algn="l" defTabSz="1221913" rtl="0" eaLnBrk="1" latinLnBrk="0" hangingPunct="1">
            <a:defRPr sz="2400" kern="1200">
              <a:solidFill>
                <a:schemeClr val="tx1"/>
              </a:solidFill>
              <a:latin typeface="+mn-lt"/>
              <a:ea typeface="+mn-ea"/>
              <a:cs typeface="+mn-cs"/>
            </a:defRPr>
          </a:lvl4pPr>
          <a:lvl5pPr marL="2443825" algn="l" defTabSz="1221913" rtl="0" eaLnBrk="1" latinLnBrk="0" hangingPunct="1">
            <a:defRPr sz="2400" kern="1200">
              <a:solidFill>
                <a:schemeClr val="tx1"/>
              </a:solidFill>
              <a:latin typeface="+mn-lt"/>
              <a:ea typeface="+mn-ea"/>
              <a:cs typeface="+mn-cs"/>
            </a:defRPr>
          </a:lvl5pPr>
          <a:lvl6pPr marL="3054782" algn="l" defTabSz="1221913" rtl="0" eaLnBrk="1" latinLnBrk="0" hangingPunct="1">
            <a:defRPr sz="2400" kern="1200">
              <a:solidFill>
                <a:schemeClr val="tx1"/>
              </a:solidFill>
              <a:latin typeface="+mn-lt"/>
              <a:ea typeface="+mn-ea"/>
              <a:cs typeface="+mn-cs"/>
            </a:defRPr>
          </a:lvl6pPr>
          <a:lvl7pPr marL="3665738" algn="l" defTabSz="1221913" rtl="0" eaLnBrk="1" latinLnBrk="0" hangingPunct="1">
            <a:defRPr sz="2400" kern="1200">
              <a:solidFill>
                <a:schemeClr val="tx1"/>
              </a:solidFill>
              <a:latin typeface="+mn-lt"/>
              <a:ea typeface="+mn-ea"/>
              <a:cs typeface="+mn-cs"/>
            </a:defRPr>
          </a:lvl7pPr>
          <a:lvl8pPr marL="4276695" algn="l" defTabSz="1221913" rtl="0" eaLnBrk="1" latinLnBrk="0" hangingPunct="1">
            <a:defRPr sz="2400" kern="1200">
              <a:solidFill>
                <a:schemeClr val="tx1"/>
              </a:solidFill>
              <a:latin typeface="+mn-lt"/>
              <a:ea typeface="+mn-ea"/>
              <a:cs typeface="+mn-cs"/>
            </a:defRPr>
          </a:lvl8pPr>
          <a:lvl9pPr marL="4887651" algn="l" defTabSz="1221913" rtl="0" eaLnBrk="1" latinLnBrk="0" hangingPunct="1">
            <a:defRPr sz="2400" kern="1200">
              <a:solidFill>
                <a:schemeClr val="tx1"/>
              </a:solidFill>
              <a:latin typeface="+mn-lt"/>
              <a:ea typeface="+mn-ea"/>
              <a:cs typeface="+mn-cs"/>
            </a:defRPr>
          </a:lvl9pPr>
        </a:lstStyle>
        <a:p>
          <a:r>
            <a:rPr lang="en-US" sz="2800">
              <a:solidFill>
                <a:schemeClr val="bg1"/>
              </a:solidFill>
            </a:rPr>
            <a:t>Road Cutting in SR2 </a:t>
          </a:r>
        </a:p>
      </xdr:txBody>
    </xdr:sp>
    <xdr:clientData/>
  </xdr:twoCellAnchor>
  <xdr:twoCellAnchor editAs="oneCell">
    <xdr:from>
      <xdr:col>29</xdr:col>
      <xdr:colOff>122116</xdr:colOff>
      <xdr:row>41</xdr:row>
      <xdr:rowOff>122115</xdr:rowOff>
    </xdr:from>
    <xdr:to>
      <xdr:col>34</xdr:col>
      <xdr:colOff>1489808</xdr:colOff>
      <xdr:row>50</xdr:row>
      <xdr:rowOff>572511</xdr:rowOff>
    </xdr:to>
    <xdr:pic>
      <xdr:nvPicPr>
        <xdr:cNvPr id="311" name="Picture 310" descr="C:\Users\suraj.miskin\Desktop\RAK\Tracking\Inputs\04.10.13\pics\CIMG5145.JPG"/>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xmlns="" val="0"/>
            </a:ext>
          </a:extLst>
        </a:blip>
        <a:srcRect/>
        <a:stretch>
          <a:fillRect/>
        </a:stretch>
      </xdr:blipFill>
      <xdr:spPr bwMode="auto">
        <a:xfrm>
          <a:off x="56490578" y="33020000"/>
          <a:ext cx="9915768" cy="789943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32</xdr:col>
      <xdr:colOff>439615</xdr:colOff>
      <xdr:row>50</xdr:row>
      <xdr:rowOff>24423</xdr:rowOff>
    </xdr:from>
    <xdr:to>
      <xdr:col>34</xdr:col>
      <xdr:colOff>1454561</xdr:colOff>
      <xdr:row>50</xdr:row>
      <xdr:rowOff>547643</xdr:rowOff>
    </xdr:to>
    <xdr:sp macro="" textlink="">
      <xdr:nvSpPr>
        <xdr:cNvPr id="312" name="TextBox 6"/>
        <xdr:cNvSpPr txBox="1"/>
      </xdr:nvSpPr>
      <xdr:spPr>
        <a:xfrm>
          <a:off x="61888077" y="40371346"/>
          <a:ext cx="4483022" cy="523220"/>
        </a:xfrm>
        <a:prstGeom prst="rect">
          <a:avLst/>
        </a:prstGeom>
        <a:solidFill>
          <a:schemeClr val="tx2">
            <a:lumMod val="75000"/>
          </a:schemeClr>
        </a:solidFill>
      </xdr:spPr>
      <xdr:txBody>
        <a:bodyPr wrap="square" rtlCol="0">
          <a:spAutoFit/>
        </a:bodyPr>
        <a:lstStyle>
          <a:defPPr>
            <a:defRPr lang="en-US"/>
          </a:defPPr>
          <a:lvl1pPr marL="0" algn="l" defTabSz="1221913" rtl="0" eaLnBrk="1" latinLnBrk="0" hangingPunct="1">
            <a:defRPr sz="2400" kern="1200">
              <a:solidFill>
                <a:schemeClr val="tx1"/>
              </a:solidFill>
              <a:latin typeface="+mn-lt"/>
              <a:ea typeface="+mn-ea"/>
              <a:cs typeface="+mn-cs"/>
            </a:defRPr>
          </a:lvl1pPr>
          <a:lvl2pPr marL="610956" algn="l" defTabSz="1221913" rtl="0" eaLnBrk="1" latinLnBrk="0" hangingPunct="1">
            <a:defRPr sz="2400" kern="1200">
              <a:solidFill>
                <a:schemeClr val="tx1"/>
              </a:solidFill>
              <a:latin typeface="+mn-lt"/>
              <a:ea typeface="+mn-ea"/>
              <a:cs typeface="+mn-cs"/>
            </a:defRPr>
          </a:lvl2pPr>
          <a:lvl3pPr marL="1221913" algn="l" defTabSz="1221913" rtl="0" eaLnBrk="1" latinLnBrk="0" hangingPunct="1">
            <a:defRPr sz="2400" kern="1200">
              <a:solidFill>
                <a:schemeClr val="tx1"/>
              </a:solidFill>
              <a:latin typeface="+mn-lt"/>
              <a:ea typeface="+mn-ea"/>
              <a:cs typeface="+mn-cs"/>
            </a:defRPr>
          </a:lvl3pPr>
          <a:lvl4pPr marL="1832869" algn="l" defTabSz="1221913" rtl="0" eaLnBrk="1" latinLnBrk="0" hangingPunct="1">
            <a:defRPr sz="2400" kern="1200">
              <a:solidFill>
                <a:schemeClr val="tx1"/>
              </a:solidFill>
              <a:latin typeface="+mn-lt"/>
              <a:ea typeface="+mn-ea"/>
              <a:cs typeface="+mn-cs"/>
            </a:defRPr>
          </a:lvl4pPr>
          <a:lvl5pPr marL="2443825" algn="l" defTabSz="1221913" rtl="0" eaLnBrk="1" latinLnBrk="0" hangingPunct="1">
            <a:defRPr sz="2400" kern="1200">
              <a:solidFill>
                <a:schemeClr val="tx1"/>
              </a:solidFill>
              <a:latin typeface="+mn-lt"/>
              <a:ea typeface="+mn-ea"/>
              <a:cs typeface="+mn-cs"/>
            </a:defRPr>
          </a:lvl5pPr>
          <a:lvl6pPr marL="3054782" algn="l" defTabSz="1221913" rtl="0" eaLnBrk="1" latinLnBrk="0" hangingPunct="1">
            <a:defRPr sz="2400" kern="1200">
              <a:solidFill>
                <a:schemeClr val="tx1"/>
              </a:solidFill>
              <a:latin typeface="+mn-lt"/>
              <a:ea typeface="+mn-ea"/>
              <a:cs typeface="+mn-cs"/>
            </a:defRPr>
          </a:lvl6pPr>
          <a:lvl7pPr marL="3665738" algn="l" defTabSz="1221913" rtl="0" eaLnBrk="1" latinLnBrk="0" hangingPunct="1">
            <a:defRPr sz="2400" kern="1200">
              <a:solidFill>
                <a:schemeClr val="tx1"/>
              </a:solidFill>
              <a:latin typeface="+mn-lt"/>
              <a:ea typeface="+mn-ea"/>
              <a:cs typeface="+mn-cs"/>
            </a:defRPr>
          </a:lvl7pPr>
          <a:lvl8pPr marL="4276695" algn="l" defTabSz="1221913" rtl="0" eaLnBrk="1" latinLnBrk="0" hangingPunct="1">
            <a:defRPr sz="2400" kern="1200">
              <a:solidFill>
                <a:schemeClr val="tx1"/>
              </a:solidFill>
              <a:latin typeface="+mn-lt"/>
              <a:ea typeface="+mn-ea"/>
              <a:cs typeface="+mn-cs"/>
            </a:defRPr>
          </a:lvl8pPr>
          <a:lvl9pPr marL="4887651" algn="l" defTabSz="1221913" rtl="0" eaLnBrk="1" latinLnBrk="0" hangingPunct="1">
            <a:defRPr sz="2400" kern="1200">
              <a:solidFill>
                <a:schemeClr val="tx1"/>
              </a:solidFill>
              <a:latin typeface="+mn-lt"/>
              <a:ea typeface="+mn-ea"/>
              <a:cs typeface="+mn-cs"/>
            </a:defRPr>
          </a:lvl9pPr>
        </a:lstStyle>
        <a:p>
          <a:r>
            <a:rPr lang="en-US" sz="2800">
              <a:solidFill>
                <a:schemeClr val="bg1"/>
              </a:solidFill>
            </a:rPr>
            <a:t>Back filling  in progress in SR2</a:t>
          </a:r>
        </a:p>
      </xdr:txBody>
    </xdr:sp>
    <xdr:clientData/>
  </xdr:twoCellAnchor>
  <xdr:twoCellAnchor editAs="oneCell">
    <xdr:from>
      <xdr:col>29</xdr:col>
      <xdr:colOff>97692</xdr:colOff>
      <xdr:row>51</xdr:row>
      <xdr:rowOff>97693</xdr:rowOff>
    </xdr:from>
    <xdr:to>
      <xdr:col>34</xdr:col>
      <xdr:colOff>1489807</xdr:colOff>
      <xdr:row>61</xdr:row>
      <xdr:rowOff>254000</xdr:rowOff>
    </xdr:to>
    <xdr:pic>
      <xdr:nvPicPr>
        <xdr:cNvPr id="313" name="Picture 312" descr="C:\Users\suraj.miskin\Desktop\RAK\Tracking\Inputs\04.10.13\pics\CIMG5147.JPG"/>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xmlns="" val="0"/>
            </a:ext>
          </a:extLst>
        </a:blip>
        <a:srcRect/>
        <a:stretch>
          <a:fillRect/>
        </a:stretch>
      </xdr:blipFill>
      <xdr:spPr bwMode="auto">
        <a:xfrm>
          <a:off x="56466154" y="41152885"/>
          <a:ext cx="9940191" cy="8230577"/>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32</xdr:col>
      <xdr:colOff>610577</xdr:colOff>
      <xdr:row>61</xdr:row>
      <xdr:rowOff>122115</xdr:rowOff>
    </xdr:from>
    <xdr:to>
      <xdr:col>34</xdr:col>
      <xdr:colOff>1514147</xdr:colOff>
      <xdr:row>61</xdr:row>
      <xdr:rowOff>645335</xdr:rowOff>
    </xdr:to>
    <xdr:sp macro="" textlink="">
      <xdr:nvSpPr>
        <xdr:cNvPr id="314" name="TextBox 12"/>
        <xdr:cNvSpPr txBox="1"/>
      </xdr:nvSpPr>
      <xdr:spPr>
        <a:xfrm>
          <a:off x="62059039" y="48870577"/>
          <a:ext cx="4371646" cy="523220"/>
        </a:xfrm>
        <a:prstGeom prst="rect">
          <a:avLst/>
        </a:prstGeom>
        <a:solidFill>
          <a:schemeClr val="tx2">
            <a:lumMod val="75000"/>
          </a:schemeClr>
        </a:solidFill>
      </xdr:spPr>
      <xdr:txBody>
        <a:bodyPr wrap="square" rtlCol="0">
          <a:spAutoFit/>
        </a:bodyPr>
        <a:lstStyle>
          <a:defPPr>
            <a:defRPr lang="en-US"/>
          </a:defPPr>
          <a:lvl1pPr marL="0" algn="l" defTabSz="1221913" rtl="0" eaLnBrk="1" latinLnBrk="0" hangingPunct="1">
            <a:defRPr sz="2400" kern="1200">
              <a:solidFill>
                <a:schemeClr val="tx1"/>
              </a:solidFill>
              <a:latin typeface="+mn-lt"/>
              <a:ea typeface="+mn-ea"/>
              <a:cs typeface="+mn-cs"/>
            </a:defRPr>
          </a:lvl1pPr>
          <a:lvl2pPr marL="610956" algn="l" defTabSz="1221913" rtl="0" eaLnBrk="1" latinLnBrk="0" hangingPunct="1">
            <a:defRPr sz="2400" kern="1200">
              <a:solidFill>
                <a:schemeClr val="tx1"/>
              </a:solidFill>
              <a:latin typeface="+mn-lt"/>
              <a:ea typeface="+mn-ea"/>
              <a:cs typeface="+mn-cs"/>
            </a:defRPr>
          </a:lvl2pPr>
          <a:lvl3pPr marL="1221913" algn="l" defTabSz="1221913" rtl="0" eaLnBrk="1" latinLnBrk="0" hangingPunct="1">
            <a:defRPr sz="2400" kern="1200">
              <a:solidFill>
                <a:schemeClr val="tx1"/>
              </a:solidFill>
              <a:latin typeface="+mn-lt"/>
              <a:ea typeface="+mn-ea"/>
              <a:cs typeface="+mn-cs"/>
            </a:defRPr>
          </a:lvl3pPr>
          <a:lvl4pPr marL="1832869" algn="l" defTabSz="1221913" rtl="0" eaLnBrk="1" latinLnBrk="0" hangingPunct="1">
            <a:defRPr sz="2400" kern="1200">
              <a:solidFill>
                <a:schemeClr val="tx1"/>
              </a:solidFill>
              <a:latin typeface="+mn-lt"/>
              <a:ea typeface="+mn-ea"/>
              <a:cs typeface="+mn-cs"/>
            </a:defRPr>
          </a:lvl4pPr>
          <a:lvl5pPr marL="2443825" algn="l" defTabSz="1221913" rtl="0" eaLnBrk="1" latinLnBrk="0" hangingPunct="1">
            <a:defRPr sz="2400" kern="1200">
              <a:solidFill>
                <a:schemeClr val="tx1"/>
              </a:solidFill>
              <a:latin typeface="+mn-lt"/>
              <a:ea typeface="+mn-ea"/>
              <a:cs typeface="+mn-cs"/>
            </a:defRPr>
          </a:lvl5pPr>
          <a:lvl6pPr marL="3054782" algn="l" defTabSz="1221913" rtl="0" eaLnBrk="1" latinLnBrk="0" hangingPunct="1">
            <a:defRPr sz="2400" kern="1200">
              <a:solidFill>
                <a:schemeClr val="tx1"/>
              </a:solidFill>
              <a:latin typeface="+mn-lt"/>
              <a:ea typeface="+mn-ea"/>
              <a:cs typeface="+mn-cs"/>
            </a:defRPr>
          </a:lvl6pPr>
          <a:lvl7pPr marL="3665738" algn="l" defTabSz="1221913" rtl="0" eaLnBrk="1" latinLnBrk="0" hangingPunct="1">
            <a:defRPr sz="2400" kern="1200">
              <a:solidFill>
                <a:schemeClr val="tx1"/>
              </a:solidFill>
              <a:latin typeface="+mn-lt"/>
              <a:ea typeface="+mn-ea"/>
              <a:cs typeface="+mn-cs"/>
            </a:defRPr>
          </a:lvl7pPr>
          <a:lvl8pPr marL="4276695" algn="l" defTabSz="1221913" rtl="0" eaLnBrk="1" latinLnBrk="0" hangingPunct="1">
            <a:defRPr sz="2400" kern="1200">
              <a:solidFill>
                <a:schemeClr val="tx1"/>
              </a:solidFill>
              <a:latin typeface="+mn-lt"/>
              <a:ea typeface="+mn-ea"/>
              <a:cs typeface="+mn-cs"/>
            </a:defRPr>
          </a:lvl8pPr>
          <a:lvl9pPr marL="4887651" algn="l" defTabSz="1221913" rtl="0" eaLnBrk="1" latinLnBrk="0" hangingPunct="1">
            <a:defRPr sz="2400" kern="1200">
              <a:solidFill>
                <a:schemeClr val="tx1"/>
              </a:solidFill>
              <a:latin typeface="+mn-lt"/>
              <a:ea typeface="+mn-ea"/>
              <a:cs typeface="+mn-cs"/>
            </a:defRPr>
          </a:lvl9pPr>
        </a:lstStyle>
        <a:p>
          <a:r>
            <a:rPr lang="en-US" sz="2800">
              <a:solidFill>
                <a:schemeClr val="bg1"/>
              </a:solidFill>
            </a:rPr>
            <a:t>Back filling of sewer line RD7</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Scope%20Changes\Change%20Notice%20No.%203\C.O.%203%20Cost%20to%20Go%20from%2023%20Au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eadsvi001-adp\ido\Est\Projects\Water\Bechtel%20Archive\Bid99\Kuwait\FINAL%20SUMMARY%20SHEETS\Estimate%20Review%20Document_12th%20April%20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Central\Project%20Controls\Section%202\zLin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adsvi001-adp\ido\SHIELDHL\DLDMECH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eadsvi001-adp\ido\Project%20Control\Mlittle\Section%202%20FC10\Section%202,%20FC10%20Services%2009%20D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adsvi001-adp\ido\Area%20800-Temple%20Mills%20Depot-Link\4_PROJECT%20CONTROLS\01.%20TMD%20COST%20FOLDER\Ash%20Akbar\PFSR\FEB%2004%20PFSR%20(Feb%2004%20Actuals)\MUKUL%20REVISED%20AFTER%20REVIEW\FEB%2004%20PFSR%20BACK-UP%20SHEETS%20Mukul%20Revise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Documents%20and%20Settings\mgward\Desktop\JNP\Model\JNPSecondment%20fees,%20rates,rolloverV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eadsvi001-adp\ido\05_bm\Mpower2\RAT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eadsvi001-adp\ido\WINDOWS\TEMP\DeltaDistrib-Equi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CApex-Cost-summary%20SSL%20BAFO%2023Jan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izard\c$\NSS\MOB\MOBPLAN\STR_PLAN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adsvi001-adp\ido\Proposal\Bilbao\EstimConstIndirect\ConstructionIndirectbilba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eadsvi001-adp\ido\Services\Estimates\P%20&amp;%20C\Bilbao%20LNG%20Regasification%20Terminal\Pfs_EAMS%2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adsvi001-adp\ido\Estimates\Offshore\NCMA%20Dev%20Houston%20Ra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eadsvi001-adp\ido\Project%20Control\Forecast%201(DE4)\Risk%20Analysis\Risk%20Model%20Graphs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eadsvi001-adp\ido\A900-TLBFO\RLE\14_Project%20Controls\13_Trend%20Register\TR%20No%2011%20PE%2013-01-07\A900%20TLBFO%20TREND%20REGISTER%20-%20Report%20No%2011%20-%2013-01-2007%20rev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eadsvi001-adp\ido\A900-TLBFO\RLE\14_Project%20Controls\13_Trend%20Register\TR%20No%2011%20PE%2013-01-07\A900%20TLBFO%20TREND%20REGISTER%20-%20Report%20No%2011%20-%2013-01-2007%20rev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eadsvi001-adp\ido\Project%20Control\Work%20Orders\D_Forecast%20sheets\Section%202%20Forecast%2010\S2%20WO%20FC10%20-%20FINAL%20-%201305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eadsvi001-adp\ido\Area%20800-Temple%20Mills%20Depot-Link\RLE\4_PROJECT%20CONTROLS\01.%20TMD%20COST%20FOLDER\04.%20MONTHLY%20COST%20REPORTS\15.%20April%2005\TMD%20Monthly%20Cost%20Report%20No.%2012%20-%20(13th%20Feb%2005%20-%2012th%20Mar%2005)R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eadsvi001-adp\ido\Documents%20and%20Settings\PFDEWBER\Local%20Settings\Temporary%20Internet%20Files\OLKB3\TMD%20Cost%20Risk%20Model%20ASH%20INPUT%20(7th%20Sept%20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IS0005\STOKES%20GRP$\S%20Stokes\Financial\99%2005\23391%20-%20Oberoi%2099%200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eadsvi001-adp\ido\Est\Projects\Water\Bechtel%20Active\Bid%202000\Camp%20Creek\LSTK%20Bid\Directs\Civils\CURRENT%20ESTIMATES\Camp%20Creek%20WRF%20-%20Civils%20-%2001%20Feb%2001%20-%20HOEU.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eadsvi001-adp\ido\windows\TEMP\FC3%20Labour%20Template%205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eadsvi001-adp\ido\05_bm\Mpower2\MPWR_Z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eadsvi001-adp\ido\Project%20Control\Mlittle\Labour%20Reports\06-05-19\S2,%20FC16%20mhr%20rpt%2006-05-19%20Rev%2001%20as%20Forecaste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eadsvi001-adp\ido\Documents%20and%20Settings\dewb0057\Local%20Settings\Temporary%20Internet%20Files\OLK48\TLBFO%20FC%20Staffing%20Plan%2004%20(01Jul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bobby.mathews/Desktop/Contractor%20Curve%2028-Jan-2011.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eadsvi001-adp\ido\S%20Stokes\Prospects\Hotel%20in%20Jeddah,%20KSA\CM%20TA%20-%20rev%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eadsvi001-adp\ido\05_bm\Mpower2\TOTAL.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n Weeks"/>
      <sheetName val="Payroll Costs SF"/>
      <sheetName val="Detailed Est. Worksheet"/>
      <sheetName val="ODCs"/>
      <sheetName val="Trips"/>
      <sheetName val="Daily"/>
      <sheetName val="CN No. 2 Subconsultants"/>
      <sheetName val="Escalation Calc"/>
      <sheetName val="CN No. 3 Summary Rev 1"/>
      <sheetName val="C.O. 3 Cost to Go from 23 Aug"/>
      <sheetName val="Bech_Lab"/>
      <sheetName val="Direct_Lbr"/>
      <sheetName val="Sheet1"/>
      <sheetName val="WAGERATE BY CRAFT"/>
      <sheetName val="Rates"/>
      <sheetName val="Detail"/>
      <sheetName val="#REF"/>
      <sheetName val="A"/>
      <sheetName val="B"/>
      <sheetName val="Service Est &amp; GM Analysis"/>
      <sheetName val="WAGERATEBYCRAFT"/>
      <sheetName val="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EPC)"/>
      <sheetName val="Summary (Total)"/>
      <sheetName val="Civil Directs_TOTAL"/>
      <sheetName val="Mech Directs_TOTAL"/>
      <sheetName val="Elec Directs_TOTAL"/>
      <sheetName val="Indirects"/>
      <sheetName val="Closing Costs"/>
      <sheetName val="Escalation &amp; Buyout"/>
      <sheetName val="Risk"/>
      <sheetName val="Insurance and Bonds"/>
      <sheetName val="Detail of Indirects"/>
      <sheetName val="SUPERVISION"/>
      <sheetName val="Project vehicles"/>
      <sheetName val="Admin Expenses"/>
      <sheetName val="Safety,security"/>
      <sheetName val="offices,yards"/>
      <sheetName val="office expenses"/>
      <sheetName val="Small tools"/>
      <sheetName val="Camp"/>
      <sheetName val="Support facilities"/>
      <sheetName val="final clean up"/>
      <sheetName val="equipment"/>
      <sheetName val="technical services"/>
      <sheetName val="Subsistence"/>
      <sheetName val="design office"/>
      <sheetName val="design office distribs"/>
      <sheetName val="Supervision office distribs"/>
      <sheetName val="Operations costs"/>
      <sheetName val="Employ Requi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BECHTEL WATER - CONTINGENCY/ RISK SUMMARY FORM</v>
          </cell>
        </row>
        <row r="3">
          <cell r="A3" t="str">
            <v>PROJECT TITLE         : SULAIBIYA WASTEWATER PROJECT</v>
          </cell>
          <cell r="I3" t="str">
            <v xml:space="preserve"> BASE ESTIMATE</v>
          </cell>
          <cell r="J3">
            <v>76000000</v>
          </cell>
        </row>
        <row r="4">
          <cell r="A4" t="str">
            <v>PROJECT NUMBER     :</v>
          </cell>
          <cell r="I4" t="str">
            <v>BASE ESTIMATE ACCURACY</v>
          </cell>
          <cell r="J4">
            <v>9.9965242237267424E-2</v>
          </cell>
        </row>
        <row r="6">
          <cell r="E6" t="str">
            <v xml:space="preserve"> Cost Impacts (KWD '000s)</v>
          </cell>
        </row>
        <row r="7">
          <cell r="A7" t="str">
            <v>ID No</v>
          </cell>
          <cell r="B7" t="str">
            <v>Risk description</v>
          </cell>
          <cell r="C7" t="str">
            <v>Risk Owner (JV/SPC)</v>
          </cell>
          <cell r="D7" t="str">
            <v>Probability of Occurrence</v>
          </cell>
          <cell r="E7" t="str">
            <v>Optimistic</v>
          </cell>
          <cell r="F7" t="str">
            <v>Most Likely</v>
          </cell>
          <cell r="G7" t="str">
            <v>Pessimistic</v>
          </cell>
          <cell r="H7" t="str">
            <v>EV (KWD '000s)</v>
          </cell>
          <cell r="I7" t="str">
            <v>60% Value (KWD '000s)</v>
          </cell>
          <cell r="J7" t="str">
            <v>Has risk occurred? (3)</v>
          </cell>
          <cell r="K7" t="str">
            <v>Can risk no longer occur? (3)</v>
          </cell>
        </row>
        <row r="8">
          <cell r="A8" t="str">
            <v>CONTINGENCY</v>
          </cell>
        </row>
        <row r="9">
          <cell r="B9" t="str">
            <v>General</v>
          </cell>
        </row>
        <row r="10">
          <cell r="A10">
            <v>1</v>
          </cell>
          <cell r="B10" t="str">
            <v xml:space="preserve">DESIGN DEVELOPMENT - 5% of Civil /Mech/Elec; 3% of Pipeline </v>
          </cell>
          <cell r="C10" t="str">
            <v>JV</v>
          </cell>
          <cell r="D10">
            <v>0.5</v>
          </cell>
          <cell r="F10">
            <v>2006</v>
          </cell>
          <cell r="H10">
            <v>1003</v>
          </cell>
          <cell r="I10">
            <v>1353.1306427574586</v>
          </cell>
        </row>
        <row r="11">
          <cell r="A11">
            <v>2</v>
          </cell>
          <cell r="B11" t="str">
            <v>SHIPPING / TRANSPORT DIFFICULTIES</v>
          </cell>
          <cell r="C11" t="str">
            <v>JV</v>
          </cell>
          <cell r="D11">
            <v>0.3</v>
          </cell>
          <cell r="F11">
            <v>250</v>
          </cell>
          <cell r="H11">
            <v>75</v>
          </cell>
          <cell r="I11">
            <v>101.18125444347895</v>
          </cell>
        </row>
        <row r="12">
          <cell r="A12">
            <v>3</v>
          </cell>
          <cell r="B12" t="str">
            <v>LOGISTICS / DELAYS OF WATER TESTING STRUCTURES &amp; PIPELINE</v>
          </cell>
          <cell r="C12" t="str">
            <v>JV</v>
          </cell>
          <cell r="D12">
            <v>0.5</v>
          </cell>
          <cell r="F12">
            <v>100</v>
          </cell>
          <cell r="H12">
            <v>50</v>
          </cell>
          <cell r="I12">
            <v>67.454169628985966</v>
          </cell>
        </row>
        <row r="13">
          <cell r="C13" t="str">
            <v>JV</v>
          </cell>
          <cell r="H13">
            <v>0</v>
          </cell>
          <cell r="I13">
            <v>0</v>
          </cell>
        </row>
        <row r="14">
          <cell r="C14" t="str">
            <v>JV</v>
          </cell>
          <cell r="H14">
            <v>0</v>
          </cell>
          <cell r="I14">
            <v>0</v>
          </cell>
        </row>
        <row r="16">
          <cell r="G16" t="str">
            <v>Sub-Total Contingency Impacts</v>
          </cell>
          <cell r="H16">
            <v>1128</v>
          </cell>
          <cell r="I16">
            <v>1521.7660668299234</v>
          </cell>
          <cell r="J16">
            <v>0.29702188166521842</v>
          </cell>
          <cell r="K16" t="str">
            <v>of total</v>
          </cell>
        </row>
        <row r="17">
          <cell r="A17" t="str">
            <v>RISKS</v>
          </cell>
        </row>
        <row r="18">
          <cell r="A18" t="str">
            <v>A) JV WORKS SITE</v>
          </cell>
        </row>
        <row r="19">
          <cell r="B19" t="str">
            <v>Pipeline</v>
          </cell>
        </row>
        <row r="20">
          <cell r="A20">
            <v>1</v>
          </cell>
          <cell r="B20" t="str">
            <v>ADDITIONAL OXYGEN INJECTION UNIT REQUIRED</v>
          </cell>
          <cell r="C20" t="str">
            <v>JV</v>
          </cell>
          <cell r="D20">
            <v>0.3</v>
          </cell>
          <cell r="F20">
            <v>350</v>
          </cell>
          <cell r="H20">
            <v>105</v>
          </cell>
          <cell r="I20">
            <v>141.65375622087055</v>
          </cell>
        </row>
        <row r="21">
          <cell r="A21">
            <v>2</v>
          </cell>
          <cell r="B21" t="str">
            <v>ADDITIONAL SURGE CONTROL REQUIRED</v>
          </cell>
          <cell r="C21" t="str">
            <v>JV</v>
          </cell>
          <cell r="D21">
            <v>0.3</v>
          </cell>
          <cell r="F21">
            <v>100</v>
          </cell>
          <cell r="H21">
            <v>30</v>
          </cell>
          <cell r="I21">
            <v>40.472501777391578</v>
          </cell>
        </row>
        <row r="22">
          <cell r="A22">
            <v>3</v>
          </cell>
          <cell r="B22" t="str">
            <v>UNFORESEEN SERVICE CROSSINGS</v>
          </cell>
          <cell r="C22" t="str">
            <v>JV</v>
          </cell>
          <cell r="D22">
            <v>0.3</v>
          </cell>
          <cell r="F22">
            <v>200</v>
          </cell>
          <cell r="H22">
            <v>60</v>
          </cell>
          <cell r="I22">
            <v>80.945003554783156</v>
          </cell>
        </row>
        <row r="23">
          <cell r="A23">
            <v>4</v>
          </cell>
          <cell r="B23" t="str">
            <v>HARD DIG IN PIPELINE EXCAVATIONS</v>
          </cell>
          <cell r="C23" t="str">
            <v>JV</v>
          </cell>
          <cell r="D23">
            <v>0.4</v>
          </cell>
          <cell r="F23">
            <v>200</v>
          </cell>
          <cell r="H23">
            <v>80</v>
          </cell>
          <cell r="I23">
            <v>107.92667140637755</v>
          </cell>
        </row>
        <row r="24">
          <cell r="A24">
            <v>5</v>
          </cell>
          <cell r="B24" t="str">
            <v>LATE ARRIVAL OF PIPE MATERIALS FROM SUPPLIER</v>
          </cell>
          <cell r="C24" t="str">
            <v>JV</v>
          </cell>
          <cell r="D24">
            <v>0.1</v>
          </cell>
          <cell r="F24">
            <v>500</v>
          </cell>
          <cell r="H24">
            <v>50</v>
          </cell>
          <cell r="I24">
            <v>67.454169628985966</v>
          </cell>
        </row>
        <row r="25">
          <cell r="A25">
            <v>6</v>
          </cell>
          <cell r="B25" t="str">
            <v>ADDITIONAL MICROTUNNELLING COSTS</v>
          </cell>
          <cell r="C25" t="str">
            <v>JV</v>
          </cell>
          <cell r="D25">
            <v>0.2</v>
          </cell>
          <cell r="F25">
            <v>130</v>
          </cell>
          <cell r="H25">
            <v>26</v>
          </cell>
          <cell r="I25">
            <v>35.076168207072705</v>
          </cell>
        </row>
        <row r="26">
          <cell r="A26">
            <v>7</v>
          </cell>
          <cell r="B26" t="str">
            <v>ADDITIONAL ALLOWANCE FOR WORKING UNDERNEATH PYLONS</v>
          </cell>
          <cell r="C26" t="str">
            <v>JV</v>
          </cell>
          <cell r="D26">
            <v>0.2</v>
          </cell>
          <cell r="F26">
            <v>100</v>
          </cell>
          <cell r="H26">
            <v>20</v>
          </cell>
          <cell r="I26">
            <v>26.981667851594388</v>
          </cell>
        </row>
        <row r="27">
          <cell r="A27">
            <v>8</v>
          </cell>
          <cell r="B27" t="str">
            <v>ODOUR CONTROL ON AIR VALVES REQUIRED</v>
          </cell>
          <cell r="C27" t="str">
            <v>JV</v>
          </cell>
          <cell r="D27">
            <v>0.3</v>
          </cell>
          <cell r="F27">
            <v>50</v>
          </cell>
          <cell r="H27">
            <v>15</v>
          </cell>
          <cell r="I27">
            <v>20.236250888695789</v>
          </cell>
        </row>
        <row r="28">
          <cell r="B28" t="str">
            <v>Ardiya</v>
          </cell>
        </row>
        <row r="29">
          <cell r="A29">
            <v>9</v>
          </cell>
          <cell r="B29" t="str">
            <v>ADDITIONAL OVERPUMING REQUIRED DUE TO DIFFICULTIES WITH THE CONNECTIONS AT ARDIYA</v>
          </cell>
          <cell r="C29" t="str">
            <v>JV</v>
          </cell>
          <cell r="D29">
            <v>0.4</v>
          </cell>
          <cell r="F29">
            <v>100</v>
          </cell>
          <cell r="H29">
            <v>40</v>
          </cell>
          <cell r="I29">
            <v>53.963335703188775</v>
          </cell>
        </row>
        <row r="30">
          <cell r="A30" t="str">
            <v>9a</v>
          </cell>
          <cell r="B30" t="str">
            <v>DEALING WITH AC PIPES AT ARDIYA</v>
          </cell>
          <cell r="C30" t="str">
            <v>JV</v>
          </cell>
          <cell r="D30">
            <v>0.4</v>
          </cell>
          <cell r="F30">
            <v>20</v>
          </cell>
          <cell r="H30">
            <v>8</v>
          </cell>
          <cell r="I30">
            <v>10.792667140637755</v>
          </cell>
        </row>
        <row r="31">
          <cell r="B31" t="str">
            <v>Sulaibiya</v>
          </cell>
        </row>
        <row r="32">
          <cell r="A32">
            <v>10</v>
          </cell>
          <cell r="B32" t="str">
            <v>SEPTICITY / ODOUR RISKS</v>
          </cell>
          <cell r="C32" t="str">
            <v>JV</v>
          </cell>
          <cell r="D32">
            <v>0</v>
          </cell>
          <cell r="F32">
            <v>0</v>
          </cell>
          <cell r="H32">
            <v>0</v>
          </cell>
          <cell r="I32">
            <v>0</v>
          </cell>
        </row>
        <row r="33">
          <cell r="A33">
            <v>11</v>
          </cell>
          <cell r="B33" t="str">
            <v>CONCRETE &amp; LINING REPAIRS</v>
          </cell>
          <cell r="C33" t="str">
            <v>JV</v>
          </cell>
          <cell r="D33">
            <v>0.5</v>
          </cell>
          <cell r="F33">
            <v>20</v>
          </cell>
          <cell r="H33">
            <v>10</v>
          </cell>
          <cell r="I33">
            <v>13.490833925797194</v>
          </cell>
        </row>
        <row r="34">
          <cell r="B34" t="str">
            <v>General</v>
          </cell>
        </row>
        <row r="35">
          <cell r="A35">
            <v>12</v>
          </cell>
          <cell r="B35" t="str">
            <v>DESIGN OVERRUN DUE TO INTERFACE PROBLEMS</v>
          </cell>
          <cell r="C35" t="str">
            <v>JV</v>
          </cell>
          <cell r="D35">
            <v>0.3</v>
          </cell>
          <cell r="F35">
            <v>50</v>
          </cell>
          <cell r="H35">
            <v>15</v>
          </cell>
          <cell r="I35">
            <v>20.236250888695789</v>
          </cell>
        </row>
        <row r="36">
          <cell r="A36">
            <v>13</v>
          </cell>
          <cell r="B36" t="str">
            <v>ALLOWANCES FOR LOCAL PERMITTING</v>
          </cell>
          <cell r="C36" t="str">
            <v>JV</v>
          </cell>
          <cell r="D36">
            <v>0.5</v>
          </cell>
          <cell r="F36">
            <v>50</v>
          </cell>
          <cell r="H36">
            <v>25</v>
          </cell>
          <cell r="I36">
            <v>33.727084814492983</v>
          </cell>
        </row>
        <row r="37">
          <cell r="A37">
            <v>14</v>
          </cell>
          <cell r="B37" t="str">
            <v>HIGHWAY REPAIRS</v>
          </cell>
          <cell r="C37" t="str">
            <v>JV</v>
          </cell>
          <cell r="D37">
            <v>0.6</v>
          </cell>
          <cell r="F37">
            <v>50</v>
          </cell>
          <cell r="H37">
            <v>30</v>
          </cell>
          <cell r="I37">
            <v>40.472501777391578</v>
          </cell>
        </row>
        <row r="38">
          <cell r="A38">
            <v>15</v>
          </cell>
          <cell r="B38" t="str">
            <v>COMMISSIONING DELAYS - 2 Months</v>
          </cell>
          <cell r="C38" t="str">
            <v>JV</v>
          </cell>
          <cell r="D38">
            <v>0.5</v>
          </cell>
          <cell r="F38">
            <v>50</v>
          </cell>
          <cell r="H38">
            <v>25</v>
          </cell>
          <cell r="I38">
            <v>33.727084814492983</v>
          </cell>
        </row>
        <row r="39">
          <cell r="A39">
            <v>16</v>
          </cell>
          <cell r="B39" t="str">
            <v>DELAYS TO CONSTRUCTION - 2 Months</v>
          </cell>
          <cell r="C39" t="str">
            <v>JV</v>
          </cell>
          <cell r="D39">
            <v>0.5</v>
          </cell>
          <cell r="F39">
            <v>330</v>
          </cell>
          <cell r="H39">
            <v>165</v>
          </cell>
          <cell r="I39">
            <v>222.59875977565369</v>
          </cell>
        </row>
        <row r="40">
          <cell r="A40">
            <v>17</v>
          </cell>
          <cell r="B40" t="str">
            <v>ADDITIONAL INSURANCE CLAIM EXCESSES</v>
          </cell>
          <cell r="C40" t="str">
            <v>JV</v>
          </cell>
          <cell r="D40">
            <v>0.3</v>
          </cell>
          <cell r="F40">
            <v>125</v>
          </cell>
          <cell r="H40">
            <v>37.5</v>
          </cell>
          <cell r="I40">
            <v>50.590627221739474</v>
          </cell>
        </row>
        <row r="41">
          <cell r="A41">
            <v>18</v>
          </cell>
          <cell r="B41" t="str">
            <v>ADDITIONAL TRAVEL TO KUWAIT</v>
          </cell>
          <cell r="C41" t="str">
            <v>JV</v>
          </cell>
          <cell r="D41">
            <v>0.4</v>
          </cell>
          <cell r="F41">
            <v>25</v>
          </cell>
          <cell r="H41">
            <v>10</v>
          </cell>
          <cell r="I41">
            <v>13.490833925797194</v>
          </cell>
        </row>
        <row r="42">
          <cell r="A42">
            <v>19</v>
          </cell>
          <cell r="B42" t="str">
            <v>LIQUATED DAMAGES</v>
          </cell>
          <cell r="C42" t="str">
            <v>JV</v>
          </cell>
          <cell r="D42">
            <v>0.3</v>
          </cell>
          <cell r="F42">
            <v>1080</v>
          </cell>
          <cell r="H42">
            <v>324</v>
          </cell>
          <cell r="I42">
            <v>437.10301919582906</v>
          </cell>
        </row>
        <row r="43">
          <cell r="A43">
            <v>20</v>
          </cell>
          <cell r="B43" t="str">
            <v>ADDITIONAL DOLLAR PURCHASES - CURRENCY FLUCTUATIONS</v>
          </cell>
          <cell r="C43" t="str">
            <v>JV</v>
          </cell>
          <cell r="D43">
            <v>0.3</v>
          </cell>
          <cell r="F43">
            <v>50</v>
          </cell>
          <cell r="H43">
            <v>15</v>
          </cell>
          <cell r="I43">
            <v>20.236250888695789</v>
          </cell>
        </row>
        <row r="44">
          <cell r="A44">
            <v>21</v>
          </cell>
          <cell r="B44" t="str">
            <v>ADDITIONAL SUBCONTRACTS</v>
          </cell>
          <cell r="C44" t="str">
            <v>JV</v>
          </cell>
          <cell r="D44">
            <v>0</v>
          </cell>
          <cell r="F44">
            <v>0</v>
          </cell>
          <cell r="H44">
            <v>0</v>
          </cell>
          <cell r="I44">
            <v>0</v>
          </cell>
        </row>
        <row r="45">
          <cell r="A45">
            <v>22</v>
          </cell>
          <cell r="B45" t="str">
            <v>INCREASE 10% UPLIFT FOR SUPERVISION STAFF TO 25%</v>
          </cell>
          <cell r="C45" t="str">
            <v>JV</v>
          </cell>
          <cell r="D45">
            <v>0.5</v>
          </cell>
          <cell r="F45">
            <v>60</v>
          </cell>
          <cell r="H45">
            <v>30</v>
          </cell>
          <cell r="I45">
            <v>40.472501777391578</v>
          </cell>
        </row>
        <row r="46">
          <cell r="A46">
            <v>23</v>
          </cell>
          <cell r="B46" t="str">
            <v>INCREASE IN PIPE PRICES FROM ZINZING</v>
          </cell>
          <cell r="C46" t="str">
            <v>JV</v>
          </cell>
          <cell r="D46">
            <v>0.7</v>
          </cell>
          <cell r="F46">
            <v>1256</v>
          </cell>
          <cell r="H46">
            <v>879.2</v>
          </cell>
          <cell r="I46">
            <v>1186.1141187560891</v>
          </cell>
        </row>
        <row r="47">
          <cell r="A47">
            <v>24</v>
          </cell>
          <cell r="B47" t="str">
            <v>BOD RISK</v>
          </cell>
          <cell r="C47" t="str">
            <v>JV</v>
          </cell>
          <cell r="D47">
            <v>0.2</v>
          </cell>
          <cell r="F47">
            <v>1600</v>
          </cell>
          <cell r="H47">
            <v>320</v>
          </cell>
          <cell r="I47">
            <v>431.7066856255102</v>
          </cell>
        </row>
        <row r="48">
          <cell r="A48">
            <v>25</v>
          </cell>
          <cell r="B48" t="str">
            <v>BOMB REMOVAL</v>
          </cell>
          <cell r="C48" t="str">
            <v>JV</v>
          </cell>
          <cell r="D48">
            <v>0</v>
          </cell>
          <cell r="F48">
            <v>0</v>
          </cell>
          <cell r="H48">
            <v>0</v>
          </cell>
          <cell r="I48">
            <v>0</v>
          </cell>
        </row>
        <row r="49">
          <cell r="A49">
            <v>26</v>
          </cell>
          <cell r="B49" t="str">
            <v>DAMAGE CAUSED DUE TO STORMS</v>
          </cell>
          <cell r="C49" t="str">
            <v>JV</v>
          </cell>
          <cell r="D49">
            <v>0</v>
          </cell>
          <cell r="F49">
            <v>0</v>
          </cell>
          <cell r="H49">
            <v>0</v>
          </cell>
          <cell r="I49">
            <v>0</v>
          </cell>
        </row>
        <row r="52">
          <cell r="H52">
            <v>0</v>
          </cell>
          <cell r="I52">
            <v>0</v>
          </cell>
        </row>
        <row r="53">
          <cell r="A53">
            <v>15</v>
          </cell>
          <cell r="C53" t="str">
            <v>JV</v>
          </cell>
          <cell r="H53">
            <v>0</v>
          </cell>
          <cell r="I53">
            <v>0</v>
          </cell>
        </row>
        <row r="54">
          <cell r="A54">
            <v>16</v>
          </cell>
          <cell r="C54" t="str">
            <v>JV</v>
          </cell>
          <cell r="H54">
            <v>0</v>
          </cell>
          <cell r="I54">
            <v>0</v>
          </cell>
        </row>
        <row r="55">
          <cell r="A55">
            <v>17</v>
          </cell>
          <cell r="C55" t="str">
            <v>JV</v>
          </cell>
          <cell r="H55">
            <v>0</v>
          </cell>
          <cell r="I55">
            <v>0</v>
          </cell>
        </row>
        <row r="56">
          <cell r="A56">
            <v>18</v>
          </cell>
          <cell r="C56" t="str">
            <v>JV</v>
          </cell>
          <cell r="H56">
            <v>0</v>
          </cell>
          <cell r="I56">
            <v>0</v>
          </cell>
        </row>
        <row r="57">
          <cell r="A57">
            <v>19</v>
          </cell>
          <cell r="C57" t="str">
            <v>JV</v>
          </cell>
          <cell r="H57">
            <v>0</v>
          </cell>
          <cell r="I57">
            <v>0</v>
          </cell>
        </row>
        <row r="58">
          <cell r="A58">
            <v>20</v>
          </cell>
          <cell r="C58" t="str">
            <v>JV</v>
          </cell>
          <cell r="H58">
            <v>0</v>
          </cell>
          <cell r="I58">
            <v>0</v>
          </cell>
        </row>
        <row r="59">
          <cell r="A59">
            <v>21</v>
          </cell>
          <cell r="C59" t="str">
            <v>JV</v>
          </cell>
          <cell r="H59">
            <v>0</v>
          </cell>
          <cell r="I59">
            <v>0</v>
          </cell>
        </row>
        <row r="60">
          <cell r="A60">
            <v>22</v>
          </cell>
          <cell r="C60" t="str">
            <v>JV</v>
          </cell>
          <cell r="H60">
            <v>0</v>
          </cell>
          <cell r="I60">
            <v>0</v>
          </cell>
        </row>
        <row r="61">
          <cell r="A61">
            <v>23</v>
          </cell>
          <cell r="C61" t="str">
            <v>JV</v>
          </cell>
          <cell r="H61">
            <v>0</v>
          </cell>
          <cell r="I61">
            <v>0</v>
          </cell>
        </row>
        <row r="62">
          <cell r="A62">
            <v>24</v>
          </cell>
          <cell r="C62" t="str">
            <v>JV</v>
          </cell>
          <cell r="H62">
            <v>0</v>
          </cell>
          <cell r="I62">
            <v>0</v>
          </cell>
        </row>
        <row r="63">
          <cell r="G63" t="str">
            <v>Sub-Total JV Site Works Impacts</v>
          </cell>
          <cell r="H63">
            <v>2319.6999999999998</v>
          </cell>
          <cell r="I63">
            <v>3129.4687457671748</v>
          </cell>
          <cell r="J63">
            <v>0.61081707349185033</v>
          </cell>
          <cell r="K63" t="str">
            <v>of total</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zLink"/>
      <sheetName val="Forecast "/>
      <sheetName val="#REF"/>
      <sheetName val="Staff Posts"/>
      <sheetName val="Names (Section 1 &amp; 2)"/>
      <sheetName val="Responsibility Matrix"/>
      <sheetName val="Area 3 W"/>
      <sheetName val="Area 4 W"/>
      <sheetName val="Area 5 W"/>
      <sheetName val="AVGHR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stimate"/>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oresreqsum"/>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ummary"/>
      <sheetName val="Cost Sum"/>
      <sheetName val="Variance"/>
      <sheetName val="Services Risk"/>
      <sheetName val="Overall, 9-Apr-04"/>
      <sheetName val="MHours, 9-Apr-04"/>
      <sheetName val="Detail (Manpower Profile)"/>
      <sheetName val="Detail (Manhr Profile)"/>
      <sheetName val="Manpower Graph"/>
      <sheetName val="Manpower Vs FC1 Graph"/>
      <sheetName val="Labour Rate Graph"/>
      <sheetName val="Nationality Mix"/>
      <sheetName val="Central Pool (Bar)"/>
      <sheetName val="Engineering (bar)"/>
      <sheetName val="Engineering"/>
      <sheetName val="Engineering (Hrs)"/>
      <sheetName val="NonEngineering (bar)"/>
      <sheetName val="NonEngineering"/>
      <sheetName val="NonEngineering (Hrs)"/>
      <sheetName val="Construction (bar)"/>
      <sheetName val="Construction"/>
      <sheetName val="Construction (Hrs)"/>
      <sheetName val="Names"/>
      <sheetName val="Names (Eng)"/>
      <sheetName val="Names (NonEng)"/>
      <sheetName val="Names (Constn)"/>
      <sheetName val="Details"/>
      <sheetName val="Factors"/>
      <sheetName val="AEI Escalation"/>
      <sheetName val="AEI Chart"/>
      <sheetName val="FC10 ActualHour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refreshError="1">
        <row r="3">
          <cell r="A3" t="str">
            <v>Abdo, M</v>
          </cell>
          <cell r="B3" t="str">
            <v>850447</v>
          </cell>
          <cell r="C3">
            <v>2</v>
          </cell>
          <cell r="D3" t="str">
            <v>7CP 111</v>
          </cell>
          <cell r="E3" t="str">
            <v>Bechtel</v>
          </cell>
          <cell r="F3" t="str">
            <v>Salaried</v>
          </cell>
          <cell r="G3" t="str">
            <v>BS</v>
          </cell>
          <cell r="H3" t="str">
            <v>US</v>
          </cell>
          <cell r="I3">
            <v>38.44</v>
          </cell>
          <cell r="J3">
            <v>0.50278939511781029</v>
          </cell>
          <cell r="K3">
            <v>19.327224348328627</v>
          </cell>
          <cell r="L3">
            <v>2.6070000000000002</v>
          </cell>
          <cell r="M3">
            <v>1.39375</v>
          </cell>
          <cell r="N3">
            <v>2.3170000000000002</v>
          </cell>
          <cell r="O3">
            <v>1.115</v>
          </cell>
          <cell r="P3">
            <v>50.386073876092738</v>
          </cell>
          <cell r="Q3">
            <v>26.937318935483024</v>
          </cell>
          <cell r="R3">
            <v>44.781178815077432</v>
          </cell>
          <cell r="S3">
            <v>21.54985514838642</v>
          </cell>
          <cell r="T3">
            <v>1.55</v>
          </cell>
          <cell r="U3">
            <v>1.4237500000000001</v>
          </cell>
          <cell r="V3">
            <v>1.55</v>
          </cell>
          <cell r="W3">
            <v>1.115</v>
          </cell>
          <cell r="X3">
            <v>29.957197739909372</v>
          </cell>
          <cell r="Y3">
            <v>27.517135665932884</v>
          </cell>
          <cell r="Z3">
            <v>29.957197739909372</v>
          </cell>
          <cell r="AA3">
            <v>21.54985514838642</v>
          </cell>
          <cell r="AB3">
            <v>0</v>
          </cell>
          <cell r="AC3">
            <v>0</v>
          </cell>
          <cell r="AD3">
            <v>0</v>
          </cell>
          <cell r="AE3">
            <v>0</v>
          </cell>
          <cell r="AF3">
            <v>0</v>
          </cell>
          <cell r="AG3">
            <v>0</v>
          </cell>
          <cell r="AH3">
            <v>0</v>
          </cell>
          <cell r="AI3">
            <v>0</v>
          </cell>
          <cell r="AJ3">
            <v>0</v>
          </cell>
          <cell r="AK3">
            <v>0</v>
          </cell>
          <cell r="AL3" t="str">
            <v>Snr Planning Engineer</v>
          </cell>
          <cell r="AM3">
            <v>5553</v>
          </cell>
        </row>
        <row r="4">
          <cell r="A4" t="str">
            <v>Adam, RP</v>
          </cell>
          <cell r="B4" t="str">
            <v>5039</v>
          </cell>
          <cell r="C4">
            <v>4</v>
          </cell>
          <cell r="D4" t="str">
            <v>4TN B37</v>
          </cell>
          <cell r="E4" t="str">
            <v>Halcrow</v>
          </cell>
          <cell r="F4" t="str">
            <v>Salaried</v>
          </cell>
          <cell r="G4" t="str">
            <v>HS</v>
          </cell>
          <cell r="H4" t="str">
            <v>UK</v>
          </cell>
          <cell r="I4">
            <v>23.41</v>
          </cell>
          <cell r="J4">
            <v>0.90252707581227432</v>
          </cell>
          <cell r="K4">
            <v>21.128158844765341</v>
          </cell>
          <cell r="L4">
            <v>2.4870000000000001</v>
          </cell>
          <cell r="M4">
            <v>1.375</v>
          </cell>
          <cell r="N4">
            <v>2.2032500000000002</v>
          </cell>
          <cell r="O4">
            <v>1.1000000000000001</v>
          </cell>
          <cell r="P4">
            <v>52.545731046931408</v>
          </cell>
          <cell r="Q4">
            <v>29.051218411552345</v>
          </cell>
          <cell r="R4">
            <v>46.55061597472924</v>
          </cell>
          <cell r="S4">
            <v>23.240974729241877</v>
          </cell>
          <cell r="T4">
            <v>1.3519999999999999</v>
          </cell>
          <cell r="U4">
            <v>1.375</v>
          </cell>
          <cell r="V4">
            <v>1.3519999999999999</v>
          </cell>
          <cell r="W4">
            <v>1.1000000000000001</v>
          </cell>
          <cell r="X4">
            <v>28.56527075812274</v>
          </cell>
          <cell r="Y4">
            <v>29.051218411552345</v>
          </cell>
          <cell r="Z4">
            <v>28.56527075812274</v>
          </cell>
          <cell r="AA4">
            <v>23.240974729241877</v>
          </cell>
          <cell r="AB4">
            <v>0</v>
          </cell>
          <cell r="AC4">
            <v>0</v>
          </cell>
          <cell r="AD4">
            <v>0</v>
          </cell>
          <cell r="AE4">
            <v>0</v>
          </cell>
          <cell r="AF4">
            <v>0</v>
          </cell>
          <cell r="AG4">
            <v>0</v>
          </cell>
          <cell r="AH4">
            <v>0</v>
          </cell>
          <cell r="AI4">
            <v>0</v>
          </cell>
          <cell r="AJ4">
            <v>0</v>
          </cell>
          <cell r="AK4">
            <v>0</v>
          </cell>
          <cell r="AL4" t="str">
            <v>Field Engineer</v>
          </cell>
          <cell r="AM4">
            <v>924</v>
          </cell>
        </row>
        <row r="5">
          <cell r="A5" t="str">
            <v>Adams, S</v>
          </cell>
          <cell r="B5" t="str">
            <v>XY3242</v>
          </cell>
          <cell r="C5">
            <v>5</v>
          </cell>
          <cell r="D5" t="str">
            <v>8TV 272</v>
          </cell>
          <cell r="E5" t="str">
            <v>Bechtel</v>
          </cell>
          <cell r="F5" t="str">
            <v>Agency</v>
          </cell>
          <cell r="G5" t="str">
            <v>BA</v>
          </cell>
          <cell r="H5" t="str">
            <v>UK</v>
          </cell>
          <cell r="I5">
            <v>18.07</v>
          </cell>
          <cell r="J5">
            <v>0.90252707581227432</v>
          </cell>
          <cell r="K5">
            <v>16.308664259927799</v>
          </cell>
          <cell r="L5">
            <v>2.6070000000000002</v>
          </cell>
          <cell r="M5">
            <v>1.4370000000000001</v>
          </cell>
          <cell r="N5">
            <v>2.3170000000000002</v>
          </cell>
          <cell r="O5">
            <v>1.4370000000000001</v>
          </cell>
          <cell r="P5">
            <v>42.516687725631776</v>
          </cell>
          <cell r="Q5">
            <v>23.435550541516246</v>
          </cell>
          <cell r="R5">
            <v>37.78717509025271</v>
          </cell>
          <cell r="S5">
            <v>23.435550541516246</v>
          </cell>
          <cell r="T5">
            <v>1.49041</v>
          </cell>
          <cell r="U5">
            <v>1.49011</v>
          </cell>
          <cell r="V5">
            <v>1.49041</v>
          </cell>
          <cell r="W5">
            <v>1.48011</v>
          </cell>
          <cell r="X5">
            <v>24.30659629963899</v>
          </cell>
          <cell r="Y5">
            <v>24.301703700361013</v>
          </cell>
          <cell r="Z5">
            <v>24.30659629963899</v>
          </cell>
          <cell r="AA5">
            <v>24.138617057761735</v>
          </cell>
          <cell r="AB5">
            <v>0</v>
          </cell>
          <cell r="AC5">
            <v>0</v>
          </cell>
          <cell r="AD5">
            <v>0</v>
          </cell>
          <cell r="AE5">
            <v>0</v>
          </cell>
          <cell r="AF5">
            <v>0</v>
          </cell>
          <cell r="AG5">
            <v>0</v>
          </cell>
          <cell r="AH5">
            <v>0</v>
          </cell>
          <cell r="AI5">
            <v>0</v>
          </cell>
          <cell r="AJ5">
            <v>0</v>
          </cell>
          <cell r="AK5">
            <v>0</v>
          </cell>
          <cell r="AL5" t="str">
            <v>Lead Surveyor</v>
          </cell>
          <cell r="AM5">
            <v>2743</v>
          </cell>
        </row>
        <row r="6">
          <cell r="A6" t="str">
            <v>Adeniji, A</v>
          </cell>
          <cell r="B6" t="str">
            <v>XY1065</v>
          </cell>
          <cell r="C6">
            <v>4</v>
          </cell>
          <cell r="D6" t="str">
            <v>7GN 001</v>
          </cell>
          <cell r="E6" t="str">
            <v>Systra</v>
          </cell>
          <cell r="F6" t="str">
            <v>Agency</v>
          </cell>
          <cell r="G6" t="str">
            <v>SA</v>
          </cell>
          <cell r="H6" t="str">
            <v>UK</v>
          </cell>
          <cell r="I6">
            <v>13.78</v>
          </cell>
          <cell r="J6">
            <v>0.90252707581227432</v>
          </cell>
          <cell r="K6">
            <v>12.43682310469314</v>
          </cell>
          <cell r="L6">
            <v>3.0819999999999999</v>
          </cell>
          <cell r="M6">
            <v>1.778</v>
          </cell>
          <cell r="N6">
            <v>2.7559999999999998</v>
          </cell>
          <cell r="O6">
            <v>1.778</v>
          </cell>
          <cell r="P6">
            <v>38.330288808664257</v>
          </cell>
          <cell r="Q6">
            <v>22.112671480144403</v>
          </cell>
          <cell r="R6">
            <v>34.275884476534294</v>
          </cell>
          <cell r="S6">
            <v>22.112671480144403</v>
          </cell>
          <cell r="T6">
            <v>1.778</v>
          </cell>
          <cell r="U6">
            <v>1.778</v>
          </cell>
          <cell r="V6">
            <v>1.778</v>
          </cell>
          <cell r="W6">
            <v>1.778</v>
          </cell>
          <cell r="X6">
            <v>22.112671480144403</v>
          </cell>
          <cell r="Y6">
            <v>22.112671480144403</v>
          </cell>
          <cell r="Z6">
            <v>22.112671480144403</v>
          </cell>
          <cell r="AA6">
            <v>22.112671480144403</v>
          </cell>
          <cell r="AB6">
            <v>0</v>
          </cell>
          <cell r="AC6">
            <v>0</v>
          </cell>
          <cell r="AD6">
            <v>0</v>
          </cell>
          <cell r="AE6">
            <v>0</v>
          </cell>
          <cell r="AF6">
            <v>0</v>
          </cell>
          <cell r="AG6">
            <v>0</v>
          </cell>
          <cell r="AH6">
            <v>0</v>
          </cell>
          <cell r="AI6">
            <v>0</v>
          </cell>
          <cell r="AJ6">
            <v>0</v>
          </cell>
          <cell r="AK6">
            <v>0</v>
          </cell>
          <cell r="AL6" t="str">
            <v>PC/Network Technical Support</v>
          </cell>
          <cell r="AM6">
            <v>1564</v>
          </cell>
        </row>
        <row r="7">
          <cell r="A7" t="str">
            <v>Adeniyi, S</v>
          </cell>
          <cell r="B7" t="str">
            <v>140188</v>
          </cell>
          <cell r="C7">
            <v>4</v>
          </cell>
          <cell r="D7" t="str">
            <v>0GN 006</v>
          </cell>
          <cell r="E7" t="str">
            <v>Bechtel</v>
          </cell>
          <cell r="F7" t="str">
            <v>Salaried</v>
          </cell>
          <cell r="G7" t="str">
            <v>BS</v>
          </cell>
          <cell r="H7" t="str">
            <v>UK</v>
          </cell>
          <cell r="I7">
            <v>12.75</v>
          </cell>
          <cell r="J7">
            <v>0.90252707581227432</v>
          </cell>
          <cell r="K7">
            <v>11.507220216606498</v>
          </cell>
          <cell r="L7">
            <v>2.6070000000000002</v>
          </cell>
          <cell r="M7">
            <v>1.39375</v>
          </cell>
          <cell r="N7">
            <v>2.3170000000000002</v>
          </cell>
          <cell r="O7">
            <v>1.115</v>
          </cell>
          <cell r="P7">
            <v>29.999323104693143</v>
          </cell>
          <cell r="Q7">
            <v>16.038188176895307</v>
          </cell>
          <cell r="R7">
            <v>26.66222924187726</v>
          </cell>
          <cell r="S7">
            <v>12.830550541516246</v>
          </cell>
          <cell r="T7">
            <v>1.55</v>
          </cell>
          <cell r="U7">
            <v>1.4237500000000001</v>
          </cell>
          <cell r="V7">
            <v>1.55</v>
          </cell>
          <cell r="W7">
            <v>1.115</v>
          </cell>
          <cell r="X7">
            <v>17.836191335740072</v>
          </cell>
          <cell r="Y7">
            <v>16.383404783393502</v>
          </cell>
          <cell r="Z7">
            <v>17.836191335740072</v>
          </cell>
          <cell r="AA7">
            <v>12.830550541516246</v>
          </cell>
          <cell r="AB7">
            <v>0</v>
          </cell>
          <cell r="AC7">
            <v>0</v>
          </cell>
          <cell r="AD7">
            <v>0</v>
          </cell>
          <cell r="AE7">
            <v>0</v>
          </cell>
          <cell r="AF7">
            <v>0</v>
          </cell>
          <cell r="AG7">
            <v>0</v>
          </cell>
          <cell r="AH7">
            <v>0</v>
          </cell>
          <cell r="AI7">
            <v>0</v>
          </cell>
          <cell r="AJ7">
            <v>0</v>
          </cell>
          <cell r="AK7">
            <v>0</v>
          </cell>
          <cell r="AL7" t="str">
            <v>PC/Network Tech Support</v>
          </cell>
          <cell r="AM7">
            <v>3389</v>
          </cell>
        </row>
        <row r="8">
          <cell r="A8" t="str">
            <v>Afuape, D</v>
          </cell>
          <cell r="B8" t="str">
            <v>15782</v>
          </cell>
          <cell r="C8">
            <v>3</v>
          </cell>
          <cell r="D8" t="str">
            <v>5EK 125</v>
          </cell>
          <cell r="E8" t="str">
            <v>Arup</v>
          </cell>
          <cell r="F8" t="str">
            <v>Salaried</v>
          </cell>
          <cell r="G8" t="str">
            <v>AS</v>
          </cell>
          <cell r="H8" t="str">
            <v>UK</v>
          </cell>
          <cell r="I8">
            <v>21.73</v>
          </cell>
          <cell r="J8">
            <v>0.90252707581227432</v>
          </cell>
          <cell r="K8">
            <v>19.61191335740072</v>
          </cell>
          <cell r="L8">
            <v>2.597</v>
          </cell>
          <cell r="M8">
            <v>1.375</v>
          </cell>
          <cell r="N8">
            <v>2.2945000000000002</v>
          </cell>
          <cell r="O8">
            <v>1.1000000000000001</v>
          </cell>
          <cell r="P8">
            <v>50.932138989169673</v>
          </cell>
          <cell r="Q8">
            <v>26.96638086642599</v>
          </cell>
          <cell r="R8">
            <v>44.999535198555954</v>
          </cell>
          <cell r="S8">
            <v>21.573104693140795</v>
          </cell>
          <cell r="T8">
            <v>1.387</v>
          </cell>
          <cell r="U8">
            <v>1.375</v>
          </cell>
          <cell r="V8">
            <v>1.387</v>
          </cell>
          <cell r="W8">
            <v>1.1000000000000001</v>
          </cell>
          <cell r="X8">
            <v>27.201723826714797</v>
          </cell>
          <cell r="Y8">
            <v>26.96638086642599</v>
          </cell>
          <cell r="Z8">
            <v>27.201723826714797</v>
          </cell>
          <cell r="AA8">
            <v>21.573104693140795</v>
          </cell>
          <cell r="AB8">
            <v>0</v>
          </cell>
          <cell r="AC8">
            <v>0</v>
          </cell>
          <cell r="AD8">
            <v>0</v>
          </cell>
          <cell r="AE8">
            <v>0</v>
          </cell>
          <cell r="AF8">
            <v>0</v>
          </cell>
          <cell r="AG8">
            <v>0</v>
          </cell>
          <cell r="AH8">
            <v>0</v>
          </cell>
          <cell r="AI8">
            <v>0</v>
          </cell>
          <cell r="AJ8">
            <v>0</v>
          </cell>
          <cell r="AK8">
            <v>1</v>
          </cell>
          <cell r="AL8" t="str">
            <v>Senior Principal Engineeer</v>
          </cell>
          <cell r="AM8">
            <v>1123</v>
          </cell>
        </row>
        <row r="9">
          <cell r="A9" t="str">
            <v>Agha-Kakai, A</v>
          </cell>
          <cell r="B9" t="str">
            <v>XC0217</v>
          </cell>
          <cell r="C9">
            <v>6</v>
          </cell>
          <cell r="D9" t="str">
            <v>5TQ 901</v>
          </cell>
          <cell r="E9" t="str">
            <v>Bechtel</v>
          </cell>
          <cell r="F9" t="str">
            <v>Agency</v>
          </cell>
          <cell r="G9" t="str">
            <v>BA</v>
          </cell>
          <cell r="H9" t="str">
            <v>UK</v>
          </cell>
          <cell r="I9">
            <v>13.48</v>
          </cell>
          <cell r="J9">
            <v>0.90252707581227432</v>
          </cell>
          <cell r="K9">
            <v>12.166064981949457</v>
          </cell>
          <cell r="L9">
            <v>2.6070000000000002</v>
          </cell>
          <cell r="M9">
            <v>1.4370000000000001</v>
          </cell>
          <cell r="N9">
            <v>2.3170000000000002</v>
          </cell>
          <cell r="O9">
            <v>1.4370000000000001</v>
          </cell>
          <cell r="P9">
            <v>31.716931407942237</v>
          </cell>
          <cell r="Q9">
            <v>17.482635379061371</v>
          </cell>
          <cell r="R9">
            <v>28.188772563176894</v>
          </cell>
          <cell r="S9">
            <v>17.482635379061371</v>
          </cell>
          <cell r="T9">
            <v>1.49041</v>
          </cell>
          <cell r="U9">
            <v>1.49011</v>
          </cell>
          <cell r="V9">
            <v>1.49041</v>
          </cell>
          <cell r="W9">
            <v>1.48011</v>
          </cell>
          <cell r="X9">
            <v>18.132424909747289</v>
          </cell>
          <cell r="Y9">
            <v>18.128775090252706</v>
          </cell>
          <cell r="Z9">
            <v>18.132424909747289</v>
          </cell>
          <cell r="AA9">
            <v>18.007114440433213</v>
          </cell>
          <cell r="AB9">
            <v>0</v>
          </cell>
          <cell r="AC9">
            <v>0</v>
          </cell>
          <cell r="AD9">
            <v>0</v>
          </cell>
          <cell r="AE9">
            <v>0</v>
          </cell>
          <cell r="AF9">
            <v>0</v>
          </cell>
          <cell r="AG9">
            <v>0</v>
          </cell>
          <cell r="AH9">
            <v>0</v>
          </cell>
          <cell r="AI9">
            <v>0</v>
          </cell>
          <cell r="AJ9">
            <v>0</v>
          </cell>
          <cell r="AK9">
            <v>0</v>
          </cell>
          <cell r="AL9" t="str">
            <v>Asst Cost Engineer</v>
          </cell>
          <cell r="AM9">
            <v>1750</v>
          </cell>
        </row>
        <row r="10">
          <cell r="A10" t="str">
            <v>Ait Ouali, K</v>
          </cell>
          <cell r="B10" t="str">
            <v>S00503</v>
          </cell>
          <cell r="C10">
            <v>4</v>
          </cell>
          <cell r="D10" t="str">
            <v>7EF 522</v>
          </cell>
          <cell r="E10" t="str">
            <v>Systra</v>
          </cell>
          <cell r="F10" t="str">
            <v>Salaried</v>
          </cell>
          <cell r="G10" t="str">
            <v>SS</v>
          </cell>
          <cell r="H10" t="str">
            <v>EU</v>
          </cell>
          <cell r="I10">
            <v>18.72</v>
          </cell>
          <cell r="J10">
            <v>0.60664301276585575</v>
          </cell>
          <cell r="K10">
            <v>11.356357198976818</v>
          </cell>
          <cell r="L10">
            <v>3.0819999999999999</v>
          </cell>
          <cell r="M10">
            <v>1.25</v>
          </cell>
          <cell r="N10">
            <v>2.7559999999999998</v>
          </cell>
          <cell r="O10">
            <v>1</v>
          </cell>
          <cell r="P10">
            <v>35.000292887246552</v>
          </cell>
          <cell r="Q10">
            <v>14.195446498721022</v>
          </cell>
          <cell r="R10">
            <v>31.29812044038011</v>
          </cell>
          <cell r="S10">
            <v>11.356357198976818</v>
          </cell>
          <cell r="T10">
            <v>1.778</v>
          </cell>
          <cell r="U10">
            <v>1.25</v>
          </cell>
          <cell r="V10">
            <v>1.778</v>
          </cell>
          <cell r="W10">
            <v>1</v>
          </cell>
          <cell r="X10">
            <v>20.191603099780782</v>
          </cell>
          <cell r="Y10">
            <v>14.195446498721022</v>
          </cell>
          <cell r="Z10">
            <v>20.191603099780782</v>
          </cell>
          <cell r="AA10">
            <v>11.356357198976818</v>
          </cell>
          <cell r="AB10">
            <v>0</v>
          </cell>
          <cell r="AC10">
            <v>0</v>
          </cell>
          <cell r="AD10">
            <v>0</v>
          </cell>
          <cell r="AE10">
            <v>0</v>
          </cell>
          <cell r="AF10">
            <v>0</v>
          </cell>
          <cell r="AG10">
            <v>0</v>
          </cell>
          <cell r="AH10">
            <v>0</v>
          </cell>
          <cell r="AI10">
            <v>0</v>
          </cell>
          <cell r="AJ10">
            <v>0</v>
          </cell>
          <cell r="AK10">
            <v>1</v>
          </cell>
          <cell r="AL10" t="str">
            <v>OCS Engineer - Brill Pl</v>
          </cell>
          <cell r="AM10">
            <v>3406</v>
          </cell>
        </row>
        <row r="11">
          <cell r="A11" t="str">
            <v>Aitzhanova, P</v>
          </cell>
          <cell r="B11" t="str">
            <v>230151</v>
          </cell>
          <cell r="C11">
            <v>6</v>
          </cell>
          <cell r="D11" t="str">
            <v>8CC 276</v>
          </cell>
          <cell r="E11" t="str">
            <v>Bechtel</v>
          </cell>
          <cell r="F11" t="str">
            <v>Salaried</v>
          </cell>
          <cell r="G11" t="str">
            <v>BS</v>
          </cell>
          <cell r="H11" t="str">
            <v>UK</v>
          </cell>
          <cell r="I11">
            <v>12.43</v>
          </cell>
          <cell r="J11">
            <v>0.90252707581227432</v>
          </cell>
          <cell r="K11">
            <v>11.21841155234657</v>
          </cell>
          <cell r="L11">
            <v>2.6070000000000002</v>
          </cell>
          <cell r="M11">
            <v>1.39375</v>
          </cell>
          <cell r="N11">
            <v>2.3170000000000002</v>
          </cell>
          <cell r="O11">
            <v>1.115</v>
          </cell>
          <cell r="P11">
            <v>29.246398916967511</v>
          </cell>
          <cell r="Q11">
            <v>15.635661101083032</v>
          </cell>
          <cell r="R11">
            <v>25.993059566787004</v>
          </cell>
          <cell r="S11">
            <v>12.508528880866425</v>
          </cell>
          <cell r="T11">
            <v>1.55</v>
          </cell>
          <cell r="U11">
            <v>1.4237500000000001</v>
          </cell>
          <cell r="V11">
            <v>1.55</v>
          </cell>
          <cell r="W11">
            <v>1.115</v>
          </cell>
          <cell r="X11">
            <v>17.388537906137184</v>
          </cell>
          <cell r="Y11">
            <v>15.972213447653429</v>
          </cell>
          <cell r="Z11">
            <v>17.388537906137184</v>
          </cell>
          <cell r="AA11">
            <v>12.508528880866425</v>
          </cell>
          <cell r="AB11">
            <v>0</v>
          </cell>
          <cell r="AC11">
            <v>0</v>
          </cell>
          <cell r="AD11">
            <v>0</v>
          </cell>
          <cell r="AE11">
            <v>0</v>
          </cell>
          <cell r="AF11">
            <v>0</v>
          </cell>
          <cell r="AG11">
            <v>0</v>
          </cell>
          <cell r="AH11">
            <v>0</v>
          </cell>
          <cell r="AI11">
            <v>0</v>
          </cell>
          <cell r="AJ11">
            <v>0</v>
          </cell>
          <cell r="AK11">
            <v>0</v>
          </cell>
          <cell r="AL11" t="str">
            <v>Cost Assistant / Reports</v>
          </cell>
          <cell r="AM11">
            <v>3111</v>
          </cell>
        </row>
        <row r="12">
          <cell r="A12" t="str">
            <v>Akbar, Ash</v>
          </cell>
          <cell r="B12" t="str">
            <v>795114</v>
          </cell>
          <cell r="C12">
            <v>3</v>
          </cell>
          <cell r="D12" t="str">
            <v>8CC 271</v>
          </cell>
          <cell r="E12" t="str">
            <v>Bechtel</v>
          </cell>
          <cell r="F12" t="str">
            <v>Salaried</v>
          </cell>
          <cell r="G12" t="str">
            <v>BS</v>
          </cell>
          <cell r="H12" t="str">
            <v>UK</v>
          </cell>
          <cell r="I12">
            <v>22.63</v>
          </cell>
          <cell r="J12">
            <v>0.90252707581227432</v>
          </cell>
          <cell r="K12">
            <v>20.424187725631768</v>
          </cell>
          <cell r="L12">
            <v>2.6070000000000002</v>
          </cell>
          <cell r="M12">
            <v>1.39375</v>
          </cell>
          <cell r="N12">
            <v>2.3170000000000002</v>
          </cell>
          <cell r="O12">
            <v>1.115</v>
          </cell>
          <cell r="P12">
            <v>53.245857400722024</v>
          </cell>
          <cell r="Q12">
            <v>28.466211642599276</v>
          </cell>
          <cell r="R12">
            <v>47.32284296028881</v>
          </cell>
          <cell r="S12">
            <v>22.772969314079422</v>
          </cell>
          <cell r="T12">
            <v>1.55</v>
          </cell>
          <cell r="U12">
            <v>1.4237500000000001</v>
          </cell>
          <cell r="V12">
            <v>1.55</v>
          </cell>
          <cell r="W12">
            <v>1.115</v>
          </cell>
          <cell r="X12">
            <v>31.657490974729242</v>
          </cell>
          <cell r="Y12">
            <v>29.078937274368229</v>
          </cell>
          <cell r="Z12">
            <v>31.657490974729242</v>
          </cell>
          <cell r="AA12">
            <v>22.772969314079422</v>
          </cell>
          <cell r="AB12">
            <v>0</v>
          </cell>
          <cell r="AC12">
            <v>0</v>
          </cell>
          <cell r="AD12">
            <v>0</v>
          </cell>
          <cell r="AE12">
            <v>0</v>
          </cell>
          <cell r="AF12">
            <v>0</v>
          </cell>
          <cell r="AG12">
            <v>0</v>
          </cell>
          <cell r="AH12">
            <v>0</v>
          </cell>
          <cell r="AI12">
            <v>0</v>
          </cell>
          <cell r="AJ12">
            <v>0</v>
          </cell>
          <cell r="AK12">
            <v>0</v>
          </cell>
          <cell r="AL12" t="str">
            <v>Cost Engineer</v>
          </cell>
          <cell r="AM12">
            <v>5576</v>
          </cell>
        </row>
        <row r="13">
          <cell r="A13" t="str">
            <v>Alameria, A</v>
          </cell>
          <cell r="B13" t="str">
            <v>211476</v>
          </cell>
          <cell r="C13">
            <v>3</v>
          </cell>
          <cell r="D13" t="str">
            <v>8TM 277</v>
          </cell>
          <cell r="E13" t="str">
            <v>Bechtel</v>
          </cell>
          <cell r="F13" t="str">
            <v>Salaried</v>
          </cell>
          <cell r="G13" t="str">
            <v>BS</v>
          </cell>
          <cell r="H13" t="str">
            <v>UK</v>
          </cell>
          <cell r="I13">
            <v>17.690000000000001</v>
          </cell>
          <cell r="J13">
            <v>0.90252707581227432</v>
          </cell>
          <cell r="K13">
            <v>15.965703971119133</v>
          </cell>
          <cell r="L13">
            <v>2.6070000000000002</v>
          </cell>
          <cell r="M13">
            <v>1.39375</v>
          </cell>
          <cell r="N13">
            <v>2.3170000000000002</v>
          </cell>
          <cell r="O13">
            <v>1.115</v>
          </cell>
          <cell r="P13">
            <v>41.622590252707582</v>
          </cell>
          <cell r="Q13">
            <v>22.252199909747294</v>
          </cell>
          <cell r="R13">
            <v>36.992536101083033</v>
          </cell>
          <cell r="S13">
            <v>17.801759927797832</v>
          </cell>
          <cell r="T13">
            <v>1.55</v>
          </cell>
          <cell r="U13">
            <v>1.4237500000000001</v>
          </cell>
          <cell r="V13">
            <v>1.55</v>
          </cell>
          <cell r="W13">
            <v>1.115</v>
          </cell>
          <cell r="X13">
            <v>24.746841155234655</v>
          </cell>
          <cell r="Y13">
            <v>22.731171028880865</v>
          </cell>
          <cell r="Z13">
            <v>24.746841155234655</v>
          </cell>
          <cell r="AA13">
            <v>17.801759927797832</v>
          </cell>
          <cell r="AB13">
            <v>0</v>
          </cell>
          <cell r="AC13">
            <v>0</v>
          </cell>
          <cell r="AD13">
            <v>0</v>
          </cell>
          <cell r="AE13">
            <v>0</v>
          </cell>
          <cell r="AF13">
            <v>0</v>
          </cell>
          <cell r="AG13">
            <v>0</v>
          </cell>
          <cell r="AH13">
            <v>0</v>
          </cell>
          <cell r="AI13">
            <v>0</v>
          </cell>
          <cell r="AJ13">
            <v>0</v>
          </cell>
          <cell r="AK13">
            <v>0</v>
          </cell>
          <cell r="AL13" t="str">
            <v>Systemwide Interface Mgr</v>
          </cell>
          <cell r="AM13">
            <v>3479</v>
          </cell>
        </row>
        <row r="14">
          <cell r="A14" t="str">
            <v>Aldin, N</v>
          </cell>
          <cell r="B14" t="str">
            <v>11086</v>
          </cell>
          <cell r="C14">
            <v>3</v>
          </cell>
          <cell r="D14" t="str">
            <v>0UK 007</v>
          </cell>
          <cell r="E14" t="str">
            <v>Halcrow</v>
          </cell>
          <cell r="F14" t="str">
            <v>Salaried</v>
          </cell>
          <cell r="G14" t="str">
            <v>HS</v>
          </cell>
          <cell r="H14" t="str">
            <v>UK</v>
          </cell>
          <cell r="I14">
            <v>10.87</v>
          </cell>
          <cell r="J14">
            <v>0.90252707581227432</v>
          </cell>
          <cell r="K14">
            <v>9.8104693140794215</v>
          </cell>
          <cell r="L14">
            <v>2.4870000000000001</v>
          </cell>
          <cell r="M14">
            <v>1.375</v>
          </cell>
          <cell r="N14">
            <v>2.2032500000000002</v>
          </cell>
          <cell r="O14">
            <v>1.1000000000000001</v>
          </cell>
          <cell r="P14">
            <v>24.398637184115522</v>
          </cell>
          <cell r="Q14">
            <v>13.489395306859205</v>
          </cell>
          <cell r="R14">
            <v>21.614916516245486</v>
          </cell>
          <cell r="S14">
            <v>10.791516245487365</v>
          </cell>
          <cell r="T14">
            <v>1.3519999999999999</v>
          </cell>
          <cell r="U14">
            <v>1.375</v>
          </cell>
          <cell r="V14">
            <v>1.3519999999999999</v>
          </cell>
          <cell r="W14">
            <v>1.1000000000000001</v>
          </cell>
          <cell r="X14">
            <v>13.263754512635376</v>
          </cell>
          <cell r="Y14">
            <v>13.489395306859205</v>
          </cell>
          <cell r="Z14">
            <v>13.263754512635376</v>
          </cell>
          <cell r="AA14">
            <v>10.791516245487365</v>
          </cell>
          <cell r="AB14">
            <v>0</v>
          </cell>
          <cell r="AC14">
            <v>0</v>
          </cell>
          <cell r="AD14">
            <v>0</v>
          </cell>
          <cell r="AE14">
            <v>0</v>
          </cell>
          <cell r="AF14">
            <v>0</v>
          </cell>
          <cell r="AG14">
            <v>0</v>
          </cell>
          <cell r="AH14">
            <v>0</v>
          </cell>
          <cell r="AI14">
            <v>0</v>
          </cell>
          <cell r="AJ14">
            <v>0</v>
          </cell>
          <cell r="AK14">
            <v>0</v>
          </cell>
          <cell r="AL14" t="str">
            <v>Administration Assistant</v>
          </cell>
          <cell r="AM14">
            <v>3300</v>
          </cell>
        </row>
        <row r="15">
          <cell r="A15" t="str">
            <v>Aldridge, T</v>
          </cell>
          <cell r="B15" t="str">
            <v>16918</v>
          </cell>
          <cell r="C15">
            <v>5</v>
          </cell>
          <cell r="D15" t="str">
            <v>7EA 031</v>
          </cell>
          <cell r="E15" t="str">
            <v>Arup</v>
          </cell>
          <cell r="F15" t="str">
            <v>Agency</v>
          </cell>
          <cell r="G15" t="str">
            <v>AA</v>
          </cell>
          <cell r="H15" t="str">
            <v>UK</v>
          </cell>
          <cell r="I15">
            <v>20.28</v>
          </cell>
          <cell r="J15">
            <v>0.90252707581227432</v>
          </cell>
          <cell r="K15">
            <v>18.303249097472925</v>
          </cell>
          <cell r="L15">
            <v>2.597</v>
          </cell>
          <cell r="M15">
            <v>1.377</v>
          </cell>
          <cell r="N15">
            <v>2.2945000000000002</v>
          </cell>
          <cell r="O15">
            <v>1.377</v>
          </cell>
          <cell r="P15">
            <v>47.533537906137184</v>
          </cell>
          <cell r="Q15">
            <v>25.203574007220219</v>
          </cell>
          <cell r="R15">
            <v>41.996805054151629</v>
          </cell>
          <cell r="S15">
            <v>25.203574007220219</v>
          </cell>
          <cell r="T15">
            <v>1.387</v>
          </cell>
          <cell r="U15">
            <v>1.377</v>
          </cell>
          <cell r="V15">
            <v>1.387</v>
          </cell>
          <cell r="W15">
            <v>1.377</v>
          </cell>
          <cell r="X15">
            <v>25.386606498194947</v>
          </cell>
          <cell r="Y15">
            <v>25.203574007220219</v>
          </cell>
          <cell r="Z15">
            <v>25.386606498194947</v>
          </cell>
          <cell r="AA15">
            <v>25.203574007220219</v>
          </cell>
          <cell r="AB15">
            <v>0</v>
          </cell>
          <cell r="AC15">
            <v>0</v>
          </cell>
          <cell r="AD15">
            <v>0</v>
          </cell>
          <cell r="AE15">
            <v>0</v>
          </cell>
          <cell r="AF15">
            <v>0</v>
          </cell>
          <cell r="AG15">
            <v>0</v>
          </cell>
          <cell r="AH15">
            <v>0</v>
          </cell>
          <cell r="AI15">
            <v>0</v>
          </cell>
          <cell r="AJ15">
            <v>0</v>
          </cell>
          <cell r="AK15">
            <v>1</v>
          </cell>
          <cell r="AL15" t="str">
            <v>Snr Production Architect</v>
          </cell>
          <cell r="AM15">
            <v>1366</v>
          </cell>
        </row>
        <row r="16">
          <cell r="A16" t="str">
            <v>Alford, P</v>
          </cell>
          <cell r="B16" t="str">
            <v>30075</v>
          </cell>
          <cell r="C16">
            <v>4</v>
          </cell>
          <cell r="D16" t="str">
            <v>4TN C46</v>
          </cell>
          <cell r="E16" t="str">
            <v>Halcrow</v>
          </cell>
          <cell r="F16" t="str">
            <v>Salaried</v>
          </cell>
          <cell r="G16" t="str">
            <v>HS</v>
          </cell>
          <cell r="H16" t="str">
            <v>UK</v>
          </cell>
          <cell r="I16">
            <v>23.27</v>
          </cell>
          <cell r="J16">
            <v>0.90252707581227432</v>
          </cell>
          <cell r="K16">
            <v>21.001805054151625</v>
          </cell>
          <cell r="L16">
            <v>2.4870000000000001</v>
          </cell>
          <cell r="M16">
            <v>1.375</v>
          </cell>
          <cell r="N16">
            <v>2.2032500000000002</v>
          </cell>
          <cell r="O16">
            <v>1.1000000000000001</v>
          </cell>
          <cell r="P16">
            <v>52.231489169675093</v>
          </cell>
          <cell r="Q16">
            <v>28.877481949458485</v>
          </cell>
          <cell r="R16">
            <v>46.27222698555957</v>
          </cell>
          <cell r="S16">
            <v>23.101985559566788</v>
          </cell>
          <cell r="T16">
            <v>1.3519999999999999</v>
          </cell>
          <cell r="U16">
            <v>1.375</v>
          </cell>
          <cell r="V16">
            <v>1.3519999999999999</v>
          </cell>
          <cell r="W16">
            <v>1.1000000000000001</v>
          </cell>
          <cell r="X16">
            <v>28.394440433212992</v>
          </cell>
          <cell r="Y16">
            <v>28.877481949458485</v>
          </cell>
          <cell r="Z16">
            <v>28.394440433212992</v>
          </cell>
          <cell r="AA16">
            <v>23.101985559566788</v>
          </cell>
          <cell r="AB16">
            <v>0</v>
          </cell>
          <cell r="AC16">
            <v>0</v>
          </cell>
          <cell r="AD16">
            <v>0</v>
          </cell>
          <cell r="AE16">
            <v>0</v>
          </cell>
          <cell r="AF16">
            <v>0</v>
          </cell>
          <cell r="AG16">
            <v>0</v>
          </cell>
          <cell r="AH16">
            <v>0</v>
          </cell>
          <cell r="AI16">
            <v>0</v>
          </cell>
          <cell r="AJ16">
            <v>0</v>
          </cell>
          <cell r="AK16">
            <v>0</v>
          </cell>
          <cell r="AL16" t="str">
            <v>Senior Field Engineer RTI</v>
          </cell>
          <cell r="AM16">
            <v>1720</v>
          </cell>
        </row>
        <row r="17">
          <cell r="A17" t="str">
            <v>Alford, Ray</v>
          </cell>
          <cell r="B17" t="str">
            <v>17827</v>
          </cell>
          <cell r="C17">
            <v>3</v>
          </cell>
          <cell r="D17" t="str">
            <v>8CP 272</v>
          </cell>
          <cell r="E17" t="str">
            <v>Halcrow</v>
          </cell>
          <cell r="F17" t="str">
            <v>Agency</v>
          </cell>
          <cell r="G17" t="str">
            <v>HA</v>
          </cell>
          <cell r="H17" t="str">
            <v>UK</v>
          </cell>
          <cell r="I17">
            <v>27.29</v>
          </cell>
          <cell r="J17">
            <v>0.90252707581227432</v>
          </cell>
          <cell r="K17">
            <v>24.629963898916966</v>
          </cell>
          <cell r="L17">
            <v>2.4870000000000001</v>
          </cell>
          <cell r="M17">
            <v>1.3419999999999999</v>
          </cell>
          <cell r="N17">
            <v>2.2032500000000002</v>
          </cell>
          <cell r="O17">
            <v>1.3419999999999999</v>
          </cell>
          <cell r="P17">
            <v>61.254720216606493</v>
          </cell>
          <cell r="Q17">
            <v>33.053411552346567</v>
          </cell>
          <cell r="R17">
            <v>54.265967960288812</v>
          </cell>
          <cell r="S17">
            <v>33.053411552346567</v>
          </cell>
          <cell r="T17">
            <v>1.3519999999999999</v>
          </cell>
          <cell r="U17">
            <v>1.3419999999999999</v>
          </cell>
          <cell r="V17">
            <v>1.3519999999999999</v>
          </cell>
          <cell r="W17">
            <v>1.3419999999999999</v>
          </cell>
          <cell r="X17">
            <v>33.299711191335732</v>
          </cell>
          <cell r="Y17">
            <v>33.053411552346567</v>
          </cell>
          <cell r="Z17">
            <v>33.299711191335732</v>
          </cell>
          <cell r="AA17">
            <v>33.053411552346567</v>
          </cell>
          <cell r="AB17">
            <v>0</v>
          </cell>
          <cell r="AC17">
            <v>0</v>
          </cell>
          <cell r="AD17">
            <v>0</v>
          </cell>
          <cell r="AE17">
            <v>0</v>
          </cell>
          <cell r="AF17">
            <v>0</v>
          </cell>
          <cell r="AG17">
            <v>0</v>
          </cell>
          <cell r="AH17">
            <v>0</v>
          </cell>
          <cell r="AI17">
            <v>0</v>
          </cell>
          <cell r="AJ17">
            <v>0</v>
          </cell>
          <cell r="AK17">
            <v>0</v>
          </cell>
          <cell r="AL17" t="str">
            <v>Snr Planning Engineer</v>
          </cell>
          <cell r="AM17">
            <v>3474</v>
          </cell>
        </row>
        <row r="18">
          <cell r="A18" t="str">
            <v>Alfred, HM</v>
          </cell>
          <cell r="B18" t="str">
            <v>XY1704</v>
          </cell>
          <cell r="C18">
            <v>6</v>
          </cell>
          <cell r="D18" t="str">
            <v>0BK 053</v>
          </cell>
          <cell r="E18" t="str">
            <v>Bechtel</v>
          </cell>
          <cell r="F18" t="str">
            <v>Agency</v>
          </cell>
          <cell r="G18" t="str">
            <v>BA</v>
          </cell>
          <cell r="H18" t="str">
            <v>UK</v>
          </cell>
          <cell r="I18">
            <v>8.18</v>
          </cell>
          <cell r="J18">
            <v>0.90252707581227432</v>
          </cell>
          <cell r="K18">
            <v>7.3826714801444036</v>
          </cell>
          <cell r="L18">
            <v>2.6070000000000002</v>
          </cell>
          <cell r="M18">
            <v>1.4370000000000001</v>
          </cell>
          <cell r="N18">
            <v>2.3170000000000002</v>
          </cell>
          <cell r="O18">
            <v>1.4370000000000001</v>
          </cell>
          <cell r="P18">
            <v>19.246624548736463</v>
          </cell>
          <cell r="Q18">
            <v>10.608898916967508</v>
          </cell>
          <cell r="R18">
            <v>17.105649819494584</v>
          </cell>
          <cell r="S18">
            <v>10.608898916967508</v>
          </cell>
          <cell r="T18">
            <v>1.49041</v>
          </cell>
          <cell r="U18">
            <v>1.49011</v>
          </cell>
          <cell r="V18">
            <v>1.49041</v>
          </cell>
          <cell r="W18">
            <v>1.48011</v>
          </cell>
          <cell r="X18">
            <v>11.003207400722021</v>
          </cell>
          <cell r="Y18">
            <v>11.000992599277977</v>
          </cell>
          <cell r="Z18">
            <v>11.003207400722021</v>
          </cell>
          <cell r="AA18">
            <v>10.927165884476533</v>
          </cell>
          <cell r="AB18">
            <v>0</v>
          </cell>
          <cell r="AC18">
            <v>0</v>
          </cell>
          <cell r="AD18">
            <v>0</v>
          </cell>
          <cell r="AE18">
            <v>0</v>
          </cell>
          <cell r="AF18">
            <v>0</v>
          </cell>
          <cell r="AG18">
            <v>0</v>
          </cell>
          <cell r="AH18">
            <v>0</v>
          </cell>
          <cell r="AI18">
            <v>0</v>
          </cell>
          <cell r="AJ18">
            <v>0</v>
          </cell>
          <cell r="AK18">
            <v>0</v>
          </cell>
          <cell r="AL18" t="str">
            <v>Mailroom Supervisor</v>
          </cell>
          <cell r="AM18">
            <v>397</v>
          </cell>
        </row>
        <row r="19">
          <cell r="A19" t="str">
            <v>Allberry, C</v>
          </cell>
          <cell r="B19" t="str">
            <v>XT1034</v>
          </cell>
          <cell r="C19">
            <v>4</v>
          </cell>
          <cell r="D19" t="str">
            <v>4CC B13</v>
          </cell>
          <cell r="E19" t="str">
            <v>Bechtel</v>
          </cell>
          <cell r="F19" t="str">
            <v>Agency</v>
          </cell>
          <cell r="G19" t="str">
            <v>BA</v>
          </cell>
          <cell r="H19" t="str">
            <v>UK</v>
          </cell>
          <cell r="I19">
            <v>24.63</v>
          </cell>
          <cell r="J19">
            <v>0.90252707581227432</v>
          </cell>
          <cell r="K19">
            <v>22.229241877256314</v>
          </cell>
          <cell r="L19">
            <v>2.6070000000000002</v>
          </cell>
          <cell r="M19">
            <v>1.4370000000000001</v>
          </cell>
          <cell r="N19">
            <v>2.3170000000000002</v>
          </cell>
          <cell r="O19">
            <v>1.4370000000000001</v>
          </cell>
          <cell r="P19">
            <v>57.951633574007218</v>
          </cell>
          <cell r="Q19">
            <v>31.943420577617324</v>
          </cell>
          <cell r="R19">
            <v>51.505153429602885</v>
          </cell>
          <cell r="S19">
            <v>31.943420577617324</v>
          </cell>
          <cell r="T19">
            <v>1.49041</v>
          </cell>
          <cell r="U19">
            <v>1.49011</v>
          </cell>
          <cell r="V19">
            <v>1.49041</v>
          </cell>
          <cell r="W19">
            <v>1.48011</v>
          </cell>
          <cell r="X19">
            <v>33.13068438628158</v>
          </cell>
          <cell r="Y19">
            <v>33.124015613718406</v>
          </cell>
          <cell r="Z19">
            <v>33.13068438628158</v>
          </cell>
          <cell r="AA19">
            <v>32.901723194945845</v>
          </cell>
          <cell r="AB19">
            <v>0</v>
          </cell>
          <cell r="AC19">
            <v>0</v>
          </cell>
          <cell r="AD19">
            <v>0</v>
          </cell>
          <cell r="AE19">
            <v>0</v>
          </cell>
          <cell r="AF19">
            <v>0</v>
          </cell>
          <cell r="AG19">
            <v>0</v>
          </cell>
          <cell r="AH19">
            <v>0</v>
          </cell>
          <cell r="AI19">
            <v>0</v>
          </cell>
          <cell r="AJ19">
            <v>0</v>
          </cell>
          <cell r="AK19">
            <v>0</v>
          </cell>
          <cell r="AL19" t="str">
            <v>Cost Engineer</v>
          </cell>
          <cell r="AM19">
            <v>2086</v>
          </cell>
        </row>
        <row r="20">
          <cell r="A20" t="str">
            <v>Allison, B</v>
          </cell>
          <cell r="B20" t="str">
            <v>138389</v>
          </cell>
          <cell r="C20">
            <v>3</v>
          </cell>
          <cell r="D20" t="str">
            <v>0EG 054</v>
          </cell>
          <cell r="E20" t="str">
            <v>Bechtel</v>
          </cell>
          <cell r="F20" t="str">
            <v>Salaried</v>
          </cell>
          <cell r="G20" t="str">
            <v>BS</v>
          </cell>
          <cell r="H20" t="str">
            <v>UK</v>
          </cell>
          <cell r="I20">
            <v>24.46</v>
          </cell>
          <cell r="J20">
            <v>0.90252707581227432</v>
          </cell>
          <cell r="K20">
            <v>22.075812274368232</v>
          </cell>
          <cell r="L20">
            <v>2.6070000000000002</v>
          </cell>
          <cell r="M20">
            <v>1.39375</v>
          </cell>
          <cell r="N20">
            <v>2.3170000000000002</v>
          </cell>
          <cell r="O20">
            <v>1.115</v>
          </cell>
          <cell r="P20">
            <v>57.551642599277983</v>
          </cell>
          <cell r="Q20">
            <v>30.768163357400724</v>
          </cell>
          <cell r="R20">
            <v>51.149657039711201</v>
          </cell>
          <cell r="S20">
            <v>24.614530685920577</v>
          </cell>
          <cell r="T20">
            <v>1.55</v>
          </cell>
          <cell r="U20">
            <v>1.4237500000000001</v>
          </cell>
          <cell r="V20">
            <v>1.55</v>
          </cell>
          <cell r="W20">
            <v>1.115</v>
          </cell>
          <cell r="X20">
            <v>34.217509025270758</v>
          </cell>
          <cell r="Y20">
            <v>31.430437725631773</v>
          </cell>
          <cell r="Z20">
            <v>34.217509025270758</v>
          </cell>
          <cell r="AA20">
            <v>24.614530685920577</v>
          </cell>
          <cell r="AB20">
            <v>0</v>
          </cell>
          <cell r="AC20">
            <v>0</v>
          </cell>
          <cell r="AD20">
            <v>0</v>
          </cell>
          <cell r="AE20">
            <v>0</v>
          </cell>
          <cell r="AF20">
            <v>0</v>
          </cell>
          <cell r="AG20">
            <v>0</v>
          </cell>
          <cell r="AH20">
            <v>0</v>
          </cell>
          <cell r="AI20">
            <v>0</v>
          </cell>
          <cell r="AJ20">
            <v>0</v>
          </cell>
          <cell r="AK20">
            <v>1</v>
          </cell>
          <cell r="AL20" t="str">
            <v>Asset Management co-ordinator</v>
          </cell>
          <cell r="AM20">
            <v>2317</v>
          </cell>
        </row>
        <row r="21">
          <cell r="A21" t="str">
            <v>Alveranga, G</v>
          </cell>
          <cell r="B21" t="str">
            <v>50700</v>
          </cell>
          <cell r="C21">
            <v>3</v>
          </cell>
          <cell r="D21" t="str">
            <v>7CC 903</v>
          </cell>
          <cell r="E21" t="str">
            <v>Halcrow</v>
          </cell>
          <cell r="F21" t="str">
            <v>Agency</v>
          </cell>
          <cell r="G21" t="str">
            <v>HA</v>
          </cell>
          <cell r="H21" t="str">
            <v>UK</v>
          </cell>
          <cell r="I21">
            <v>26.37</v>
          </cell>
          <cell r="J21">
            <v>0.90252707581227432</v>
          </cell>
          <cell r="K21">
            <v>23.799638989169676</v>
          </cell>
          <cell r="L21">
            <v>2.4870000000000001</v>
          </cell>
          <cell r="M21">
            <v>1.3419999999999999</v>
          </cell>
          <cell r="N21">
            <v>2.2032500000000002</v>
          </cell>
          <cell r="O21">
            <v>1.3419999999999999</v>
          </cell>
          <cell r="P21">
            <v>59.189702166064983</v>
          </cell>
          <cell r="Q21">
            <v>31.939115523465702</v>
          </cell>
          <cell r="R21">
            <v>52.436554602888094</v>
          </cell>
          <cell r="S21">
            <v>31.939115523465702</v>
          </cell>
          <cell r="T21">
            <v>1.3519999999999999</v>
          </cell>
          <cell r="U21">
            <v>1.3419999999999999</v>
          </cell>
          <cell r="V21">
            <v>1.3519999999999999</v>
          </cell>
          <cell r="W21">
            <v>1.3419999999999999</v>
          </cell>
          <cell r="X21">
            <v>32.1771119133574</v>
          </cell>
          <cell r="Y21">
            <v>31.939115523465702</v>
          </cell>
          <cell r="Z21">
            <v>32.1771119133574</v>
          </cell>
          <cell r="AA21">
            <v>31.939115523465702</v>
          </cell>
          <cell r="AB21">
            <v>0</v>
          </cell>
          <cell r="AC21">
            <v>0</v>
          </cell>
          <cell r="AD21">
            <v>0</v>
          </cell>
          <cell r="AE21">
            <v>0</v>
          </cell>
          <cell r="AF21">
            <v>0</v>
          </cell>
          <cell r="AG21">
            <v>0</v>
          </cell>
          <cell r="AH21">
            <v>0</v>
          </cell>
          <cell r="AI21">
            <v>0</v>
          </cell>
          <cell r="AJ21">
            <v>0</v>
          </cell>
          <cell r="AK21">
            <v>0</v>
          </cell>
          <cell r="AL21" t="str">
            <v>Cost Engineer</v>
          </cell>
          <cell r="AM21">
            <v>3311</v>
          </cell>
        </row>
        <row r="22">
          <cell r="A22" t="str">
            <v>Amin, U</v>
          </cell>
          <cell r="B22" t="str">
            <v>145043</v>
          </cell>
          <cell r="C22">
            <v>6</v>
          </cell>
          <cell r="D22" t="str">
            <v>0HD 001</v>
          </cell>
          <cell r="E22" t="str">
            <v>Bechtel</v>
          </cell>
          <cell r="F22" t="str">
            <v>Salaried</v>
          </cell>
          <cell r="G22" t="str">
            <v>BS</v>
          </cell>
          <cell r="H22" t="str">
            <v>UK</v>
          </cell>
          <cell r="I22">
            <v>11.29</v>
          </cell>
          <cell r="J22">
            <v>0.90252707581227432</v>
          </cell>
          <cell r="K22">
            <v>10.189530685920577</v>
          </cell>
          <cell r="L22">
            <v>2.6070000000000002</v>
          </cell>
          <cell r="M22">
            <v>1.39375</v>
          </cell>
          <cell r="N22">
            <v>2.3170000000000002</v>
          </cell>
          <cell r="O22">
            <v>1.115</v>
          </cell>
          <cell r="P22">
            <v>26.564106498194946</v>
          </cell>
          <cell r="Q22">
            <v>14.201658393501804</v>
          </cell>
          <cell r="R22">
            <v>23.609142599277977</v>
          </cell>
          <cell r="S22">
            <v>11.361326714801443</v>
          </cell>
          <cell r="T22">
            <v>1.55</v>
          </cell>
          <cell r="U22">
            <v>1.4237500000000001</v>
          </cell>
          <cell r="V22">
            <v>1.55</v>
          </cell>
          <cell r="W22">
            <v>1.115</v>
          </cell>
          <cell r="X22">
            <v>15.793772563176894</v>
          </cell>
          <cell r="Y22">
            <v>14.507344314079422</v>
          </cell>
          <cell r="Z22">
            <v>15.793772563176894</v>
          </cell>
          <cell r="AA22">
            <v>11.361326714801443</v>
          </cell>
          <cell r="AB22">
            <v>0</v>
          </cell>
          <cell r="AC22">
            <v>0</v>
          </cell>
          <cell r="AD22">
            <v>0</v>
          </cell>
          <cell r="AE22">
            <v>0</v>
          </cell>
          <cell r="AF22">
            <v>0</v>
          </cell>
          <cell r="AG22">
            <v>0</v>
          </cell>
          <cell r="AH22">
            <v>0</v>
          </cell>
          <cell r="AI22">
            <v>0</v>
          </cell>
          <cell r="AJ22">
            <v>0</v>
          </cell>
          <cell r="AK22">
            <v>0</v>
          </cell>
          <cell r="AL22" t="str">
            <v>Enviroment H &amp; S Grad</v>
          </cell>
          <cell r="AM22">
            <v>3538</v>
          </cell>
        </row>
        <row r="23">
          <cell r="A23" t="str">
            <v>Anderson, Ric</v>
          </cell>
          <cell r="B23" t="str">
            <v>18200</v>
          </cell>
          <cell r="C23">
            <v>3</v>
          </cell>
          <cell r="D23" t="str">
            <v>8EI 231</v>
          </cell>
          <cell r="E23" t="str">
            <v>Halcrow</v>
          </cell>
          <cell r="F23" t="str">
            <v>Agency</v>
          </cell>
          <cell r="G23" t="str">
            <v>HA</v>
          </cell>
          <cell r="H23" t="str">
            <v>UK</v>
          </cell>
          <cell r="I23">
            <v>28.88</v>
          </cell>
          <cell r="J23">
            <v>0.90252707581227432</v>
          </cell>
          <cell r="K23">
            <v>26.064981949458481</v>
          </cell>
          <cell r="L23">
            <v>2.4870000000000001</v>
          </cell>
          <cell r="M23">
            <v>1.3419999999999999</v>
          </cell>
          <cell r="N23">
            <v>2.2032500000000002</v>
          </cell>
          <cell r="O23">
            <v>1.3419999999999999</v>
          </cell>
          <cell r="P23">
            <v>64.823610108303242</v>
          </cell>
          <cell r="Q23">
            <v>34.979205776173281</v>
          </cell>
          <cell r="R23">
            <v>57.427671480144404</v>
          </cell>
          <cell r="S23">
            <v>34.979205776173281</v>
          </cell>
          <cell r="T23">
            <v>1.3519999999999999</v>
          </cell>
          <cell r="U23">
            <v>1.3419999999999999</v>
          </cell>
          <cell r="V23">
            <v>1.3519999999999999</v>
          </cell>
          <cell r="W23">
            <v>1.3419999999999999</v>
          </cell>
          <cell r="X23">
            <v>35.239855595667862</v>
          </cell>
          <cell r="Y23">
            <v>34.979205776173281</v>
          </cell>
          <cell r="Z23">
            <v>35.239855595667862</v>
          </cell>
          <cell r="AA23">
            <v>34.979205776173281</v>
          </cell>
          <cell r="AB23">
            <v>0</v>
          </cell>
          <cell r="AC23">
            <v>0</v>
          </cell>
          <cell r="AD23">
            <v>0</v>
          </cell>
          <cell r="AE23">
            <v>0</v>
          </cell>
          <cell r="AF23">
            <v>0</v>
          </cell>
          <cell r="AG23">
            <v>0</v>
          </cell>
          <cell r="AH23">
            <v>0</v>
          </cell>
          <cell r="AI23">
            <v>0</v>
          </cell>
          <cell r="AJ23">
            <v>0</v>
          </cell>
          <cell r="AK23">
            <v>1</v>
          </cell>
          <cell r="AL23" t="str">
            <v>Safety Liaison Eng</v>
          </cell>
          <cell r="AM23">
            <v>5565</v>
          </cell>
        </row>
        <row r="24">
          <cell r="A24" t="str">
            <v>Andreou, I</v>
          </cell>
          <cell r="B24" t="str">
            <v>5297</v>
          </cell>
          <cell r="C24">
            <v>3</v>
          </cell>
          <cell r="D24" t="str">
            <v>7TC 208</v>
          </cell>
          <cell r="E24" t="str">
            <v>Halcrow</v>
          </cell>
          <cell r="F24" t="str">
            <v>Salaried</v>
          </cell>
          <cell r="G24" t="str">
            <v>HS</v>
          </cell>
          <cell r="H24" t="str">
            <v>UK</v>
          </cell>
          <cell r="I24">
            <v>27.52</v>
          </cell>
          <cell r="J24">
            <v>0.90252707581227432</v>
          </cell>
          <cell r="K24">
            <v>24.837545126353788</v>
          </cell>
          <cell r="L24">
            <v>2.4870000000000001</v>
          </cell>
          <cell r="M24">
            <v>1.375</v>
          </cell>
          <cell r="N24">
            <v>2.2032500000000002</v>
          </cell>
          <cell r="O24">
            <v>1.1000000000000001</v>
          </cell>
          <cell r="P24">
            <v>61.770974729241871</v>
          </cell>
          <cell r="Q24">
            <v>34.151624548736457</v>
          </cell>
          <cell r="R24">
            <v>54.72332129963899</v>
          </cell>
          <cell r="S24">
            <v>27.321299638989171</v>
          </cell>
          <cell r="T24">
            <v>1.3519999999999999</v>
          </cell>
          <cell r="U24">
            <v>1.375</v>
          </cell>
          <cell r="V24">
            <v>1.3519999999999999</v>
          </cell>
          <cell r="W24">
            <v>1.1000000000000001</v>
          </cell>
          <cell r="X24">
            <v>33.580361010830316</v>
          </cell>
          <cell r="Y24">
            <v>34.151624548736457</v>
          </cell>
          <cell r="Z24">
            <v>33.580361010830316</v>
          </cell>
          <cell r="AA24">
            <v>27.321299638989171</v>
          </cell>
          <cell r="AB24">
            <v>0</v>
          </cell>
          <cell r="AC24">
            <v>0</v>
          </cell>
          <cell r="AD24">
            <v>0</v>
          </cell>
          <cell r="AE24">
            <v>0</v>
          </cell>
          <cell r="AF24">
            <v>0</v>
          </cell>
          <cell r="AG24">
            <v>0</v>
          </cell>
          <cell r="AH24">
            <v>0</v>
          </cell>
          <cell r="AI24">
            <v>0</v>
          </cell>
          <cell r="AJ24">
            <v>0</v>
          </cell>
          <cell r="AK24">
            <v>0</v>
          </cell>
          <cell r="AL24" t="str">
            <v>Field Engineer</v>
          </cell>
          <cell r="AM24">
            <v>78</v>
          </cell>
        </row>
        <row r="25">
          <cell r="A25" t="str">
            <v>Andrew, PT</v>
          </cell>
          <cell r="B25" t="str">
            <v>XY1509</v>
          </cell>
          <cell r="C25">
            <v>4</v>
          </cell>
          <cell r="D25" t="str">
            <v>4EC 125</v>
          </cell>
          <cell r="E25" t="str">
            <v>Bechtel</v>
          </cell>
          <cell r="F25" t="str">
            <v>Agency</v>
          </cell>
          <cell r="G25" t="str">
            <v>BA</v>
          </cell>
          <cell r="H25" t="str">
            <v>UK</v>
          </cell>
          <cell r="I25">
            <v>18.16</v>
          </cell>
          <cell r="J25">
            <v>0.90252707581227432</v>
          </cell>
          <cell r="K25">
            <v>16.389891696750901</v>
          </cell>
          <cell r="L25">
            <v>2.6070000000000002</v>
          </cell>
          <cell r="M25">
            <v>1.4370000000000001</v>
          </cell>
          <cell r="N25">
            <v>2.3170000000000002</v>
          </cell>
          <cell r="O25">
            <v>1.4370000000000001</v>
          </cell>
          <cell r="P25">
            <v>42.728447653429605</v>
          </cell>
          <cell r="Q25">
            <v>23.552274368231046</v>
          </cell>
          <cell r="R25">
            <v>37.975379061371839</v>
          </cell>
          <cell r="S25">
            <v>23.552274368231046</v>
          </cell>
          <cell r="T25">
            <v>1.49041</v>
          </cell>
          <cell r="U25">
            <v>1.49011</v>
          </cell>
          <cell r="V25">
            <v>1.49041</v>
          </cell>
          <cell r="W25">
            <v>1.48011</v>
          </cell>
          <cell r="X25">
            <v>24.427658483754509</v>
          </cell>
          <cell r="Y25">
            <v>24.422741516245488</v>
          </cell>
          <cell r="Z25">
            <v>24.427658483754509</v>
          </cell>
          <cell r="AA25">
            <v>24.258842599277976</v>
          </cell>
          <cell r="AB25">
            <v>0</v>
          </cell>
          <cell r="AC25">
            <v>0</v>
          </cell>
          <cell r="AD25">
            <v>0</v>
          </cell>
          <cell r="AE25">
            <v>0</v>
          </cell>
          <cell r="AF25">
            <v>0</v>
          </cell>
          <cell r="AG25">
            <v>0</v>
          </cell>
          <cell r="AH25">
            <v>0</v>
          </cell>
          <cell r="AI25">
            <v>0</v>
          </cell>
          <cell r="AJ25">
            <v>0</v>
          </cell>
          <cell r="AK25">
            <v>1</v>
          </cell>
          <cell r="AL25" t="str">
            <v>Technician - monitoring</v>
          </cell>
          <cell r="AM25">
            <v>341</v>
          </cell>
        </row>
        <row r="26">
          <cell r="A26" t="str">
            <v>Andronicos, A</v>
          </cell>
          <cell r="B26" t="str">
            <v>500798</v>
          </cell>
          <cell r="C26">
            <v>3</v>
          </cell>
          <cell r="D26" t="str">
            <v>7EM 580</v>
          </cell>
          <cell r="E26" t="str">
            <v>Bechtel</v>
          </cell>
          <cell r="F26" t="str">
            <v>Salaried</v>
          </cell>
          <cell r="G26" t="str">
            <v>BS</v>
          </cell>
          <cell r="H26" t="str">
            <v>UK</v>
          </cell>
          <cell r="I26">
            <v>27.57</v>
          </cell>
          <cell r="J26">
            <v>0.90252707581227432</v>
          </cell>
          <cell r="K26">
            <v>24.882671480144403</v>
          </cell>
          <cell r="L26">
            <v>2.6070000000000002</v>
          </cell>
          <cell r="M26">
            <v>1.39375</v>
          </cell>
          <cell r="N26">
            <v>2.3170000000000002</v>
          </cell>
          <cell r="O26">
            <v>1.115</v>
          </cell>
          <cell r="P26">
            <v>64.869124548736465</v>
          </cell>
          <cell r="Q26">
            <v>34.680223375451263</v>
          </cell>
          <cell r="R26">
            <v>57.653149819494587</v>
          </cell>
          <cell r="S26">
            <v>27.744178700361008</v>
          </cell>
          <cell r="T26">
            <v>1.55</v>
          </cell>
          <cell r="U26">
            <v>1.4237500000000001</v>
          </cell>
          <cell r="V26">
            <v>1.55</v>
          </cell>
          <cell r="W26">
            <v>1.115</v>
          </cell>
          <cell r="X26">
            <v>38.568140794223822</v>
          </cell>
          <cell r="Y26">
            <v>35.426703519855593</v>
          </cell>
          <cell r="Z26">
            <v>38.568140794223822</v>
          </cell>
          <cell r="AA26">
            <v>27.744178700361008</v>
          </cell>
          <cell r="AB26">
            <v>0</v>
          </cell>
          <cell r="AC26">
            <v>0</v>
          </cell>
          <cell r="AD26">
            <v>0</v>
          </cell>
          <cell r="AE26">
            <v>0</v>
          </cell>
          <cell r="AF26">
            <v>0</v>
          </cell>
          <cell r="AG26">
            <v>0</v>
          </cell>
          <cell r="AH26">
            <v>0</v>
          </cell>
          <cell r="AI26">
            <v>0</v>
          </cell>
          <cell r="AJ26">
            <v>0</v>
          </cell>
          <cell r="AK26">
            <v>1</v>
          </cell>
          <cell r="AL26" t="str">
            <v>Interface Implementation Mgr</v>
          </cell>
          <cell r="AM26">
            <v>2441</v>
          </cell>
        </row>
        <row r="27">
          <cell r="A27" t="str">
            <v>Archer, AST</v>
          </cell>
          <cell r="B27" t="str">
            <v>13736</v>
          </cell>
          <cell r="C27">
            <v>5</v>
          </cell>
          <cell r="D27" t="str">
            <v>7ES 303</v>
          </cell>
          <cell r="E27" t="str">
            <v>Arup</v>
          </cell>
          <cell r="F27" t="str">
            <v>Salaried</v>
          </cell>
          <cell r="G27" t="str">
            <v>AS</v>
          </cell>
          <cell r="H27" t="str">
            <v>UK</v>
          </cell>
          <cell r="I27">
            <v>15.83</v>
          </cell>
          <cell r="J27">
            <v>0.90252707581227432</v>
          </cell>
          <cell r="K27">
            <v>14.287003610108302</v>
          </cell>
          <cell r="L27">
            <v>2.597</v>
          </cell>
          <cell r="M27">
            <v>1.375</v>
          </cell>
          <cell r="N27">
            <v>2.2945000000000002</v>
          </cell>
          <cell r="O27">
            <v>1.1000000000000001</v>
          </cell>
          <cell r="P27">
            <v>37.103348375451262</v>
          </cell>
          <cell r="Q27">
            <v>19.644629963898915</v>
          </cell>
          <cell r="R27">
            <v>32.781529783393502</v>
          </cell>
          <cell r="S27">
            <v>15.715703971119133</v>
          </cell>
          <cell r="T27">
            <v>1.387</v>
          </cell>
          <cell r="U27">
            <v>1.375</v>
          </cell>
          <cell r="V27">
            <v>1.387</v>
          </cell>
          <cell r="W27">
            <v>1.1000000000000001</v>
          </cell>
          <cell r="X27">
            <v>19.816074007220216</v>
          </cell>
          <cell r="Y27">
            <v>19.644629963898915</v>
          </cell>
          <cell r="Z27">
            <v>19.816074007220216</v>
          </cell>
          <cell r="AA27">
            <v>15.715703971119133</v>
          </cell>
          <cell r="AB27">
            <v>0</v>
          </cell>
          <cell r="AC27">
            <v>0</v>
          </cell>
          <cell r="AD27">
            <v>0</v>
          </cell>
          <cell r="AE27">
            <v>0</v>
          </cell>
          <cell r="AF27">
            <v>0</v>
          </cell>
          <cell r="AG27">
            <v>0</v>
          </cell>
          <cell r="AH27">
            <v>0</v>
          </cell>
          <cell r="AI27">
            <v>0</v>
          </cell>
          <cell r="AJ27">
            <v>0</v>
          </cell>
          <cell r="AK27">
            <v>1</v>
          </cell>
          <cell r="AL27" t="str">
            <v>Deputy Design Liaison Engineer</v>
          </cell>
          <cell r="AM27">
            <v>1134</v>
          </cell>
        </row>
        <row r="28">
          <cell r="A28" t="str">
            <v>Archer, W</v>
          </cell>
          <cell r="B28" t="str">
            <v>XT0798</v>
          </cell>
          <cell r="C28">
            <v>6</v>
          </cell>
          <cell r="D28" t="str">
            <v>7ET 013</v>
          </cell>
          <cell r="E28" t="str">
            <v>Bechtel</v>
          </cell>
          <cell r="F28" t="str">
            <v>Agency</v>
          </cell>
          <cell r="G28" t="str">
            <v>BA</v>
          </cell>
          <cell r="H28" t="str">
            <v>UK</v>
          </cell>
          <cell r="I28">
            <v>17.8</v>
          </cell>
          <cell r="J28">
            <v>0.90252707581227432</v>
          </cell>
          <cell r="K28">
            <v>16.064981949458485</v>
          </cell>
          <cell r="L28">
            <v>2.6070000000000002</v>
          </cell>
          <cell r="M28">
            <v>1.4370000000000001</v>
          </cell>
          <cell r="N28">
            <v>2.3170000000000002</v>
          </cell>
          <cell r="O28">
            <v>1.4370000000000001</v>
          </cell>
          <cell r="P28">
            <v>41.881407942238276</v>
          </cell>
          <cell r="Q28">
            <v>23.085379061371842</v>
          </cell>
          <cell r="R28">
            <v>37.222563176895314</v>
          </cell>
          <cell r="S28">
            <v>23.085379061371842</v>
          </cell>
          <cell r="T28">
            <v>1.49041</v>
          </cell>
          <cell r="U28">
            <v>1.49011</v>
          </cell>
          <cell r="V28">
            <v>1.49041</v>
          </cell>
          <cell r="W28">
            <v>1.48011</v>
          </cell>
          <cell r="X28">
            <v>23.943409747292421</v>
          </cell>
          <cell r="Y28">
            <v>23.938590252707584</v>
          </cell>
          <cell r="Z28">
            <v>23.943409747292421</v>
          </cell>
          <cell r="AA28">
            <v>23.777940433212997</v>
          </cell>
          <cell r="AB28">
            <v>0</v>
          </cell>
          <cell r="AC28">
            <v>0</v>
          </cell>
          <cell r="AD28">
            <v>0</v>
          </cell>
          <cell r="AE28">
            <v>0</v>
          </cell>
          <cell r="AF28">
            <v>0</v>
          </cell>
          <cell r="AG28">
            <v>0</v>
          </cell>
          <cell r="AH28">
            <v>0</v>
          </cell>
          <cell r="AI28">
            <v>0</v>
          </cell>
          <cell r="AJ28">
            <v>0</v>
          </cell>
          <cell r="AK28">
            <v>1</v>
          </cell>
          <cell r="AL28" t="str">
            <v>CAD Technician</v>
          </cell>
          <cell r="AM28">
            <v>1502</v>
          </cell>
        </row>
        <row r="29">
          <cell r="A29" t="str">
            <v>Armour, TW</v>
          </cell>
          <cell r="B29" t="str">
            <v>8501</v>
          </cell>
          <cell r="C29">
            <v>3</v>
          </cell>
          <cell r="D29" t="str">
            <v>0VL 001</v>
          </cell>
          <cell r="E29" t="str">
            <v>Arup</v>
          </cell>
          <cell r="F29" t="str">
            <v>Salaried</v>
          </cell>
          <cell r="G29" t="str">
            <v>AS</v>
          </cell>
          <cell r="H29" t="str">
            <v>UK</v>
          </cell>
          <cell r="I29">
            <v>28.19</v>
          </cell>
          <cell r="J29">
            <v>0.90252707581227432</v>
          </cell>
          <cell r="K29">
            <v>25.442238267148014</v>
          </cell>
          <cell r="L29">
            <v>2.597</v>
          </cell>
          <cell r="M29">
            <v>1.375</v>
          </cell>
          <cell r="N29">
            <v>2.2945000000000002</v>
          </cell>
          <cell r="O29">
            <v>1.1000000000000001</v>
          </cell>
          <cell r="P29">
            <v>66.073492779783393</v>
          </cell>
          <cell r="Q29">
            <v>34.983077617328519</v>
          </cell>
          <cell r="R29">
            <v>58.377215703971125</v>
          </cell>
          <cell r="S29">
            <v>27.986462093862816</v>
          </cell>
          <cell r="T29">
            <v>1.387</v>
          </cell>
          <cell r="U29">
            <v>1.375</v>
          </cell>
          <cell r="V29">
            <v>1.387</v>
          </cell>
          <cell r="W29">
            <v>1.1000000000000001</v>
          </cell>
          <cell r="X29">
            <v>35.288384476534297</v>
          </cell>
          <cell r="Y29">
            <v>34.983077617328519</v>
          </cell>
          <cell r="Z29">
            <v>35.288384476534297</v>
          </cell>
          <cell r="AA29">
            <v>27.986462093862816</v>
          </cell>
          <cell r="AB29">
            <v>0</v>
          </cell>
          <cell r="AC29">
            <v>0</v>
          </cell>
          <cell r="AD29">
            <v>0</v>
          </cell>
          <cell r="AE29">
            <v>0</v>
          </cell>
          <cell r="AF29">
            <v>0</v>
          </cell>
          <cell r="AG29">
            <v>0</v>
          </cell>
          <cell r="AH29">
            <v>0</v>
          </cell>
          <cell r="AI29">
            <v>0</v>
          </cell>
          <cell r="AJ29">
            <v>0</v>
          </cell>
          <cell r="AK29">
            <v>0</v>
          </cell>
          <cell r="AL29" t="str">
            <v>Senior Landscape Manager</v>
          </cell>
          <cell r="AM29">
            <v>298</v>
          </cell>
        </row>
        <row r="30">
          <cell r="A30" t="str">
            <v>Assink, B</v>
          </cell>
          <cell r="B30" t="str">
            <v>50688</v>
          </cell>
          <cell r="C30">
            <v>4</v>
          </cell>
          <cell r="D30" t="str">
            <v>8EC 002</v>
          </cell>
          <cell r="E30" t="str">
            <v>Halcrow</v>
          </cell>
          <cell r="F30" t="str">
            <v>Agency</v>
          </cell>
          <cell r="G30" t="str">
            <v>HA</v>
          </cell>
          <cell r="H30" t="str">
            <v>UK</v>
          </cell>
          <cell r="I30">
            <v>20.63</v>
          </cell>
          <cell r="J30">
            <v>0.90252707581227432</v>
          </cell>
          <cell r="K30">
            <v>18.619133574007218</v>
          </cell>
          <cell r="L30">
            <v>2.4870000000000001</v>
          </cell>
          <cell r="M30">
            <v>1.3419999999999999</v>
          </cell>
          <cell r="N30">
            <v>2.2032500000000002</v>
          </cell>
          <cell r="O30">
            <v>1.3419999999999999</v>
          </cell>
          <cell r="P30">
            <v>46.305785198555952</v>
          </cell>
          <cell r="Q30">
            <v>24.986877256317683</v>
          </cell>
          <cell r="R30">
            <v>41.022606046931408</v>
          </cell>
          <cell r="S30">
            <v>24.986877256317683</v>
          </cell>
          <cell r="T30">
            <v>1.3519999999999999</v>
          </cell>
          <cell r="U30">
            <v>1.3419999999999999</v>
          </cell>
          <cell r="V30">
            <v>1.3519999999999999</v>
          </cell>
          <cell r="W30">
            <v>1.3419999999999999</v>
          </cell>
          <cell r="X30">
            <v>25.173068592057756</v>
          </cell>
          <cell r="Y30">
            <v>24.986877256317683</v>
          </cell>
          <cell r="Z30">
            <v>25.173068592057756</v>
          </cell>
          <cell r="AA30">
            <v>24.986877256317683</v>
          </cell>
          <cell r="AB30">
            <v>0</v>
          </cell>
          <cell r="AC30">
            <v>0</v>
          </cell>
          <cell r="AD30">
            <v>0</v>
          </cell>
          <cell r="AE30">
            <v>0</v>
          </cell>
          <cell r="AF30">
            <v>0</v>
          </cell>
          <cell r="AG30">
            <v>0</v>
          </cell>
          <cell r="AH30">
            <v>0</v>
          </cell>
          <cell r="AI30">
            <v>0</v>
          </cell>
          <cell r="AJ30">
            <v>0</v>
          </cell>
          <cell r="AK30">
            <v>1</v>
          </cell>
          <cell r="AL30" t="str">
            <v>Snr Engineer, Route Civils</v>
          </cell>
          <cell r="AM30">
            <v>3296</v>
          </cell>
        </row>
        <row r="31">
          <cell r="A31" t="str">
            <v>Astbury, IH</v>
          </cell>
          <cell r="B31" t="str">
            <v>7686</v>
          </cell>
          <cell r="C31">
            <v>5</v>
          </cell>
          <cell r="D31" t="str">
            <v>7EC 014</v>
          </cell>
          <cell r="E31" t="str">
            <v>Halcrow</v>
          </cell>
          <cell r="F31" t="str">
            <v>Salaried</v>
          </cell>
          <cell r="G31" t="str">
            <v>HS</v>
          </cell>
          <cell r="H31" t="str">
            <v>UK</v>
          </cell>
          <cell r="I31">
            <v>18.23</v>
          </cell>
          <cell r="J31">
            <v>0.90252707581227432</v>
          </cell>
          <cell r="K31">
            <v>16.453068592057761</v>
          </cell>
          <cell r="L31">
            <v>2.4870000000000001</v>
          </cell>
          <cell r="M31">
            <v>1.375</v>
          </cell>
          <cell r="N31">
            <v>2.2032500000000002</v>
          </cell>
          <cell r="O31">
            <v>1.1000000000000001</v>
          </cell>
          <cell r="P31">
            <v>40.918781588447651</v>
          </cell>
          <cell r="Q31">
            <v>22.62296931407942</v>
          </cell>
          <cell r="R31">
            <v>36.250223375451263</v>
          </cell>
          <cell r="S31">
            <v>18.098375451263539</v>
          </cell>
          <cell r="T31">
            <v>1.3519999999999999</v>
          </cell>
          <cell r="U31">
            <v>1.375</v>
          </cell>
          <cell r="V31">
            <v>1.3519999999999999</v>
          </cell>
          <cell r="W31">
            <v>1.1000000000000001</v>
          </cell>
          <cell r="X31">
            <v>22.24454873646209</v>
          </cell>
          <cell r="Y31">
            <v>22.62296931407942</v>
          </cell>
          <cell r="Z31">
            <v>22.24454873646209</v>
          </cell>
          <cell r="AA31">
            <v>18.098375451263539</v>
          </cell>
          <cell r="AB31">
            <v>0</v>
          </cell>
          <cell r="AC31">
            <v>0</v>
          </cell>
          <cell r="AD31">
            <v>0</v>
          </cell>
          <cell r="AE31">
            <v>0</v>
          </cell>
          <cell r="AF31">
            <v>0</v>
          </cell>
          <cell r="AG31">
            <v>0</v>
          </cell>
          <cell r="AH31">
            <v>0</v>
          </cell>
          <cell r="AI31">
            <v>0</v>
          </cell>
          <cell r="AJ31">
            <v>0</v>
          </cell>
          <cell r="AK31">
            <v>1</v>
          </cell>
          <cell r="AL31" t="str">
            <v>Civil Engineer</v>
          </cell>
          <cell r="AM31">
            <v>364</v>
          </cell>
        </row>
        <row r="32">
          <cell r="A32" t="str">
            <v>Attridge, M</v>
          </cell>
          <cell r="B32" t="str">
            <v>XY4057</v>
          </cell>
          <cell r="C32">
            <v>3</v>
          </cell>
          <cell r="D32" t="str">
            <v>8PC 001</v>
          </cell>
          <cell r="E32" t="str">
            <v>Bechtel</v>
          </cell>
          <cell r="F32" t="str">
            <v>Agency</v>
          </cell>
          <cell r="G32" t="str">
            <v>BA</v>
          </cell>
          <cell r="H32" t="str">
            <v>UK</v>
          </cell>
          <cell r="I32">
            <v>36.5</v>
          </cell>
          <cell r="J32">
            <v>0.90252707581227432</v>
          </cell>
          <cell r="K32">
            <v>32.942238267148014</v>
          </cell>
          <cell r="L32">
            <v>2.6070000000000002</v>
          </cell>
          <cell r="M32">
            <v>1.4370000000000001</v>
          </cell>
          <cell r="N32">
            <v>2.3170000000000002</v>
          </cell>
          <cell r="O32">
            <v>1.4370000000000001</v>
          </cell>
          <cell r="P32">
            <v>85.880415162454881</v>
          </cell>
          <cell r="Q32">
            <v>47.3379963898917</v>
          </cell>
          <cell r="R32">
            <v>76.327166064981952</v>
          </cell>
          <cell r="S32">
            <v>47.3379963898917</v>
          </cell>
          <cell r="T32">
            <v>1.49041</v>
          </cell>
          <cell r="U32">
            <v>1.49011</v>
          </cell>
          <cell r="V32">
            <v>1.49041</v>
          </cell>
          <cell r="W32">
            <v>1.48011</v>
          </cell>
          <cell r="X32">
            <v>49.097441335740072</v>
          </cell>
          <cell r="Y32">
            <v>49.08755866425993</v>
          </cell>
          <cell r="Z32">
            <v>49.097441335740072</v>
          </cell>
          <cell r="AA32">
            <v>48.758136281588449</v>
          </cell>
          <cell r="AB32">
            <v>0</v>
          </cell>
          <cell r="AC32">
            <v>0</v>
          </cell>
          <cell r="AD32">
            <v>0</v>
          </cell>
          <cell r="AE32">
            <v>0</v>
          </cell>
          <cell r="AF32">
            <v>0</v>
          </cell>
          <cell r="AG32">
            <v>0</v>
          </cell>
          <cell r="AH32">
            <v>0</v>
          </cell>
          <cell r="AI32">
            <v>0</v>
          </cell>
          <cell r="AJ32">
            <v>0</v>
          </cell>
          <cell r="AK32">
            <v>0</v>
          </cell>
          <cell r="AL32" t="str">
            <v>Principal Contracts Admin</v>
          </cell>
          <cell r="AM32">
            <v>2135</v>
          </cell>
        </row>
        <row r="33">
          <cell r="A33" t="str">
            <v>Audet, JF</v>
          </cell>
          <cell r="B33" t="str">
            <v>S002867</v>
          </cell>
          <cell r="C33">
            <v>3</v>
          </cell>
          <cell r="D33" t="str">
            <v>5TM 002</v>
          </cell>
          <cell r="E33" t="str">
            <v>Systra</v>
          </cell>
          <cell r="F33" t="str">
            <v>Salaried</v>
          </cell>
          <cell r="G33" t="str">
            <v>SS</v>
          </cell>
          <cell r="H33" t="str">
            <v>EU</v>
          </cell>
          <cell r="I33">
            <v>29.41</v>
          </cell>
          <cell r="J33">
            <v>0.60664301276585575</v>
          </cell>
          <cell r="K33">
            <v>17.841371005443818</v>
          </cell>
          <cell r="L33">
            <v>3.0819999999999999</v>
          </cell>
          <cell r="M33">
            <v>1.25</v>
          </cell>
          <cell r="N33">
            <v>2.7559999999999998</v>
          </cell>
          <cell r="O33">
            <v>1</v>
          </cell>
          <cell r="P33">
            <v>54.987105438777846</v>
          </cell>
          <cell r="Q33">
            <v>22.301713756804773</v>
          </cell>
          <cell r="R33">
            <v>49.17081849100316</v>
          </cell>
          <cell r="S33">
            <v>17.841371005443818</v>
          </cell>
          <cell r="T33">
            <v>1.778</v>
          </cell>
          <cell r="U33">
            <v>1.25</v>
          </cell>
          <cell r="V33">
            <v>1.778</v>
          </cell>
          <cell r="W33">
            <v>1</v>
          </cell>
          <cell r="X33">
            <v>31.721957647679108</v>
          </cell>
          <cell r="Y33">
            <v>22.301713756804773</v>
          </cell>
          <cell r="Z33">
            <v>31.721957647679108</v>
          </cell>
          <cell r="AA33">
            <v>17.841371005443818</v>
          </cell>
          <cell r="AB33">
            <v>0</v>
          </cell>
          <cell r="AC33">
            <v>0</v>
          </cell>
          <cell r="AD33">
            <v>0</v>
          </cell>
          <cell r="AE33">
            <v>0</v>
          </cell>
          <cell r="AF33">
            <v>0</v>
          </cell>
          <cell r="AG33">
            <v>0</v>
          </cell>
          <cell r="AH33">
            <v>0</v>
          </cell>
          <cell r="AI33">
            <v>0</v>
          </cell>
          <cell r="AJ33">
            <v>0</v>
          </cell>
          <cell r="AK33">
            <v>0</v>
          </cell>
          <cell r="AL33" t="str">
            <v>Snr Consruction Mgr - Brill Pl</v>
          </cell>
          <cell r="AM33">
            <v>2676</v>
          </cell>
        </row>
        <row r="34">
          <cell r="A34" t="str">
            <v>Audoin, B</v>
          </cell>
          <cell r="B34" t="str">
            <v>S02853</v>
          </cell>
          <cell r="C34">
            <v>4</v>
          </cell>
          <cell r="D34" t="str">
            <v>7SM 712</v>
          </cell>
          <cell r="E34" t="str">
            <v>Systra</v>
          </cell>
          <cell r="F34" t="str">
            <v>Salaried</v>
          </cell>
          <cell r="G34" t="str">
            <v>SS</v>
          </cell>
          <cell r="H34" t="str">
            <v>EU</v>
          </cell>
          <cell r="I34">
            <v>19.03</v>
          </cell>
          <cell r="J34">
            <v>0.60664301276585575</v>
          </cell>
          <cell r="K34">
            <v>11.544416532934235</v>
          </cell>
          <cell r="L34">
            <v>3.0819999999999999</v>
          </cell>
          <cell r="M34">
            <v>1.25</v>
          </cell>
          <cell r="N34">
            <v>2.7559999999999998</v>
          </cell>
          <cell r="O34">
            <v>1</v>
          </cell>
          <cell r="P34">
            <v>35.579891754503315</v>
          </cell>
          <cell r="Q34">
            <v>14.430520666167794</v>
          </cell>
          <cell r="R34">
            <v>31.81641196476675</v>
          </cell>
          <cell r="S34">
            <v>11.544416532934235</v>
          </cell>
          <cell r="T34">
            <v>1.778</v>
          </cell>
          <cell r="U34">
            <v>1.25</v>
          </cell>
          <cell r="V34">
            <v>1.778</v>
          </cell>
          <cell r="W34">
            <v>1</v>
          </cell>
          <cell r="X34">
            <v>20.525972595557072</v>
          </cell>
          <cell r="Y34">
            <v>14.430520666167794</v>
          </cell>
          <cell r="Z34">
            <v>20.525972595557072</v>
          </cell>
          <cell r="AA34">
            <v>11.544416532934235</v>
          </cell>
          <cell r="AB34">
            <v>0</v>
          </cell>
          <cell r="AC34">
            <v>0</v>
          </cell>
          <cell r="AD34">
            <v>0</v>
          </cell>
          <cell r="AE34">
            <v>0</v>
          </cell>
          <cell r="AF34">
            <v>0</v>
          </cell>
          <cell r="AG34">
            <v>0</v>
          </cell>
          <cell r="AH34">
            <v>0</v>
          </cell>
          <cell r="AI34">
            <v>0</v>
          </cell>
          <cell r="AJ34">
            <v>0</v>
          </cell>
          <cell r="AK34">
            <v>0</v>
          </cell>
          <cell r="AL34" t="str">
            <v>Track OCS Commissioning Eng</v>
          </cell>
          <cell r="AM34">
            <v>3032</v>
          </cell>
        </row>
        <row r="35">
          <cell r="A35" t="str">
            <v>Austin, S</v>
          </cell>
          <cell r="B35" t="str">
            <v>XY5472</v>
          </cell>
          <cell r="C35">
            <v>5</v>
          </cell>
          <cell r="D35" t="str">
            <v>0EG 262</v>
          </cell>
          <cell r="E35" t="str">
            <v>Systra</v>
          </cell>
          <cell r="F35" t="str">
            <v>Agency</v>
          </cell>
          <cell r="G35" t="str">
            <v>SA</v>
          </cell>
          <cell r="H35" t="str">
            <v>UK</v>
          </cell>
          <cell r="I35">
            <v>19.489999999999998</v>
          </cell>
          <cell r="J35">
            <v>0.90252707581227432</v>
          </cell>
          <cell r="K35">
            <v>17.590252707581225</v>
          </cell>
          <cell r="L35">
            <v>3.0819999999999999</v>
          </cell>
          <cell r="M35">
            <v>1.778</v>
          </cell>
          <cell r="N35">
            <v>2.7559999999999998</v>
          </cell>
          <cell r="O35">
            <v>1.778</v>
          </cell>
          <cell r="P35">
            <v>54.213158844765331</v>
          </cell>
          <cell r="Q35">
            <v>31.27546931407942</v>
          </cell>
          <cell r="R35">
            <v>48.478736462093856</v>
          </cell>
          <cell r="S35">
            <v>31.27546931407942</v>
          </cell>
          <cell r="T35">
            <v>1.778</v>
          </cell>
          <cell r="U35">
            <v>1.778</v>
          </cell>
          <cell r="V35">
            <v>1.778</v>
          </cell>
          <cell r="W35">
            <v>1.778</v>
          </cell>
          <cell r="X35">
            <v>31.27546931407942</v>
          </cell>
          <cell r="Y35">
            <v>31.27546931407942</v>
          </cell>
          <cell r="Z35">
            <v>31.27546931407942</v>
          </cell>
          <cell r="AA35">
            <v>31.27546931407942</v>
          </cell>
          <cell r="AB35">
            <v>0</v>
          </cell>
          <cell r="AC35">
            <v>0</v>
          </cell>
          <cell r="AD35">
            <v>0</v>
          </cell>
          <cell r="AE35">
            <v>0</v>
          </cell>
          <cell r="AF35">
            <v>0</v>
          </cell>
          <cell r="AG35">
            <v>0</v>
          </cell>
          <cell r="AH35">
            <v>0</v>
          </cell>
          <cell r="AI35">
            <v>0</v>
          </cell>
          <cell r="AJ35">
            <v>0</v>
          </cell>
          <cell r="AK35">
            <v>1</v>
          </cell>
          <cell r="AL35" t="str">
            <v>Survey Co-ordinator</v>
          </cell>
          <cell r="AM35">
            <v>3004</v>
          </cell>
        </row>
        <row r="36">
          <cell r="A36" t="str">
            <v>Baas, C</v>
          </cell>
          <cell r="B36" t="str">
            <v>50770</v>
          </cell>
          <cell r="C36">
            <v>5</v>
          </cell>
          <cell r="D36" t="str">
            <v>8ET 010</v>
          </cell>
          <cell r="E36" t="str">
            <v>Halcrow</v>
          </cell>
          <cell r="F36" t="str">
            <v>Agency</v>
          </cell>
          <cell r="G36" t="str">
            <v>HA</v>
          </cell>
          <cell r="H36" t="str">
            <v>UK</v>
          </cell>
          <cell r="I36">
            <v>20.21</v>
          </cell>
          <cell r="J36">
            <v>0.90252707581227432</v>
          </cell>
          <cell r="K36">
            <v>18.240072202166065</v>
          </cell>
          <cell r="L36">
            <v>2.4870000000000001</v>
          </cell>
          <cell r="M36">
            <v>1.3419999999999999</v>
          </cell>
          <cell r="N36">
            <v>2.2032500000000002</v>
          </cell>
          <cell r="O36">
            <v>1.3419999999999999</v>
          </cell>
          <cell r="P36">
            <v>45.363059566787008</v>
          </cell>
          <cell r="Q36">
            <v>24.478176895306856</v>
          </cell>
          <cell r="R36">
            <v>40.187439079422383</v>
          </cell>
          <cell r="S36">
            <v>24.478176895306856</v>
          </cell>
          <cell r="T36">
            <v>1.3519999999999999</v>
          </cell>
          <cell r="U36">
            <v>1.3419999999999999</v>
          </cell>
          <cell r="V36">
            <v>1.3519999999999999</v>
          </cell>
          <cell r="W36">
            <v>1.3419999999999999</v>
          </cell>
          <cell r="X36">
            <v>24.660577617328517</v>
          </cell>
          <cell r="Y36">
            <v>24.478176895306856</v>
          </cell>
          <cell r="Z36">
            <v>24.660577617328517</v>
          </cell>
          <cell r="AA36">
            <v>24.478176895306856</v>
          </cell>
          <cell r="AB36">
            <v>0</v>
          </cell>
          <cell r="AC36">
            <v>0</v>
          </cell>
          <cell r="AD36">
            <v>0</v>
          </cell>
          <cell r="AE36">
            <v>0</v>
          </cell>
          <cell r="AF36">
            <v>0</v>
          </cell>
          <cell r="AG36">
            <v>0</v>
          </cell>
          <cell r="AH36">
            <v>0</v>
          </cell>
          <cell r="AI36">
            <v>0</v>
          </cell>
          <cell r="AJ36">
            <v>0</v>
          </cell>
          <cell r="AK36">
            <v>1</v>
          </cell>
          <cell r="AL36" t="str">
            <v>CAD Technician</v>
          </cell>
          <cell r="AM36">
            <v>1011</v>
          </cell>
        </row>
        <row r="37">
          <cell r="A37" t="str">
            <v>Babor, H</v>
          </cell>
          <cell r="B37" t="str">
            <v>9174</v>
          </cell>
          <cell r="C37">
            <v>5</v>
          </cell>
          <cell r="D37" t="str">
            <v>7EO 590</v>
          </cell>
          <cell r="E37" t="str">
            <v>Arup</v>
          </cell>
          <cell r="F37" t="str">
            <v>Salaried</v>
          </cell>
          <cell r="G37" t="str">
            <v>AS</v>
          </cell>
          <cell r="H37" t="str">
            <v>UK</v>
          </cell>
          <cell r="I37">
            <v>12.57</v>
          </cell>
          <cell r="J37">
            <v>0.90252707581227432</v>
          </cell>
          <cell r="K37">
            <v>11.344765342960288</v>
          </cell>
          <cell r="L37">
            <v>2.597</v>
          </cell>
          <cell r="M37">
            <v>1.375</v>
          </cell>
          <cell r="N37">
            <v>2.2945000000000002</v>
          </cell>
          <cell r="O37">
            <v>1.1000000000000001</v>
          </cell>
          <cell r="P37">
            <v>29.462355595667869</v>
          </cell>
          <cell r="Q37">
            <v>15.599052346570396</v>
          </cell>
          <cell r="R37">
            <v>26.030564079422383</v>
          </cell>
          <cell r="S37">
            <v>12.479241877256317</v>
          </cell>
          <cell r="T37">
            <v>1.387</v>
          </cell>
          <cell r="U37">
            <v>1.375</v>
          </cell>
          <cell r="V37">
            <v>1.387</v>
          </cell>
          <cell r="W37">
            <v>1.1000000000000001</v>
          </cell>
          <cell r="X37">
            <v>15.73518953068592</v>
          </cell>
          <cell r="Y37">
            <v>15.599052346570396</v>
          </cell>
          <cell r="Z37">
            <v>15.73518953068592</v>
          </cell>
          <cell r="AA37">
            <v>12.479241877256317</v>
          </cell>
          <cell r="AB37">
            <v>0</v>
          </cell>
          <cell r="AC37">
            <v>0</v>
          </cell>
          <cell r="AD37">
            <v>0</v>
          </cell>
          <cell r="AE37">
            <v>0</v>
          </cell>
          <cell r="AF37">
            <v>0</v>
          </cell>
          <cell r="AG37">
            <v>0</v>
          </cell>
          <cell r="AH37">
            <v>0</v>
          </cell>
          <cell r="AI37">
            <v>0</v>
          </cell>
          <cell r="AJ37">
            <v>0</v>
          </cell>
          <cell r="AK37">
            <v>1</v>
          </cell>
          <cell r="AL37" t="str">
            <v>T &amp; C Engineer</v>
          </cell>
          <cell r="AM37">
            <v>3058</v>
          </cell>
        </row>
        <row r="38">
          <cell r="A38" t="str">
            <v>Bailey, Pa</v>
          </cell>
          <cell r="B38" t="str">
            <v>50537</v>
          </cell>
          <cell r="C38">
            <v>6</v>
          </cell>
          <cell r="D38" t="str">
            <v>8EC 005</v>
          </cell>
          <cell r="E38" t="str">
            <v>Halcrow</v>
          </cell>
          <cell r="F38" t="str">
            <v>Agency</v>
          </cell>
          <cell r="G38" t="str">
            <v>HA</v>
          </cell>
          <cell r="H38" t="str">
            <v>UK</v>
          </cell>
          <cell r="I38">
            <v>17.82</v>
          </cell>
          <cell r="J38">
            <v>0.90252707581227432</v>
          </cell>
          <cell r="K38">
            <v>16.083032490974727</v>
          </cell>
          <cell r="L38">
            <v>2.4870000000000001</v>
          </cell>
          <cell r="M38">
            <v>1.3419999999999999</v>
          </cell>
          <cell r="N38">
            <v>2.2032500000000002</v>
          </cell>
          <cell r="O38">
            <v>1.3419999999999999</v>
          </cell>
          <cell r="P38">
            <v>39.998501805054147</v>
          </cell>
          <cell r="Q38">
            <v>21.583429602888081</v>
          </cell>
          <cell r="R38">
            <v>35.434941335740071</v>
          </cell>
          <cell r="S38">
            <v>21.583429602888081</v>
          </cell>
          <cell r="T38">
            <v>1.3519999999999999</v>
          </cell>
          <cell r="U38">
            <v>1.3419999999999999</v>
          </cell>
          <cell r="V38">
            <v>1.3519999999999999</v>
          </cell>
          <cell r="W38">
            <v>1.3419999999999999</v>
          </cell>
          <cell r="X38">
            <v>21.744259927797827</v>
          </cell>
          <cell r="Y38">
            <v>21.583429602888081</v>
          </cell>
          <cell r="Z38">
            <v>21.744259927797827</v>
          </cell>
          <cell r="AA38">
            <v>21.583429602888081</v>
          </cell>
          <cell r="AB38">
            <v>0</v>
          </cell>
          <cell r="AC38">
            <v>0</v>
          </cell>
          <cell r="AD38">
            <v>0</v>
          </cell>
          <cell r="AE38">
            <v>0</v>
          </cell>
          <cell r="AF38">
            <v>0</v>
          </cell>
          <cell r="AG38">
            <v>0</v>
          </cell>
          <cell r="AH38">
            <v>0</v>
          </cell>
          <cell r="AI38">
            <v>0</v>
          </cell>
          <cell r="AJ38">
            <v>0</v>
          </cell>
          <cell r="AK38">
            <v>1</v>
          </cell>
          <cell r="AL38" t="str">
            <v>Route Civils CAD Technician</v>
          </cell>
          <cell r="AM38">
            <v>2988</v>
          </cell>
        </row>
        <row r="39">
          <cell r="A39" t="str">
            <v>Bain, G</v>
          </cell>
          <cell r="B39" t="str">
            <v>139289</v>
          </cell>
          <cell r="C39">
            <v>4</v>
          </cell>
          <cell r="D39" t="str">
            <v>8TS 251</v>
          </cell>
          <cell r="E39" t="str">
            <v>Bechtel</v>
          </cell>
          <cell r="F39" t="str">
            <v>Salaried</v>
          </cell>
          <cell r="G39" t="str">
            <v>BS</v>
          </cell>
          <cell r="H39" t="str">
            <v>UK</v>
          </cell>
          <cell r="I39">
            <v>17.670000000000002</v>
          </cell>
          <cell r="J39">
            <v>0.90252707581227432</v>
          </cell>
          <cell r="K39">
            <v>15.947653429602889</v>
          </cell>
          <cell r="L39">
            <v>2.6070000000000002</v>
          </cell>
          <cell r="M39">
            <v>1.39375</v>
          </cell>
          <cell r="N39">
            <v>2.3170000000000002</v>
          </cell>
          <cell r="O39">
            <v>1.115</v>
          </cell>
          <cell r="P39">
            <v>41.575532490974737</v>
          </cell>
          <cell r="Q39">
            <v>22.227041967509027</v>
          </cell>
          <cell r="R39">
            <v>36.950712996389896</v>
          </cell>
          <cell r="S39">
            <v>17.78163357400722</v>
          </cell>
          <cell r="T39">
            <v>1.55</v>
          </cell>
          <cell r="U39">
            <v>1.4237500000000001</v>
          </cell>
          <cell r="V39">
            <v>1.55</v>
          </cell>
          <cell r="W39">
            <v>1.115</v>
          </cell>
          <cell r="X39">
            <v>24.718862815884478</v>
          </cell>
          <cell r="Y39">
            <v>22.705471570397115</v>
          </cell>
          <cell r="Z39">
            <v>24.718862815884478</v>
          </cell>
          <cell r="AA39">
            <v>17.78163357400722</v>
          </cell>
          <cell r="AB39">
            <v>0</v>
          </cell>
          <cell r="AC39">
            <v>0</v>
          </cell>
          <cell r="AD39">
            <v>0</v>
          </cell>
          <cell r="AE39">
            <v>0</v>
          </cell>
          <cell r="AF39">
            <v>0</v>
          </cell>
          <cell r="AG39">
            <v>0</v>
          </cell>
          <cell r="AH39">
            <v>0</v>
          </cell>
          <cell r="AI39">
            <v>0</v>
          </cell>
          <cell r="AJ39">
            <v>0</v>
          </cell>
          <cell r="AK39">
            <v>0</v>
          </cell>
          <cell r="AL39" t="str">
            <v>M&amp;E Engineer, Construction</v>
          </cell>
          <cell r="AM39">
            <v>3069</v>
          </cell>
        </row>
        <row r="40">
          <cell r="A40" t="str">
            <v>Baker, C</v>
          </cell>
          <cell r="B40" t="str">
            <v>916752</v>
          </cell>
          <cell r="C40">
            <v>5</v>
          </cell>
          <cell r="D40" t="str">
            <v>0GN 901</v>
          </cell>
          <cell r="E40" t="str">
            <v>Bechtel</v>
          </cell>
          <cell r="F40" t="str">
            <v>Salaried</v>
          </cell>
          <cell r="G40" t="str">
            <v>BS</v>
          </cell>
          <cell r="H40" t="str">
            <v>UK</v>
          </cell>
          <cell r="I40">
            <v>10.36</v>
          </cell>
          <cell r="J40">
            <v>0.90252707581227432</v>
          </cell>
          <cell r="K40">
            <v>9.3501805054151621</v>
          </cell>
          <cell r="L40">
            <v>2.6070000000000002</v>
          </cell>
          <cell r="M40">
            <v>1.39375</v>
          </cell>
          <cell r="N40">
            <v>2.3170000000000002</v>
          </cell>
          <cell r="O40">
            <v>1.115</v>
          </cell>
          <cell r="P40">
            <v>24.375920577617329</v>
          </cell>
          <cell r="Q40">
            <v>13.031814079422382</v>
          </cell>
          <cell r="R40">
            <v>21.664368231046932</v>
          </cell>
          <cell r="S40">
            <v>10.425451263537905</v>
          </cell>
          <cell r="T40">
            <v>1.55</v>
          </cell>
          <cell r="U40">
            <v>1.4237500000000001</v>
          </cell>
          <cell r="V40">
            <v>1.55</v>
          </cell>
          <cell r="W40">
            <v>1.115</v>
          </cell>
          <cell r="X40">
            <v>14.492779783393502</v>
          </cell>
          <cell r="Y40">
            <v>13.312319494584838</v>
          </cell>
          <cell r="Z40">
            <v>14.492779783393502</v>
          </cell>
          <cell r="AA40">
            <v>10.425451263537905</v>
          </cell>
          <cell r="AB40">
            <v>0</v>
          </cell>
          <cell r="AC40">
            <v>0</v>
          </cell>
          <cell r="AD40">
            <v>0</v>
          </cell>
          <cell r="AE40">
            <v>0</v>
          </cell>
          <cell r="AF40">
            <v>0</v>
          </cell>
          <cell r="AG40">
            <v>0</v>
          </cell>
          <cell r="AH40">
            <v>0</v>
          </cell>
          <cell r="AI40">
            <v>0</v>
          </cell>
          <cell r="AJ40">
            <v>0</v>
          </cell>
          <cell r="AK40">
            <v>0</v>
          </cell>
          <cell r="AL40" t="str">
            <v>CIT Help Desk Support</v>
          </cell>
          <cell r="AM40">
            <v>178</v>
          </cell>
        </row>
        <row r="41">
          <cell r="A41" t="str">
            <v>Baker, I</v>
          </cell>
          <cell r="B41" t="str">
            <v>50080</v>
          </cell>
          <cell r="C41">
            <v>5</v>
          </cell>
          <cell r="D41" t="str">
            <v>7ES 097</v>
          </cell>
          <cell r="E41" t="str">
            <v>Halcrow</v>
          </cell>
          <cell r="F41" t="str">
            <v>Agency</v>
          </cell>
          <cell r="G41" t="str">
            <v>HA</v>
          </cell>
          <cell r="H41" t="str">
            <v>UK</v>
          </cell>
          <cell r="I41">
            <v>19.440000000000001</v>
          </cell>
          <cell r="J41">
            <v>0.90252707581227432</v>
          </cell>
          <cell r="K41">
            <v>17.545126353790614</v>
          </cell>
          <cell r="L41">
            <v>2.4870000000000001</v>
          </cell>
          <cell r="M41">
            <v>1.3419999999999999</v>
          </cell>
          <cell r="N41">
            <v>2.2032500000000002</v>
          </cell>
          <cell r="O41">
            <v>1.3419999999999999</v>
          </cell>
          <cell r="P41">
            <v>43.63472924187726</v>
          </cell>
          <cell r="Q41">
            <v>23.545559566787002</v>
          </cell>
          <cell r="R41">
            <v>38.656299638989175</v>
          </cell>
          <cell r="S41">
            <v>23.545559566787002</v>
          </cell>
          <cell r="T41">
            <v>1.3519999999999999</v>
          </cell>
          <cell r="U41">
            <v>1.3419999999999999</v>
          </cell>
          <cell r="V41">
            <v>1.3519999999999999</v>
          </cell>
          <cell r="W41">
            <v>1.3419999999999999</v>
          </cell>
          <cell r="X41">
            <v>23.721010830324907</v>
          </cell>
          <cell r="Y41">
            <v>23.545559566787002</v>
          </cell>
          <cell r="Z41">
            <v>23.721010830324907</v>
          </cell>
          <cell r="AA41">
            <v>23.545559566787002</v>
          </cell>
          <cell r="AB41">
            <v>0</v>
          </cell>
          <cell r="AC41">
            <v>0</v>
          </cell>
          <cell r="AD41">
            <v>0</v>
          </cell>
          <cell r="AE41">
            <v>0</v>
          </cell>
          <cell r="AF41">
            <v>0</v>
          </cell>
          <cell r="AG41">
            <v>0</v>
          </cell>
          <cell r="AH41">
            <v>0</v>
          </cell>
          <cell r="AI41">
            <v>0</v>
          </cell>
          <cell r="AJ41">
            <v>0</v>
          </cell>
          <cell r="AK41">
            <v>1</v>
          </cell>
          <cell r="AL41" t="str">
            <v>Structures CAD Tech</v>
          </cell>
          <cell r="AM41">
            <v>606</v>
          </cell>
        </row>
        <row r="42">
          <cell r="A42" t="str">
            <v>Balay, C</v>
          </cell>
          <cell r="B42" t="str">
            <v>S002362</v>
          </cell>
          <cell r="C42">
            <v>3</v>
          </cell>
          <cell r="D42" t="str">
            <v>7EF 010</v>
          </cell>
          <cell r="E42" t="str">
            <v>Systra</v>
          </cell>
          <cell r="F42" t="str">
            <v>Salaried</v>
          </cell>
          <cell r="G42" t="str">
            <v>SS</v>
          </cell>
          <cell r="H42" t="str">
            <v>EU</v>
          </cell>
          <cell r="I42">
            <v>36.950000000000003</v>
          </cell>
          <cell r="J42">
            <v>0.60664301276585575</v>
          </cell>
          <cell r="K42">
            <v>22.415459321698371</v>
          </cell>
          <cell r="L42">
            <v>3.0819999999999999</v>
          </cell>
          <cell r="M42">
            <v>1.25</v>
          </cell>
          <cell r="N42">
            <v>2.7559999999999998</v>
          </cell>
          <cell r="O42">
            <v>1</v>
          </cell>
          <cell r="P42">
            <v>69.084445629474374</v>
          </cell>
          <cell r="Q42">
            <v>28.019324152122962</v>
          </cell>
          <cell r="R42">
            <v>61.777005890600705</v>
          </cell>
          <cell r="S42">
            <v>22.415459321698371</v>
          </cell>
          <cell r="T42">
            <v>1.778</v>
          </cell>
          <cell r="U42">
            <v>1.25</v>
          </cell>
          <cell r="V42">
            <v>1.778</v>
          </cell>
          <cell r="W42">
            <v>1</v>
          </cell>
          <cell r="X42">
            <v>39.854686673979707</v>
          </cell>
          <cell r="Y42">
            <v>28.019324152122962</v>
          </cell>
          <cell r="Z42">
            <v>39.854686673979707</v>
          </cell>
          <cell r="AA42">
            <v>22.415459321698371</v>
          </cell>
          <cell r="AB42">
            <v>0</v>
          </cell>
          <cell r="AC42">
            <v>0</v>
          </cell>
          <cell r="AD42">
            <v>0</v>
          </cell>
          <cell r="AE42">
            <v>0</v>
          </cell>
          <cell r="AF42">
            <v>0</v>
          </cell>
          <cell r="AG42">
            <v>0</v>
          </cell>
          <cell r="AH42">
            <v>0</v>
          </cell>
          <cell r="AI42">
            <v>0</v>
          </cell>
          <cell r="AJ42">
            <v>0</v>
          </cell>
          <cell r="AK42">
            <v>1</v>
          </cell>
          <cell r="AL42" t="str">
            <v>Systems engineer</v>
          </cell>
          <cell r="AM42">
            <v>2619</v>
          </cell>
        </row>
        <row r="43">
          <cell r="A43" t="str">
            <v>Baldwin, P</v>
          </cell>
          <cell r="B43" t="str">
            <v>022932</v>
          </cell>
          <cell r="C43">
            <v>3</v>
          </cell>
          <cell r="D43" t="str">
            <v>7TB 101</v>
          </cell>
          <cell r="E43" t="str">
            <v>Arup</v>
          </cell>
          <cell r="F43" t="str">
            <v>Salaried</v>
          </cell>
          <cell r="G43" t="str">
            <v>AS</v>
          </cell>
          <cell r="H43" t="str">
            <v>UK</v>
          </cell>
          <cell r="I43">
            <v>21.03</v>
          </cell>
          <cell r="J43">
            <v>0.90252707581227432</v>
          </cell>
          <cell r="K43">
            <v>18.98014440433213</v>
          </cell>
          <cell r="L43">
            <v>2.597</v>
          </cell>
          <cell r="M43">
            <v>1.375</v>
          </cell>
          <cell r="N43">
            <v>2.2945000000000002</v>
          </cell>
          <cell r="O43">
            <v>1.1000000000000001</v>
          </cell>
          <cell r="P43">
            <v>49.291435018050542</v>
          </cell>
          <cell r="Q43">
            <v>26.097698555956679</v>
          </cell>
          <cell r="R43">
            <v>43.549941335740073</v>
          </cell>
          <cell r="S43">
            <v>20.878158844765345</v>
          </cell>
          <cell r="T43">
            <v>1.387</v>
          </cell>
          <cell r="U43">
            <v>1.375</v>
          </cell>
          <cell r="V43">
            <v>1.387</v>
          </cell>
          <cell r="W43">
            <v>1.1000000000000001</v>
          </cell>
          <cell r="X43">
            <v>26.325460288808664</v>
          </cell>
          <cell r="Y43">
            <v>26.097698555956679</v>
          </cell>
          <cell r="Z43">
            <v>26.325460288808664</v>
          </cell>
          <cell r="AA43">
            <v>20.878158844765345</v>
          </cell>
          <cell r="AB43">
            <v>0</v>
          </cell>
          <cell r="AC43">
            <v>0</v>
          </cell>
          <cell r="AD43">
            <v>0</v>
          </cell>
          <cell r="AE43">
            <v>0</v>
          </cell>
          <cell r="AF43">
            <v>0</v>
          </cell>
          <cell r="AG43">
            <v>0</v>
          </cell>
          <cell r="AH43">
            <v>0</v>
          </cell>
          <cell r="AI43">
            <v>0</v>
          </cell>
          <cell r="AJ43">
            <v>0</v>
          </cell>
          <cell r="AK43">
            <v>0</v>
          </cell>
          <cell r="AL43" t="str">
            <v>Construction Eng - Buildings</v>
          </cell>
          <cell r="AM43">
            <v>2526</v>
          </cell>
        </row>
        <row r="44">
          <cell r="A44" t="str">
            <v>Bancroft, W</v>
          </cell>
          <cell r="B44" t="str">
            <v>17976</v>
          </cell>
          <cell r="C44">
            <v>6</v>
          </cell>
          <cell r="D44" t="str">
            <v>0BU 039</v>
          </cell>
          <cell r="E44" t="str">
            <v>Halcrow</v>
          </cell>
          <cell r="F44" t="str">
            <v>Agency</v>
          </cell>
          <cell r="G44" t="str">
            <v>HA</v>
          </cell>
          <cell r="H44" t="str">
            <v>UK</v>
          </cell>
          <cell r="I44">
            <v>9.08</v>
          </cell>
          <cell r="J44">
            <v>0.90252707581227432</v>
          </cell>
          <cell r="K44">
            <v>8.1949458483754505</v>
          </cell>
          <cell r="L44">
            <v>2.4870000000000001</v>
          </cell>
          <cell r="M44">
            <v>1.3419999999999999</v>
          </cell>
          <cell r="N44">
            <v>2.2032500000000002</v>
          </cell>
          <cell r="O44">
            <v>1.3419999999999999</v>
          </cell>
          <cell r="P44">
            <v>20.380830324909745</v>
          </cell>
          <cell r="Q44">
            <v>10.997617328519853</v>
          </cell>
          <cell r="R44">
            <v>18.055514440433214</v>
          </cell>
          <cell r="S44">
            <v>10.997617328519853</v>
          </cell>
          <cell r="T44">
            <v>1.3519999999999999</v>
          </cell>
          <cell r="U44">
            <v>1.3419999999999999</v>
          </cell>
          <cell r="V44">
            <v>1.3519999999999999</v>
          </cell>
          <cell r="W44">
            <v>1.3419999999999999</v>
          </cell>
          <cell r="X44">
            <v>11.079566787003609</v>
          </cell>
          <cell r="Y44">
            <v>10.997617328519853</v>
          </cell>
          <cell r="Z44">
            <v>11.079566787003609</v>
          </cell>
          <cell r="AA44">
            <v>10.997617328519853</v>
          </cell>
          <cell r="AB44">
            <v>0</v>
          </cell>
          <cell r="AC44">
            <v>0</v>
          </cell>
          <cell r="AD44">
            <v>0</v>
          </cell>
          <cell r="AE44">
            <v>0</v>
          </cell>
          <cell r="AF44">
            <v>0</v>
          </cell>
          <cell r="AG44">
            <v>0</v>
          </cell>
          <cell r="AH44">
            <v>0</v>
          </cell>
          <cell r="AI44">
            <v>0</v>
          </cell>
          <cell r="AJ44">
            <v>0</v>
          </cell>
          <cell r="AK44">
            <v>0</v>
          </cell>
          <cell r="AL44" t="str">
            <v>Technical Clerk</v>
          </cell>
          <cell r="AM44">
            <v>3506</v>
          </cell>
        </row>
        <row r="45">
          <cell r="A45" t="str">
            <v>Banlin, L</v>
          </cell>
          <cell r="B45" t="str">
            <v>2155</v>
          </cell>
          <cell r="C45">
            <v>3</v>
          </cell>
          <cell r="D45" t="str">
            <v>7TN 104</v>
          </cell>
          <cell r="E45" t="str">
            <v>Systra</v>
          </cell>
          <cell r="F45" t="str">
            <v>Salaried</v>
          </cell>
          <cell r="G45" t="str">
            <v>SS</v>
          </cell>
          <cell r="H45" t="str">
            <v>EU</v>
          </cell>
          <cell r="I45">
            <v>25.88</v>
          </cell>
          <cell r="J45">
            <v>0.60664301276585575</v>
          </cell>
          <cell r="K45">
            <v>15.699921170380346</v>
          </cell>
          <cell r="L45">
            <v>3.0819999999999999</v>
          </cell>
          <cell r="M45">
            <v>1.25</v>
          </cell>
          <cell r="N45">
            <v>2.7559999999999998</v>
          </cell>
          <cell r="O45">
            <v>1</v>
          </cell>
          <cell r="P45">
            <v>48.387157047112225</v>
          </cell>
          <cell r="Q45">
            <v>19.624901462975433</v>
          </cell>
          <cell r="R45">
            <v>43.268982745568231</v>
          </cell>
          <cell r="S45">
            <v>15.699921170380346</v>
          </cell>
          <cell r="T45">
            <v>1.778</v>
          </cell>
          <cell r="U45">
            <v>1.25</v>
          </cell>
          <cell r="V45">
            <v>1.778</v>
          </cell>
          <cell r="W45">
            <v>1</v>
          </cell>
          <cell r="X45">
            <v>27.914459840936257</v>
          </cell>
          <cell r="Y45">
            <v>19.624901462975433</v>
          </cell>
          <cell r="Z45">
            <v>27.914459840936257</v>
          </cell>
          <cell r="AA45">
            <v>15.699921170380346</v>
          </cell>
          <cell r="AB45">
            <v>0</v>
          </cell>
          <cell r="AC45">
            <v>0</v>
          </cell>
          <cell r="AD45">
            <v>0</v>
          </cell>
          <cell r="AE45">
            <v>0</v>
          </cell>
          <cell r="AF45">
            <v>0</v>
          </cell>
          <cell r="AG45">
            <v>0</v>
          </cell>
          <cell r="AH45">
            <v>0</v>
          </cell>
          <cell r="AI45">
            <v>0</v>
          </cell>
          <cell r="AJ45">
            <v>0</v>
          </cell>
          <cell r="AK45">
            <v>0</v>
          </cell>
          <cell r="AL45" t="str">
            <v>Systemswide Liasion Eng</v>
          </cell>
          <cell r="AM45">
            <v>1612</v>
          </cell>
        </row>
        <row r="46">
          <cell r="A46" t="str">
            <v>Baquiran, J</v>
          </cell>
          <cell r="B46" t="str">
            <v>23301</v>
          </cell>
          <cell r="C46">
            <v>5</v>
          </cell>
          <cell r="D46" t="str">
            <v>7ER 011</v>
          </cell>
          <cell r="E46" t="str">
            <v>Arup</v>
          </cell>
          <cell r="F46" t="str">
            <v>Salaried</v>
          </cell>
          <cell r="G46" t="str">
            <v>AS</v>
          </cell>
          <cell r="H46" t="str">
            <v>UK</v>
          </cell>
          <cell r="I46">
            <v>16</v>
          </cell>
          <cell r="J46">
            <v>0.90252707581227432</v>
          </cell>
          <cell r="K46">
            <v>14.440433212996389</v>
          </cell>
          <cell r="L46">
            <v>2.597</v>
          </cell>
          <cell r="M46">
            <v>1.375</v>
          </cell>
          <cell r="N46">
            <v>2.2945000000000002</v>
          </cell>
          <cell r="O46">
            <v>1.1000000000000001</v>
          </cell>
          <cell r="P46">
            <v>37.501805054151625</v>
          </cell>
          <cell r="Q46">
            <v>19.855595667870034</v>
          </cell>
          <cell r="R46">
            <v>33.133574007220219</v>
          </cell>
          <cell r="S46">
            <v>15.884476534296029</v>
          </cell>
          <cell r="T46">
            <v>1.387</v>
          </cell>
          <cell r="U46">
            <v>1.375</v>
          </cell>
          <cell r="V46">
            <v>1.387</v>
          </cell>
          <cell r="W46">
            <v>1.1000000000000001</v>
          </cell>
          <cell r="X46">
            <v>20.028880866425993</v>
          </cell>
          <cell r="Y46">
            <v>19.855595667870034</v>
          </cell>
          <cell r="Z46">
            <v>20.028880866425993</v>
          </cell>
          <cell r="AA46">
            <v>15.884476534296029</v>
          </cell>
          <cell r="AB46">
            <v>0</v>
          </cell>
          <cell r="AC46">
            <v>0</v>
          </cell>
          <cell r="AD46">
            <v>0</v>
          </cell>
          <cell r="AE46">
            <v>0</v>
          </cell>
          <cell r="AF46">
            <v>0</v>
          </cell>
          <cell r="AG46">
            <v>0</v>
          </cell>
          <cell r="AH46">
            <v>0</v>
          </cell>
          <cell r="AI46">
            <v>0</v>
          </cell>
          <cell r="AJ46">
            <v>0</v>
          </cell>
          <cell r="AK46">
            <v>1</v>
          </cell>
          <cell r="AL46" t="str">
            <v>Building Structures Engineer</v>
          </cell>
          <cell r="AM46">
            <v>2910</v>
          </cell>
        </row>
        <row r="47">
          <cell r="A47" t="str">
            <v>Barefoot, NJ</v>
          </cell>
          <cell r="B47" t="str">
            <v>917221</v>
          </cell>
          <cell r="C47">
            <v>6</v>
          </cell>
          <cell r="D47" t="str">
            <v>8EC 004</v>
          </cell>
          <cell r="E47" t="str">
            <v>Bechtel</v>
          </cell>
          <cell r="F47" t="str">
            <v>Salaried</v>
          </cell>
          <cell r="G47" t="str">
            <v>BS</v>
          </cell>
          <cell r="H47" t="str">
            <v>UK</v>
          </cell>
          <cell r="I47">
            <v>16.739999999999998</v>
          </cell>
          <cell r="J47">
            <v>0.90252707581227432</v>
          </cell>
          <cell r="K47">
            <v>15.108303249097471</v>
          </cell>
          <cell r="L47">
            <v>2.6070000000000002</v>
          </cell>
          <cell r="M47">
            <v>1.39375</v>
          </cell>
          <cell r="N47">
            <v>2.3170000000000002</v>
          </cell>
          <cell r="O47">
            <v>1.115</v>
          </cell>
          <cell r="P47">
            <v>39.387346570397106</v>
          </cell>
          <cell r="Q47">
            <v>21.057197653429601</v>
          </cell>
          <cell r="R47">
            <v>35.005938628158844</v>
          </cell>
          <cell r="S47">
            <v>16.845758122743678</v>
          </cell>
          <cell r="T47">
            <v>1.55</v>
          </cell>
          <cell r="U47">
            <v>1.4237500000000001</v>
          </cell>
          <cell r="V47">
            <v>1.55</v>
          </cell>
          <cell r="W47">
            <v>1.115</v>
          </cell>
          <cell r="X47">
            <v>23.417870036101082</v>
          </cell>
          <cell r="Y47">
            <v>21.510446750902524</v>
          </cell>
          <cell r="Z47">
            <v>23.417870036101082</v>
          </cell>
          <cell r="AA47">
            <v>16.845758122743678</v>
          </cell>
          <cell r="AB47">
            <v>0</v>
          </cell>
          <cell r="AC47">
            <v>0</v>
          </cell>
          <cell r="AD47">
            <v>0</v>
          </cell>
          <cell r="AE47">
            <v>0</v>
          </cell>
          <cell r="AF47">
            <v>0</v>
          </cell>
          <cell r="AG47">
            <v>0</v>
          </cell>
          <cell r="AH47">
            <v>0</v>
          </cell>
          <cell r="AI47">
            <v>0</v>
          </cell>
          <cell r="AJ47">
            <v>0</v>
          </cell>
          <cell r="AK47">
            <v>1</v>
          </cell>
          <cell r="AL47" t="str">
            <v>Route Civils Engineer</v>
          </cell>
          <cell r="AM47">
            <v>375</v>
          </cell>
        </row>
        <row r="48">
          <cell r="A48" t="str">
            <v>Barker, C</v>
          </cell>
          <cell r="B48" t="str">
            <v>24611</v>
          </cell>
          <cell r="C48">
            <v>3</v>
          </cell>
          <cell r="D48" t="str">
            <v>7TC 305</v>
          </cell>
          <cell r="E48" t="str">
            <v>Arup</v>
          </cell>
          <cell r="F48" t="str">
            <v>Salaried</v>
          </cell>
          <cell r="G48" t="str">
            <v>AS</v>
          </cell>
          <cell r="H48" t="str">
            <v>UK</v>
          </cell>
          <cell r="I48">
            <v>18.27</v>
          </cell>
          <cell r="J48">
            <v>0.90252707581227432</v>
          </cell>
          <cell r="K48">
            <v>16.489169675090253</v>
          </cell>
          <cell r="L48">
            <v>2.597</v>
          </cell>
          <cell r="M48">
            <v>1.375</v>
          </cell>
          <cell r="N48">
            <v>2.2945000000000002</v>
          </cell>
          <cell r="O48">
            <v>1.1000000000000001</v>
          </cell>
          <cell r="P48">
            <v>42.822373646209385</v>
          </cell>
          <cell r="Q48">
            <v>22.672608303249099</v>
          </cell>
          <cell r="R48">
            <v>37.834399819494585</v>
          </cell>
          <cell r="S48">
            <v>18.13808664259928</v>
          </cell>
          <cell r="T48">
            <v>1.387</v>
          </cell>
          <cell r="U48">
            <v>1.375</v>
          </cell>
          <cell r="V48">
            <v>1.387</v>
          </cell>
          <cell r="W48">
            <v>1.1000000000000001</v>
          </cell>
          <cell r="X48">
            <v>22.870478339350182</v>
          </cell>
          <cell r="Y48">
            <v>22.672608303249099</v>
          </cell>
          <cell r="Z48">
            <v>22.870478339350182</v>
          </cell>
          <cell r="AA48">
            <v>18.13808664259928</v>
          </cell>
          <cell r="AB48">
            <v>0</v>
          </cell>
          <cell r="AC48">
            <v>0</v>
          </cell>
          <cell r="AD48">
            <v>0</v>
          </cell>
          <cell r="AE48">
            <v>0</v>
          </cell>
          <cell r="AF48">
            <v>0</v>
          </cell>
          <cell r="AG48">
            <v>0</v>
          </cell>
          <cell r="AH48">
            <v>0</v>
          </cell>
          <cell r="AI48">
            <v>0</v>
          </cell>
          <cell r="AJ48">
            <v>0</v>
          </cell>
          <cell r="AK48">
            <v>0</v>
          </cell>
          <cell r="AL48" t="str">
            <v>Geotechnical</v>
          </cell>
          <cell r="AM48">
            <v>3264</v>
          </cell>
        </row>
        <row r="49">
          <cell r="A49" t="str">
            <v>Barnes, R</v>
          </cell>
          <cell r="B49" t="str">
            <v>50420</v>
          </cell>
          <cell r="C49">
            <v>5</v>
          </cell>
          <cell r="D49" t="str">
            <v>7EM 018</v>
          </cell>
          <cell r="E49" t="str">
            <v>Halcrow</v>
          </cell>
          <cell r="F49" t="str">
            <v>Agency</v>
          </cell>
          <cell r="G49" t="str">
            <v>HA</v>
          </cell>
          <cell r="H49" t="str">
            <v>UK</v>
          </cell>
          <cell r="I49">
            <v>19.03</v>
          </cell>
          <cell r="J49">
            <v>0.90252707581227432</v>
          </cell>
          <cell r="K49">
            <v>17.17509025270758</v>
          </cell>
          <cell r="L49">
            <v>2.4870000000000001</v>
          </cell>
          <cell r="M49">
            <v>1.3419999999999999</v>
          </cell>
          <cell r="N49">
            <v>2.2032500000000002</v>
          </cell>
          <cell r="O49">
            <v>1.3419999999999999</v>
          </cell>
          <cell r="P49">
            <v>42.714449458483756</v>
          </cell>
          <cell r="Q49">
            <v>23.048971119133569</v>
          </cell>
          <cell r="R49">
            <v>37.841017599277976</v>
          </cell>
          <cell r="S49">
            <v>23.048971119133569</v>
          </cell>
          <cell r="T49">
            <v>1.3519999999999999</v>
          </cell>
          <cell r="U49">
            <v>1.3419999999999999</v>
          </cell>
          <cell r="V49">
            <v>1.3519999999999999</v>
          </cell>
          <cell r="W49">
            <v>1.3419999999999999</v>
          </cell>
          <cell r="X49">
            <v>23.220722021660645</v>
          </cell>
          <cell r="Y49">
            <v>23.048971119133569</v>
          </cell>
          <cell r="Z49">
            <v>23.220722021660645</v>
          </cell>
          <cell r="AA49">
            <v>23.048971119133569</v>
          </cell>
          <cell r="AB49">
            <v>0</v>
          </cell>
          <cell r="AC49">
            <v>0</v>
          </cell>
          <cell r="AD49">
            <v>0</v>
          </cell>
          <cell r="AE49">
            <v>0</v>
          </cell>
          <cell r="AF49">
            <v>0</v>
          </cell>
          <cell r="AG49">
            <v>0</v>
          </cell>
          <cell r="AH49">
            <v>0</v>
          </cell>
          <cell r="AI49">
            <v>0</v>
          </cell>
          <cell r="AJ49">
            <v>0</v>
          </cell>
          <cell r="AK49">
            <v>1</v>
          </cell>
          <cell r="AL49" t="str">
            <v>CAD Technician</v>
          </cell>
          <cell r="AM49">
            <v>1533</v>
          </cell>
        </row>
        <row r="50">
          <cell r="A50" t="str">
            <v>Barnett, R</v>
          </cell>
          <cell r="B50" t="str">
            <v>242225</v>
          </cell>
          <cell r="C50">
            <v>5</v>
          </cell>
          <cell r="D50" t="str">
            <v>8HM 275</v>
          </cell>
          <cell r="E50" t="str">
            <v>Bechtel</v>
          </cell>
          <cell r="F50" t="str">
            <v>Salaried</v>
          </cell>
          <cell r="G50" t="str">
            <v>BS</v>
          </cell>
          <cell r="H50" t="str">
            <v>UK</v>
          </cell>
          <cell r="I50">
            <v>11.7</v>
          </cell>
          <cell r="J50">
            <v>0.90252707581227432</v>
          </cell>
          <cell r="K50">
            <v>10.559566787003609</v>
          </cell>
          <cell r="L50">
            <v>2.6070000000000002</v>
          </cell>
          <cell r="M50">
            <v>1.39375</v>
          </cell>
          <cell r="N50">
            <v>2.3170000000000002</v>
          </cell>
          <cell r="O50">
            <v>1.115</v>
          </cell>
          <cell r="P50">
            <v>27.52879061371841</v>
          </cell>
          <cell r="Q50">
            <v>14.717396209386282</v>
          </cell>
          <cell r="R50">
            <v>24.466516245487366</v>
          </cell>
          <cell r="S50">
            <v>11.773916967509024</v>
          </cell>
          <cell r="T50">
            <v>1.55</v>
          </cell>
          <cell r="U50">
            <v>1.4237500000000001</v>
          </cell>
          <cell r="V50">
            <v>1.55</v>
          </cell>
          <cell r="W50">
            <v>1.115</v>
          </cell>
          <cell r="X50">
            <v>16.367328519855594</v>
          </cell>
          <cell r="Y50">
            <v>15.034183212996389</v>
          </cell>
          <cell r="Z50">
            <v>16.367328519855594</v>
          </cell>
          <cell r="AA50">
            <v>11.773916967509024</v>
          </cell>
          <cell r="AB50">
            <v>0</v>
          </cell>
          <cell r="AC50">
            <v>0</v>
          </cell>
          <cell r="AD50">
            <v>0</v>
          </cell>
          <cell r="AE50">
            <v>0</v>
          </cell>
          <cell r="AF50">
            <v>0</v>
          </cell>
          <cell r="AG50">
            <v>0</v>
          </cell>
          <cell r="AH50">
            <v>0</v>
          </cell>
          <cell r="AI50">
            <v>0</v>
          </cell>
          <cell r="AJ50">
            <v>0</v>
          </cell>
          <cell r="AK50">
            <v>0</v>
          </cell>
          <cell r="AL50" t="str">
            <v>Health &amp; safety Advisor</v>
          </cell>
          <cell r="AM50">
            <v>3341</v>
          </cell>
        </row>
        <row r="51">
          <cell r="A51" t="str">
            <v>Barratt, RA</v>
          </cell>
          <cell r="B51" t="str">
            <v>XT0632</v>
          </cell>
          <cell r="C51">
            <v>3</v>
          </cell>
          <cell r="D51" t="str">
            <v>4CC B10</v>
          </cell>
          <cell r="E51" t="str">
            <v>Bechtel</v>
          </cell>
          <cell r="F51" t="str">
            <v>Agency</v>
          </cell>
          <cell r="G51" t="str">
            <v>BA</v>
          </cell>
          <cell r="H51" t="str">
            <v>UK</v>
          </cell>
          <cell r="I51">
            <v>28.81</v>
          </cell>
          <cell r="J51">
            <v>0.90252707581227432</v>
          </cell>
          <cell r="K51">
            <v>26.001805054151621</v>
          </cell>
          <cell r="L51">
            <v>2.6070000000000002</v>
          </cell>
          <cell r="M51">
            <v>1.4370000000000001</v>
          </cell>
          <cell r="N51">
            <v>2.3170000000000002</v>
          </cell>
          <cell r="O51">
            <v>1.4370000000000001</v>
          </cell>
          <cell r="P51">
            <v>67.786705776173278</v>
          </cell>
          <cell r="Q51">
            <v>37.36459386281588</v>
          </cell>
          <cell r="R51">
            <v>60.246182310469308</v>
          </cell>
          <cell r="S51">
            <v>37.36459386281588</v>
          </cell>
          <cell r="T51">
            <v>1.49041</v>
          </cell>
          <cell r="U51">
            <v>1.49011</v>
          </cell>
          <cell r="V51">
            <v>1.49041</v>
          </cell>
          <cell r="W51">
            <v>1.48011</v>
          </cell>
          <cell r="X51">
            <v>38.753350270758119</v>
          </cell>
          <cell r="Y51">
            <v>38.745549729241873</v>
          </cell>
          <cell r="Z51">
            <v>38.753350270758119</v>
          </cell>
          <cell r="AA51">
            <v>38.485531678700355</v>
          </cell>
          <cell r="AB51">
            <v>0</v>
          </cell>
          <cell r="AC51">
            <v>0</v>
          </cell>
          <cell r="AD51">
            <v>0</v>
          </cell>
          <cell r="AE51">
            <v>0</v>
          </cell>
          <cell r="AF51">
            <v>0</v>
          </cell>
          <cell r="AG51">
            <v>0</v>
          </cell>
          <cell r="AH51">
            <v>0</v>
          </cell>
          <cell r="AI51">
            <v>0</v>
          </cell>
          <cell r="AJ51">
            <v>0</v>
          </cell>
          <cell r="AK51">
            <v>0</v>
          </cell>
          <cell r="AL51" t="str">
            <v>Snr Field Controls Eng</v>
          </cell>
          <cell r="AM51">
            <v>1080</v>
          </cell>
        </row>
        <row r="52">
          <cell r="A52" t="str">
            <v>Barry, P</v>
          </cell>
          <cell r="B52" t="str">
            <v>301375</v>
          </cell>
          <cell r="C52">
            <v>6</v>
          </cell>
          <cell r="D52" t="str">
            <v>7UP 004</v>
          </cell>
          <cell r="E52" t="str">
            <v>Bechtel</v>
          </cell>
          <cell r="F52" t="str">
            <v>Salaried</v>
          </cell>
          <cell r="G52" t="str">
            <v>BS</v>
          </cell>
          <cell r="H52" t="str">
            <v>UK</v>
          </cell>
          <cell r="I52">
            <v>12.04</v>
          </cell>
          <cell r="J52">
            <v>0.90252707581227432</v>
          </cell>
          <cell r="K52">
            <v>10.866425992779781</v>
          </cell>
          <cell r="L52">
            <v>2.6070000000000002</v>
          </cell>
          <cell r="M52">
            <v>1.39375</v>
          </cell>
          <cell r="N52">
            <v>2.3170000000000002</v>
          </cell>
          <cell r="O52">
            <v>1.115</v>
          </cell>
          <cell r="P52">
            <v>28.328772563176894</v>
          </cell>
          <cell r="Q52">
            <v>15.145081227436821</v>
          </cell>
          <cell r="R52">
            <v>25.177509025270755</v>
          </cell>
          <cell r="S52">
            <v>12.116064981949457</v>
          </cell>
          <cell r="T52">
            <v>1.55</v>
          </cell>
          <cell r="U52">
            <v>1.4237500000000001</v>
          </cell>
          <cell r="V52">
            <v>1.55</v>
          </cell>
          <cell r="W52">
            <v>1.115</v>
          </cell>
          <cell r="X52">
            <v>16.842960288808662</v>
          </cell>
          <cell r="Y52">
            <v>15.471074007220215</v>
          </cell>
          <cell r="Z52">
            <v>16.842960288808662</v>
          </cell>
          <cell r="AA52">
            <v>12.116064981949457</v>
          </cell>
          <cell r="AB52">
            <v>0</v>
          </cell>
          <cell r="AC52">
            <v>0</v>
          </cell>
          <cell r="AD52">
            <v>0</v>
          </cell>
          <cell r="AE52">
            <v>0</v>
          </cell>
          <cell r="AF52">
            <v>0</v>
          </cell>
          <cell r="AG52">
            <v>0</v>
          </cell>
          <cell r="AH52">
            <v>0</v>
          </cell>
          <cell r="AI52">
            <v>0</v>
          </cell>
          <cell r="AJ52">
            <v>0</v>
          </cell>
          <cell r="AK52">
            <v>0</v>
          </cell>
          <cell r="AL52" t="str">
            <v>Planning Assist</v>
          </cell>
          <cell r="AM52">
            <v>3073</v>
          </cell>
        </row>
        <row r="53">
          <cell r="A53" t="str">
            <v>Barsam, JM</v>
          </cell>
          <cell r="B53" t="str">
            <v>50690</v>
          </cell>
          <cell r="C53">
            <v>4</v>
          </cell>
          <cell r="D53" t="str">
            <v>7TC 202</v>
          </cell>
          <cell r="E53" t="str">
            <v>Halcrow</v>
          </cell>
          <cell r="F53" t="str">
            <v>Agency</v>
          </cell>
          <cell r="G53" t="str">
            <v>HA</v>
          </cell>
          <cell r="H53" t="str">
            <v>UK</v>
          </cell>
          <cell r="I53">
            <v>19.84</v>
          </cell>
          <cell r="J53">
            <v>0.90252707581227432</v>
          </cell>
          <cell r="K53">
            <v>17.906137184115522</v>
          </cell>
          <cell r="L53">
            <v>2.4870000000000001</v>
          </cell>
          <cell r="M53">
            <v>1.3419999999999999</v>
          </cell>
          <cell r="N53">
            <v>2.2032500000000002</v>
          </cell>
          <cell r="O53">
            <v>1.3419999999999999</v>
          </cell>
          <cell r="P53">
            <v>44.532563176895309</v>
          </cell>
          <cell r="Q53">
            <v>24.030036101083027</v>
          </cell>
          <cell r="R53">
            <v>39.451696750902528</v>
          </cell>
          <cell r="S53">
            <v>24.030036101083027</v>
          </cell>
          <cell r="T53">
            <v>1.3519999999999999</v>
          </cell>
          <cell r="U53">
            <v>1.3419999999999999</v>
          </cell>
          <cell r="V53">
            <v>1.3519999999999999</v>
          </cell>
          <cell r="W53">
            <v>1.3419999999999999</v>
          </cell>
          <cell r="X53">
            <v>24.209097472924185</v>
          </cell>
          <cell r="Y53">
            <v>24.030036101083027</v>
          </cell>
          <cell r="Z53">
            <v>24.209097472924185</v>
          </cell>
          <cell r="AA53">
            <v>24.030036101083027</v>
          </cell>
          <cell r="AB53">
            <v>0</v>
          </cell>
          <cell r="AC53">
            <v>0</v>
          </cell>
          <cell r="AD53">
            <v>0</v>
          </cell>
          <cell r="AE53">
            <v>0</v>
          </cell>
          <cell r="AF53">
            <v>0</v>
          </cell>
          <cell r="AG53">
            <v>0</v>
          </cell>
          <cell r="AH53">
            <v>0</v>
          </cell>
          <cell r="AI53">
            <v>0</v>
          </cell>
          <cell r="AJ53">
            <v>0</v>
          </cell>
          <cell r="AK53">
            <v>0</v>
          </cell>
          <cell r="AL53" t="str">
            <v>Field Structures Manager</v>
          </cell>
          <cell r="AM53">
            <v>677</v>
          </cell>
        </row>
        <row r="54">
          <cell r="A54" t="str">
            <v>Barthel, P</v>
          </cell>
          <cell r="B54" t="str">
            <v>S003123</v>
          </cell>
          <cell r="C54">
            <v>4</v>
          </cell>
          <cell r="D54" t="str">
            <v>5EK 220</v>
          </cell>
          <cell r="E54" t="str">
            <v>Systra</v>
          </cell>
          <cell r="F54" t="str">
            <v>Salaried</v>
          </cell>
          <cell r="G54" t="str">
            <v>SS</v>
          </cell>
          <cell r="H54" t="str">
            <v>EU</v>
          </cell>
          <cell r="I54">
            <v>24.55</v>
          </cell>
          <cell r="J54">
            <v>0.60664301276585575</v>
          </cell>
          <cell r="K54">
            <v>14.893085963401759</v>
          </cell>
          <cell r="L54">
            <v>3.0819999999999999</v>
          </cell>
          <cell r="M54">
            <v>1.25</v>
          </cell>
          <cell r="N54">
            <v>2.7559999999999998</v>
          </cell>
          <cell r="O54">
            <v>1</v>
          </cell>
          <cell r="P54">
            <v>45.900490939204218</v>
          </cell>
          <cell r="Q54">
            <v>18.616357454252199</v>
          </cell>
          <cell r="R54">
            <v>41.045344915135246</v>
          </cell>
          <cell r="S54">
            <v>14.893085963401759</v>
          </cell>
          <cell r="T54">
            <v>1.778</v>
          </cell>
          <cell r="U54">
            <v>1.25</v>
          </cell>
          <cell r="V54">
            <v>1.778</v>
          </cell>
          <cell r="W54">
            <v>1</v>
          </cell>
          <cell r="X54">
            <v>26.47990684292833</v>
          </cell>
          <cell r="Y54">
            <v>18.616357454252199</v>
          </cell>
          <cell r="Z54">
            <v>26.47990684292833</v>
          </cell>
          <cell r="AA54">
            <v>14.893085963401759</v>
          </cell>
          <cell r="AB54">
            <v>0</v>
          </cell>
          <cell r="AC54">
            <v>0</v>
          </cell>
          <cell r="AD54">
            <v>0</v>
          </cell>
          <cell r="AE54">
            <v>0</v>
          </cell>
          <cell r="AF54">
            <v>0</v>
          </cell>
          <cell r="AG54">
            <v>0</v>
          </cell>
          <cell r="AH54">
            <v>0</v>
          </cell>
          <cell r="AI54">
            <v>0</v>
          </cell>
          <cell r="AJ54">
            <v>0</v>
          </cell>
          <cell r="AK54">
            <v>1</v>
          </cell>
          <cell r="AL54" t="str">
            <v>Signalling Engineer</v>
          </cell>
          <cell r="AM54">
            <v>2955</v>
          </cell>
        </row>
        <row r="55">
          <cell r="A55" t="str">
            <v>Barton, J</v>
          </cell>
          <cell r="B55" t="str">
            <v>XY2015</v>
          </cell>
          <cell r="C55">
            <v>3</v>
          </cell>
          <cell r="D55" t="str">
            <v>0BK 031</v>
          </cell>
          <cell r="E55" t="str">
            <v>Bechtel</v>
          </cell>
          <cell r="F55" t="str">
            <v>Agency</v>
          </cell>
          <cell r="G55" t="str">
            <v>BA</v>
          </cell>
          <cell r="H55" t="str">
            <v>UK</v>
          </cell>
          <cell r="I55">
            <v>28.34</v>
          </cell>
          <cell r="J55">
            <v>0.90252707581227432</v>
          </cell>
          <cell r="K55">
            <v>25.577617328519853</v>
          </cell>
          <cell r="L55">
            <v>2.6070000000000002</v>
          </cell>
          <cell r="M55">
            <v>1.4370000000000001</v>
          </cell>
          <cell r="N55">
            <v>2.3170000000000002</v>
          </cell>
          <cell r="O55">
            <v>1.4370000000000001</v>
          </cell>
          <cell r="P55">
            <v>66.680848375451262</v>
          </cell>
          <cell r="Q55">
            <v>36.755036101083029</v>
          </cell>
          <cell r="R55">
            <v>59.263339350180502</v>
          </cell>
          <cell r="S55">
            <v>36.755036101083029</v>
          </cell>
          <cell r="T55">
            <v>1.49041</v>
          </cell>
          <cell r="U55">
            <v>1.49011</v>
          </cell>
          <cell r="V55">
            <v>1.49041</v>
          </cell>
          <cell r="W55">
            <v>1.48011</v>
          </cell>
          <cell r="X55">
            <v>38.121136642599275</v>
          </cell>
          <cell r="Y55">
            <v>38.113463357400718</v>
          </cell>
          <cell r="Z55">
            <v>38.121136642599275</v>
          </cell>
          <cell r="AA55">
            <v>37.85768718411552</v>
          </cell>
          <cell r="AB55">
            <v>0</v>
          </cell>
          <cell r="AC55">
            <v>0</v>
          </cell>
          <cell r="AD55">
            <v>0</v>
          </cell>
          <cell r="AE55">
            <v>0</v>
          </cell>
          <cell r="AF55">
            <v>0</v>
          </cell>
          <cell r="AG55">
            <v>0</v>
          </cell>
          <cell r="AH55">
            <v>0</v>
          </cell>
          <cell r="AI55">
            <v>0</v>
          </cell>
          <cell r="AJ55">
            <v>0</v>
          </cell>
          <cell r="AK55">
            <v>0</v>
          </cell>
          <cell r="AL55" t="str">
            <v>Doc Con Manager</v>
          </cell>
          <cell r="AM55">
            <v>635</v>
          </cell>
        </row>
        <row r="56">
          <cell r="A56" t="str">
            <v>Baruc, C</v>
          </cell>
          <cell r="B56" t="str">
            <v>11321</v>
          </cell>
          <cell r="C56">
            <v>6</v>
          </cell>
          <cell r="D56" t="str">
            <v>0BA 110</v>
          </cell>
          <cell r="E56" t="str">
            <v>Halcrow</v>
          </cell>
          <cell r="F56" t="str">
            <v>Salaried</v>
          </cell>
          <cell r="G56" t="str">
            <v>HS</v>
          </cell>
          <cell r="H56" t="str">
            <v>UK</v>
          </cell>
          <cell r="I56">
            <v>10.81</v>
          </cell>
          <cell r="J56">
            <v>0.90252707581227432</v>
          </cell>
          <cell r="K56">
            <v>9.756317689530686</v>
          </cell>
          <cell r="L56">
            <v>2.4870000000000001</v>
          </cell>
          <cell r="M56">
            <v>1.375</v>
          </cell>
          <cell r="N56">
            <v>2.2032500000000002</v>
          </cell>
          <cell r="O56">
            <v>1.1000000000000001</v>
          </cell>
          <cell r="P56">
            <v>24.263962093862816</v>
          </cell>
          <cell r="Q56">
            <v>13.414936823104693</v>
          </cell>
          <cell r="R56">
            <v>21.495606949458484</v>
          </cell>
          <cell r="S56">
            <v>10.731949458483756</v>
          </cell>
          <cell r="T56">
            <v>1.3519999999999999</v>
          </cell>
          <cell r="U56">
            <v>1.375</v>
          </cell>
          <cell r="V56">
            <v>1.3519999999999999</v>
          </cell>
          <cell r="W56">
            <v>1.1000000000000001</v>
          </cell>
          <cell r="X56">
            <v>13.190541516245487</v>
          </cell>
          <cell r="Y56">
            <v>13.414936823104693</v>
          </cell>
          <cell r="Z56">
            <v>13.190541516245487</v>
          </cell>
          <cell r="AA56">
            <v>10.731949458483756</v>
          </cell>
          <cell r="AB56">
            <v>0</v>
          </cell>
          <cell r="AC56">
            <v>0</v>
          </cell>
          <cell r="AD56">
            <v>0</v>
          </cell>
          <cell r="AE56">
            <v>0</v>
          </cell>
          <cell r="AF56">
            <v>0</v>
          </cell>
          <cell r="AG56">
            <v>0</v>
          </cell>
          <cell r="AH56">
            <v>0</v>
          </cell>
          <cell r="AI56">
            <v>0</v>
          </cell>
          <cell r="AJ56">
            <v>0</v>
          </cell>
          <cell r="AK56">
            <v>0</v>
          </cell>
          <cell r="AL56" t="str">
            <v>Acounts Assistant</v>
          </cell>
          <cell r="AM56">
            <v>1364</v>
          </cell>
        </row>
        <row r="57">
          <cell r="A57" t="str">
            <v>Baruc, S</v>
          </cell>
          <cell r="B57" t="str">
            <v>928179</v>
          </cell>
          <cell r="C57">
            <v>5</v>
          </cell>
          <cell r="D57" t="str">
            <v>0CC 016</v>
          </cell>
          <cell r="E57" t="str">
            <v>Bechtel</v>
          </cell>
          <cell r="F57" t="str">
            <v>Salaried</v>
          </cell>
          <cell r="G57" t="str">
            <v>BS</v>
          </cell>
          <cell r="H57" t="str">
            <v>UK</v>
          </cell>
          <cell r="I57">
            <v>12.85</v>
          </cell>
          <cell r="J57">
            <v>0.90252707581227432</v>
          </cell>
          <cell r="K57">
            <v>11.597472924187725</v>
          </cell>
          <cell r="L57">
            <v>2.6070000000000002</v>
          </cell>
          <cell r="M57">
            <v>1.39375</v>
          </cell>
          <cell r="N57">
            <v>2.3170000000000002</v>
          </cell>
          <cell r="O57">
            <v>1.115</v>
          </cell>
          <cell r="P57">
            <v>30.234611913357401</v>
          </cell>
          <cell r="Q57">
            <v>16.163977888086642</v>
          </cell>
          <cell r="R57">
            <v>26.871344765342961</v>
          </cell>
          <cell r="S57">
            <v>12.931182310469314</v>
          </cell>
          <cell r="T57">
            <v>1.55</v>
          </cell>
          <cell r="U57">
            <v>1.4237500000000001</v>
          </cell>
          <cell r="V57">
            <v>1.55</v>
          </cell>
          <cell r="W57">
            <v>1.115</v>
          </cell>
          <cell r="X57">
            <v>17.976083032490976</v>
          </cell>
          <cell r="Y57">
            <v>16.511902075812273</v>
          </cell>
          <cell r="Z57">
            <v>17.976083032490976</v>
          </cell>
          <cell r="AA57">
            <v>12.931182310469314</v>
          </cell>
          <cell r="AB57">
            <v>0</v>
          </cell>
          <cell r="AC57">
            <v>0</v>
          </cell>
          <cell r="AD57">
            <v>0</v>
          </cell>
          <cell r="AE57">
            <v>0</v>
          </cell>
          <cell r="AF57">
            <v>0</v>
          </cell>
          <cell r="AG57">
            <v>0</v>
          </cell>
          <cell r="AH57">
            <v>0</v>
          </cell>
          <cell r="AI57">
            <v>0</v>
          </cell>
          <cell r="AJ57">
            <v>0</v>
          </cell>
          <cell r="AK57">
            <v>0</v>
          </cell>
          <cell r="AL57" t="str">
            <v>Services cost engineer</v>
          </cell>
          <cell r="AM57">
            <v>972</v>
          </cell>
        </row>
        <row r="58">
          <cell r="A58" t="str">
            <v>Barzinji, A</v>
          </cell>
          <cell r="B58" t="str">
            <v>18169</v>
          </cell>
          <cell r="C58">
            <v>4</v>
          </cell>
          <cell r="D58" t="str">
            <v>7ES 303</v>
          </cell>
          <cell r="E58" t="str">
            <v>Halcrow</v>
          </cell>
          <cell r="F58" t="str">
            <v>Agency</v>
          </cell>
          <cell r="G58" t="str">
            <v>HA</v>
          </cell>
          <cell r="H58" t="str">
            <v>UK</v>
          </cell>
          <cell r="I58">
            <v>24.75</v>
          </cell>
          <cell r="J58">
            <v>0.90252707581227432</v>
          </cell>
          <cell r="K58">
            <v>22.337545126353788</v>
          </cell>
          <cell r="L58">
            <v>2.4870000000000001</v>
          </cell>
          <cell r="M58">
            <v>1.3419999999999999</v>
          </cell>
          <cell r="N58">
            <v>2.2032500000000002</v>
          </cell>
          <cell r="O58">
            <v>1.3419999999999999</v>
          </cell>
          <cell r="P58">
            <v>55.553474729241877</v>
          </cell>
          <cell r="Q58">
            <v>29.976985559566781</v>
          </cell>
          <cell r="R58">
            <v>49.21519629963899</v>
          </cell>
          <cell r="S58">
            <v>29.976985559566781</v>
          </cell>
          <cell r="T58">
            <v>1.3519999999999999</v>
          </cell>
          <cell r="U58">
            <v>1.3419999999999999</v>
          </cell>
          <cell r="V58">
            <v>1.3519999999999999</v>
          </cell>
          <cell r="W58">
            <v>1.3419999999999999</v>
          </cell>
          <cell r="X58">
            <v>30.200361010830317</v>
          </cell>
          <cell r="Y58">
            <v>29.976985559566781</v>
          </cell>
          <cell r="Z58">
            <v>30.200361010830317</v>
          </cell>
          <cell r="AA58">
            <v>29.976985559566781</v>
          </cell>
          <cell r="AB58">
            <v>0</v>
          </cell>
          <cell r="AC58">
            <v>0</v>
          </cell>
          <cell r="AD58">
            <v>0</v>
          </cell>
          <cell r="AE58">
            <v>0</v>
          </cell>
          <cell r="AF58">
            <v>0</v>
          </cell>
          <cell r="AG58">
            <v>0</v>
          </cell>
          <cell r="AH58">
            <v>0</v>
          </cell>
          <cell r="AI58">
            <v>0</v>
          </cell>
          <cell r="AJ58">
            <v>0</v>
          </cell>
          <cell r="AK58">
            <v>1</v>
          </cell>
          <cell r="AL58" t="str">
            <v>Deputy Design Liaison Eng</v>
          </cell>
          <cell r="AM58">
            <v>1510</v>
          </cell>
        </row>
        <row r="59">
          <cell r="A59" t="str">
            <v>Basatemur, B</v>
          </cell>
          <cell r="B59" t="str">
            <v>17737</v>
          </cell>
          <cell r="C59">
            <v>4</v>
          </cell>
          <cell r="D59" t="str">
            <v>7EA 046</v>
          </cell>
          <cell r="E59" t="str">
            <v>Halcrow</v>
          </cell>
          <cell r="F59" t="str">
            <v>Agency</v>
          </cell>
          <cell r="G59" t="str">
            <v>HA</v>
          </cell>
          <cell r="H59" t="str">
            <v>UK</v>
          </cell>
          <cell r="I59">
            <v>22.7</v>
          </cell>
          <cell r="J59">
            <v>0.90252707581227432</v>
          </cell>
          <cell r="K59">
            <v>20.487364620938628</v>
          </cell>
          <cell r="L59">
            <v>2.4870000000000001</v>
          </cell>
          <cell r="M59">
            <v>1.3419999999999999</v>
          </cell>
          <cell r="N59">
            <v>2.2032500000000002</v>
          </cell>
          <cell r="O59">
            <v>1.3419999999999999</v>
          </cell>
          <cell r="P59">
            <v>50.952075812274373</v>
          </cell>
          <cell r="Q59">
            <v>27.494043321299635</v>
          </cell>
          <cell r="R59">
            <v>45.138786101083035</v>
          </cell>
          <cell r="S59">
            <v>27.494043321299635</v>
          </cell>
          <cell r="T59">
            <v>1.3519999999999999</v>
          </cell>
          <cell r="U59">
            <v>1.3419999999999999</v>
          </cell>
          <cell r="V59">
            <v>1.3519999999999999</v>
          </cell>
          <cell r="W59">
            <v>1.3419999999999999</v>
          </cell>
          <cell r="X59">
            <v>27.698916967509021</v>
          </cell>
          <cell r="Y59">
            <v>27.494043321299635</v>
          </cell>
          <cell r="Z59">
            <v>27.698916967509021</v>
          </cell>
          <cell r="AA59">
            <v>27.494043321299635</v>
          </cell>
          <cell r="AB59">
            <v>0</v>
          </cell>
          <cell r="AC59">
            <v>0</v>
          </cell>
          <cell r="AD59">
            <v>0</v>
          </cell>
          <cell r="AE59">
            <v>0</v>
          </cell>
          <cell r="AF59">
            <v>0</v>
          </cell>
          <cell r="AG59">
            <v>0</v>
          </cell>
          <cell r="AH59">
            <v>0</v>
          </cell>
          <cell r="AI59">
            <v>0</v>
          </cell>
          <cell r="AJ59">
            <v>0</v>
          </cell>
          <cell r="AK59">
            <v>1</v>
          </cell>
          <cell r="AL59" t="str">
            <v>Heritage Architect</v>
          </cell>
          <cell r="AM59">
            <v>2455</v>
          </cell>
        </row>
        <row r="60">
          <cell r="A60" t="str">
            <v>Battye, G</v>
          </cell>
          <cell r="B60" t="str">
            <v>925521</v>
          </cell>
          <cell r="C60">
            <v>3</v>
          </cell>
          <cell r="D60" t="str">
            <v>7TT 204</v>
          </cell>
          <cell r="E60" t="str">
            <v>Bechtel</v>
          </cell>
          <cell r="F60" t="str">
            <v>Salaried</v>
          </cell>
          <cell r="G60" t="str">
            <v>BS</v>
          </cell>
          <cell r="H60" t="str">
            <v>UK</v>
          </cell>
          <cell r="I60">
            <v>23.2</v>
          </cell>
          <cell r="J60">
            <v>0.90252707581227432</v>
          </cell>
          <cell r="K60">
            <v>20.938628158844764</v>
          </cell>
          <cell r="L60">
            <v>2.6070000000000002</v>
          </cell>
          <cell r="M60">
            <v>1.39375</v>
          </cell>
          <cell r="N60">
            <v>2.3170000000000002</v>
          </cell>
          <cell r="O60">
            <v>1.115</v>
          </cell>
          <cell r="P60">
            <v>54.587003610108304</v>
          </cell>
          <cell r="Q60">
            <v>29.183212996389891</v>
          </cell>
          <cell r="R60">
            <v>48.514801444043322</v>
          </cell>
          <cell r="S60">
            <v>23.346570397111911</v>
          </cell>
          <cell r="T60">
            <v>1.55</v>
          </cell>
          <cell r="U60">
            <v>1.4237500000000001</v>
          </cell>
          <cell r="V60">
            <v>1.55</v>
          </cell>
          <cell r="W60">
            <v>1.115</v>
          </cell>
          <cell r="X60">
            <v>32.454873646209386</v>
          </cell>
          <cell r="Y60">
            <v>29.811371841155236</v>
          </cell>
          <cell r="Z60">
            <v>32.454873646209386</v>
          </cell>
          <cell r="AA60">
            <v>23.346570397111911</v>
          </cell>
          <cell r="AB60">
            <v>0</v>
          </cell>
          <cell r="AC60">
            <v>0</v>
          </cell>
          <cell r="AD60">
            <v>0</v>
          </cell>
          <cell r="AE60">
            <v>0</v>
          </cell>
          <cell r="AF60">
            <v>0</v>
          </cell>
          <cell r="AG60">
            <v>0</v>
          </cell>
          <cell r="AH60">
            <v>0</v>
          </cell>
          <cell r="AI60">
            <v>0</v>
          </cell>
          <cell r="AJ60">
            <v>0</v>
          </cell>
          <cell r="AK60">
            <v>0</v>
          </cell>
          <cell r="AL60" t="str">
            <v>Construction. Lead - tunnels</v>
          </cell>
          <cell r="AM60">
            <v>625</v>
          </cell>
        </row>
        <row r="61">
          <cell r="A61" t="str">
            <v>Beard, W</v>
          </cell>
          <cell r="B61" t="str">
            <v>50722</v>
          </cell>
          <cell r="C61">
            <v>3</v>
          </cell>
          <cell r="D61" t="str">
            <v>4CC 001</v>
          </cell>
          <cell r="E61" t="str">
            <v>Halcrow</v>
          </cell>
          <cell r="F61" t="str">
            <v>Agency</v>
          </cell>
          <cell r="G61" t="str">
            <v>HA</v>
          </cell>
          <cell r="H61" t="str">
            <v>UK</v>
          </cell>
          <cell r="I61">
            <v>28.75</v>
          </cell>
          <cell r="J61">
            <v>0.90252707581227432</v>
          </cell>
          <cell r="K61">
            <v>25.947653429602887</v>
          </cell>
          <cell r="L61">
            <v>2.4870000000000001</v>
          </cell>
          <cell r="M61">
            <v>1.3419999999999999</v>
          </cell>
          <cell r="N61">
            <v>2.2032500000000002</v>
          </cell>
          <cell r="O61">
            <v>1.3419999999999999</v>
          </cell>
          <cell r="P61">
            <v>64.531814079422389</v>
          </cell>
          <cell r="Q61">
            <v>34.821750902527072</v>
          </cell>
          <cell r="R61">
            <v>57.169167418772567</v>
          </cell>
          <cell r="S61">
            <v>34.821750902527072</v>
          </cell>
          <cell r="T61">
            <v>1.3519999999999999</v>
          </cell>
          <cell r="U61">
            <v>1.3419999999999999</v>
          </cell>
          <cell r="V61">
            <v>1.3519999999999999</v>
          </cell>
          <cell r="W61">
            <v>1.3419999999999999</v>
          </cell>
          <cell r="X61">
            <v>35.081227436823099</v>
          </cell>
          <cell r="Y61">
            <v>34.821750902527072</v>
          </cell>
          <cell r="Z61">
            <v>35.081227436823099</v>
          </cell>
          <cell r="AA61">
            <v>34.821750902527072</v>
          </cell>
          <cell r="AB61">
            <v>0</v>
          </cell>
          <cell r="AC61">
            <v>0</v>
          </cell>
          <cell r="AD61">
            <v>0</v>
          </cell>
          <cell r="AE61">
            <v>0</v>
          </cell>
          <cell r="AF61">
            <v>0</v>
          </cell>
          <cell r="AG61">
            <v>0</v>
          </cell>
          <cell r="AH61">
            <v>0</v>
          </cell>
          <cell r="AI61">
            <v>0</v>
          </cell>
          <cell r="AJ61">
            <v>0</v>
          </cell>
          <cell r="AK61">
            <v>0</v>
          </cell>
          <cell r="AL61" t="str">
            <v>Cost Engineer</v>
          </cell>
          <cell r="AM61">
            <v>3306</v>
          </cell>
        </row>
        <row r="62">
          <cell r="A62" t="str">
            <v>Beckett, M</v>
          </cell>
          <cell r="B62" t="str">
            <v>242080</v>
          </cell>
          <cell r="C62">
            <v>4</v>
          </cell>
          <cell r="D62" t="str">
            <v>0HM 013</v>
          </cell>
          <cell r="E62" t="str">
            <v>Bechtel</v>
          </cell>
          <cell r="F62" t="str">
            <v>Salaried</v>
          </cell>
          <cell r="G62" t="str">
            <v>BS</v>
          </cell>
          <cell r="H62" t="str">
            <v>UK</v>
          </cell>
          <cell r="I62">
            <v>14.14</v>
          </cell>
          <cell r="J62">
            <v>0.90252707581227432</v>
          </cell>
          <cell r="K62">
            <v>12.76173285198556</v>
          </cell>
          <cell r="L62">
            <v>2.6070000000000002</v>
          </cell>
          <cell r="M62">
            <v>1.39375</v>
          </cell>
          <cell r="N62">
            <v>2.3170000000000002</v>
          </cell>
          <cell r="O62">
            <v>1.115</v>
          </cell>
          <cell r="P62">
            <v>33.269837545126357</v>
          </cell>
          <cell r="Q62">
            <v>17.786665162454874</v>
          </cell>
          <cell r="R62">
            <v>29.568935018050546</v>
          </cell>
          <cell r="S62">
            <v>14.229332129963899</v>
          </cell>
          <cell r="T62">
            <v>1.55</v>
          </cell>
          <cell r="U62">
            <v>1.4237500000000001</v>
          </cell>
          <cell r="V62">
            <v>1.55</v>
          </cell>
          <cell r="W62">
            <v>1.115</v>
          </cell>
          <cell r="X62">
            <v>19.780685920577618</v>
          </cell>
          <cell r="Y62">
            <v>18.169517148014442</v>
          </cell>
          <cell r="Z62">
            <v>19.780685920577618</v>
          </cell>
          <cell r="AA62">
            <v>14.229332129963899</v>
          </cell>
          <cell r="AB62">
            <v>0</v>
          </cell>
          <cell r="AC62">
            <v>0</v>
          </cell>
          <cell r="AD62">
            <v>0</v>
          </cell>
          <cell r="AE62">
            <v>0</v>
          </cell>
          <cell r="AF62">
            <v>0</v>
          </cell>
          <cell r="AG62">
            <v>0</v>
          </cell>
          <cell r="AH62">
            <v>0</v>
          </cell>
          <cell r="AI62">
            <v>0</v>
          </cell>
          <cell r="AJ62">
            <v>0</v>
          </cell>
          <cell r="AK62">
            <v>0</v>
          </cell>
          <cell r="AL62" t="str">
            <v>Target Zero Coordinator</v>
          </cell>
          <cell r="AM62">
            <v>2965</v>
          </cell>
        </row>
        <row r="63">
          <cell r="A63" t="str">
            <v>Beeson, C</v>
          </cell>
          <cell r="B63" t="str">
            <v>242223</v>
          </cell>
          <cell r="C63">
            <v>6</v>
          </cell>
          <cell r="D63" t="str">
            <v>7CC 009</v>
          </cell>
          <cell r="E63" t="str">
            <v>Bechtel</v>
          </cell>
          <cell r="F63" t="str">
            <v>Salaried</v>
          </cell>
          <cell r="G63" t="str">
            <v>BS</v>
          </cell>
          <cell r="H63" t="str">
            <v>UK</v>
          </cell>
          <cell r="I63">
            <v>14.59</v>
          </cell>
          <cell r="J63">
            <v>0.90252707581227432</v>
          </cell>
          <cell r="K63">
            <v>13.167870036101082</v>
          </cell>
          <cell r="L63">
            <v>2.6070000000000002</v>
          </cell>
          <cell r="M63">
            <v>1.39375</v>
          </cell>
          <cell r="N63">
            <v>2.3170000000000002</v>
          </cell>
          <cell r="O63">
            <v>1.115</v>
          </cell>
          <cell r="P63">
            <v>34.328637184115522</v>
          </cell>
          <cell r="Q63">
            <v>18.352718862815884</v>
          </cell>
          <cell r="R63">
            <v>30.509954873646208</v>
          </cell>
          <cell r="S63">
            <v>14.682175090252706</v>
          </cell>
          <cell r="T63">
            <v>1.55</v>
          </cell>
          <cell r="U63">
            <v>1.4237500000000001</v>
          </cell>
          <cell r="V63">
            <v>1.55</v>
          </cell>
          <cell r="W63">
            <v>1.115</v>
          </cell>
          <cell r="X63">
            <v>20.410198555956679</v>
          </cell>
          <cell r="Y63">
            <v>18.747754963898917</v>
          </cell>
          <cell r="Z63">
            <v>20.410198555956679</v>
          </cell>
          <cell r="AA63">
            <v>14.682175090252706</v>
          </cell>
          <cell r="AB63">
            <v>0</v>
          </cell>
          <cell r="AC63">
            <v>0</v>
          </cell>
          <cell r="AD63">
            <v>0</v>
          </cell>
          <cell r="AE63">
            <v>0</v>
          </cell>
          <cell r="AF63">
            <v>0</v>
          </cell>
          <cell r="AG63">
            <v>0</v>
          </cell>
          <cell r="AH63">
            <v>0</v>
          </cell>
          <cell r="AI63">
            <v>0</v>
          </cell>
          <cell r="AJ63">
            <v>0</v>
          </cell>
          <cell r="AK63">
            <v>0</v>
          </cell>
          <cell r="AL63" t="str">
            <v>Cost Engineer</v>
          </cell>
          <cell r="AM63">
            <v>3222</v>
          </cell>
        </row>
        <row r="64">
          <cell r="A64" t="str">
            <v>Beghin, E</v>
          </cell>
          <cell r="B64" t="str">
            <v>S01488</v>
          </cell>
          <cell r="C64">
            <v>5</v>
          </cell>
          <cell r="D64" t="str">
            <v>7ET 502</v>
          </cell>
          <cell r="E64" t="str">
            <v>Systra</v>
          </cell>
          <cell r="F64" t="str">
            <v>Salaried</v>
          </cell>
          <cell r="G64" t="str">
            <v>SS</v>
          </cell>
          <cell r="H64" t="str">
            <v>EU</v>
          </cell>
          <cell r="I64">
            <v>18.95</v>
          </cell>
          <cell r="J64">
            <v>0.60664301276585575</v>
          </cell>
          <cell r="K64">
            <v>11.495885091912966</v>
          </cell>
          <cell r="L64">
            <v>3.0819999999999999</v>
          </cell>
          <cell r="M64">
            <v>1.25</v>
          </cell>
          <cell r="N64">
            <v>2.7559999999999998</v>
          </cell>
          <cell r="O64">
            <v>1</v>
          </cell>
          <cell r="P64">
            <v>35.43031785327576</v>
          </cell>
          <cell r="Q64">
            <v>14.369856364891207</v>
          </cell>
          <cell r="R64">
            <v>31.682659313312129</v>
          </cell>
          <cell r="S64">
            <v>11.495885091912966</v>
          </cell>
          <cell r="T64">
            <v>1.778</v>
          </cell>
          <cell r="U64">
            <v>1.25</v>
          </cell>
          <cell r="V64">
            <v>1.778</v>
          </cell>
          <cell r="W64">
            <v>1</v>
          </cell>
          <cell r="X64">
            <v>20.439683693421252</v>
          </cell>
          <cell r="Y64">
            <v>14.369856364891207</v>
          </cell>
          <cell r="Z64">
            <v>20.439683693421252</v>
          </cell>
          <cell r="AA64">
            <v>11.495885091912966</v>
          </cell>
          <cell r="AB64">
            <v>0</v>
          </cell>
          <cell r="AC64">
            <v>0</v>
          </cell>
          <cell r="AD64">
            <v>0</v>
          </cell>
          <cell r="AE64">
            <v>0</v>
          </cell>
          <cell r="AF64">
            <v>0</v>
          </cell>
          <cell r="AG64">
            <v>0</v>
          </cell>
          <cell r="AH64">
            <v>0</v>
          </cell>
          <cell r="AI64">
            <v>0</v>
          </cell>
          <cell r="AJ64">
            <v>0</v>
          </cell>
          <cell r="AK64">
            <v>1</v>
          </cell>
          <cell r="AL64" t="str">
            <v>Permanent Way Eng - Brill Pl</v>
          </cell>
          <cell r="AM64">
            <v>443</v>
          </cell>
        </row>
        <row r="65">
          <cell r="A65" t="str">
            <v>Begum, J</v>
          </cell>
          <cell r="B65" t="str">
            <v>233489</v>
          </cell>
          <cell r="C65">
            <v>3</v>
          </cell>
          <cell r="D65" t="str">
            <v>8TK 252</v>
          </cell>
          <cell r="E65" t="str">
            <v>Bechtel</v>
          </cell>
          <cell r="F65" t="str">
            <v>Salaried</v>
          </cell>
          <cell r="G65" t="str">
            <v>BS</v>
          </cell>
          <cell r="H65" t="str">
            <v>UK</v>
          </cell>
          <cell r="I65">
            <v>12.4</v>
          </cell>
          <cell r="J65">
            <v>0.90252707581227432</v>
          </cell>
          <cell r="K65">
            <v>11.191335740072201</v>
          </cell>
          <cell r="L65">
            <v>2.6070000000000002</v>
          </cell>
          <cell r="M65">
            <v>1.39375</v>
          </cell>
          <cell r="N65">
            <v>2.3170000000000002</v>
          </cell>
          <cell r="O65">
            <v>1.115</v>
          </cell>
          <cell r="P65">
            <v>29.17581227436823</v>
          </cell>
          <cell r="Q65">
            <v>15.597924187725631</v>
          </cell>
          <cell r="R65">
            <v>25.930324909747291</v>
          </cell>
          <cell r="S65">
            <v>12.478339350180505</v>
          </cell>
          <cell r="T65">
            <v>1.55</v>
          </cell>
          <cell r="U65">
            <v>1.4237500000000001</v>
          </cell>
          <cell r="V65">
            <v>1.55</v>
          </cell>
          <cell r="W65">
            <v>1.115</v>
          </cell>
          <cell r="X65">
            <v>17.346570397111911</v>
          </cell>
          <cell r="Y65">
            <v>15.933664259927797</v>
          </cell>
          <cell r="Z65">
            <v>17.346570397111911</v>
          </cell>
          <cell r="AA65">
            <v>12.478339350180505</v>
          </cell>
          <cell r="AB65">
            <v>0</v>
          </cell>
          <cell r="AC65">
            <v>0</v>
          </cell>
          <cell r="AD65">
            <v>0</v>
          </cell>
          <cell r="AE65">
            <v>0</v>
          </cell>
          <cell r="AF65">
            <v>0</v>
          </cell>
          <cell r="AG65">
            <v>0</v>
          </cell>
          <cell r="AH65">
            <v>0</v>
          </cell>
          <cell r="AI65">
            <v>0</v>
          </cell>
          <cell r="AJ65">
            <v>0</v>
          </cell>
          <cell r="AK65">
            <v>0</v>
          </cell>
          <cell r="AL65" t="str">
            <v>Secretary</v>
          </cell>
          <cell r="AM65">
            <v>3490</v>
          </cell>
        </row>
        <row r="66">
          <cell r="A66" t="str">
            <v>Begum, Naz</v>
          </cell>
          <cell r="B66" t="str">
            <v>17614</v>
          </cell>
          <cell r="C66">
            <v>6</v>
          </cell>
          <cell r="D66" t="str">
            <v>0BK T62</v>
          </cell>
          <cell r="E66" t="str">
            <v>Halcrow</v>
          </cell>
          <cell r="F66" t="str">
            <v>Agency</v>
          </cell>
          <cell r="G66" t="str">
            <v>HA</v>
          </cell>
          <cell r="H66" t="str">
            <v>UK</v>
          </cell>
          <cell r="I66">
            <v>7.2</v>
          </cell>
          <cell r="J66">
            <v>0.90252707581227432</v>
          </cell>
          <cell r="K66">
            <v>6.4981949458483754</v>
          </cell>
          <cell r="L66">
            <v>2.4870000000000001</v>
          </cell>
          <cell r="M66">
            <v>1.3419999999999999</v>
          </cell>
          <cell r="N66">
            <v>2.2032500000000002</v>
          </cell>
          <cell r="O66">
            <v>1.3419999999999999</v>
          </cell>
          <cell r="P66">
            <v>16.161010830324912</v>
          </cell>
          <cell r="Q66">
            <v>8.7205776173285194</v>
          </cell>
          <cell r="R66">
            <v>14.317148014440434</v>
          </cell>
          <cell r="S66">
            <v>8.7205776173285194</v>
          </cell>
          <cell r="T66">
            <v>1.3519999999999999</v>
          </cell>
          <cell r="U66">
            <v>1.3419999999999999</v>
          </cell>
          <cell r="V66">
            <v>1.3519999999999999</v>
          </cell>
          <cell r="W66">
            <v>1.3419999999999999</v>
          </cell>
          <cell r="X66">
            <v>8.7855595667870023</v>
          </cell>
          <cell r="Y66">
            <v>8.7205776173285194</v>
          </cell>
          <cell r="Z66">
            <v>8.7855595667870023</v>
          </cell>
          <cell r="AA66">
            <v>8.7205776173285194</v>
          </cell>
          <cell r="AB66">
            <v>0</v>
          </cell>
          <cell r="AC66">
            <v>0</v>
          </cell>
          <cell r="AD66">
            <v>0</v>
          </cell>
          <cell r="AE66">
            <v>0</v>
          </cell>
          <cell r="AF66">
            <v>0</v>
          </cell>
          <cell r="AG66">
            <v>0</v>
          </cell>
          <cell r="AH66">
            <v>0</v>
          </cell>
          <cell r="AI66">
            <v>0</v>
          </cell>
          <cell r="AJ66">
            <v>0</v>
          </cell>
          <cell r="AK66">
            <v>0</v>
          </cell>
          <cell r="AL66" t="str">
            <v>Switchboard Operator</v>
          </cell>
          <cell r="AM66">
            <v>3428</v>
          </cell>
        </row>
        <row r="67">
          <cell r="A67" t="str">
            <v>Behanzin, M</v>
          </cell>
          <cell r="B67" t="str">
            <v>S002140</v>
          </cell>
          <cell r="C67">
            <v>4</v>
          </cell>
          <cell r="D67" t="str">
            <v>7TN 503</v>
          </cell>
          <cell r="E67" t="str">
            <v>Systra</v>
          </cell>
          <cell r="F67" t="str">
            <v>Salaried</v>
          </cell>
          <cell r="G67" t="str">
            <v>SS</v>
          </cell>
          <cell r="H67" t="str">
            <v>EU</v>
          </cell>
          <cell r="I67">
            <v>27.88</v>
          </cell>
          <cell r="J67">
            <v>0.60664301276585575</v>
          </cell>
          <cell r="K67">
            <v>16.913207195912058</v>
          </cell>
          <cell r="L67">
            <v>3.0819999999999999</v>
          </cell>
          <cell r="M67">
            <v>1.25</v>
          </cell>
          <cell r="N67">
            <v>2.7559999999999998</v>
          </cell>
          <cell r="O67">
            <v>1</v>
          </cell>
          <cell r="P67">
            <v>52.126504577800958</v>
          </cell>
          <cell r="Q67">
            <v>21.141508994890074</v>
          </cell>
          <cell r="R67">
            <v>46.612799031933626</v>
          </cell>
          <cell r="S67">
            <v>16.913207195912058</v>
          </cell>
          <cell r="T67">
            <v>1.778</v>
          </cell>
          <cell r="U67">
            <v>1.25</v>
          </cell>
          <cell r="V67">
            <v>1.778</v>
          </cell>
          <cell r="W67">
            <v>1</v>
          </cell>
          <cell r="X67">
            <v>30.071682394331638</v>
          </cell>
          <cell r="Y67">
            <v>21.141508994890074</v>
          </cell>
          <cell r="Z67">
            <v>30.071682394331638</v>
          </cell>
          <cell r="AA67">
            <v>16.913207195912058</v>
          </cell>
          <cell r="AB67">
            <v>0</v>
          </cell>
          <cell r="AC67">
            <v>0</v>
          </cell>
          <cell r="AD67">
            <v>0</v>
          </cell>
          <cell r="AE67">
            <v>0</v>
          </cell>
          <cell r="AF67">
            <v>0</v>
          </cell>
          <cell r="AG67">
            <v>0</v>
          </cell>
          <cell r="AH67">
            <v>0</v>
          </cell>
          <cell r="AI67">
            <v>0</v>
          </cell>
          <cell r="AJ67">
            <v>0</v>
          </cell>
          <cell r="AK67">
            <v>0</v>
          </cell>
          <cell r="AL67" t="str">
            <v>Civil Systemwide Field Eng</v>
          </cell>
          <cell r="AM67">
            <v>1569</v>
          </cell>
        </row>
        <row r="68">
          <cell r="A68" t="str">
            <v>Belarmino, P</v>
          </cell>
          <cell r="B68" t="str">
            <v>17721</v>
          </cell>
          <cell r="C68">
            <v>5</v>
          </cell>
          <cell r="D68" t="str">
            <v>8EQ 011</v>
          </cell>
          <cell r="E68" t="str">
            <v>Halcrow</v>
          </cell>
          <cell r="F68" t="str">
            <v>Agency</v>
          </cell>
          <cell r="G68" t="str">
            <v>HA</v>
          </cell>
          <cell r="H68" t="str">
            <v>UK</v>
          </cell>
          <cell r="I68">
            <v>20.21</v>
          </cell>
          <cell r="J68">
            <v>0.90252707581227432</v>
          </cell>
          <cell r="K68">
            <v>18.240072202166065</v>
          </cell>
          <cell r="L68">
            <v>2.4870000000000001</v>
          </cell>
          <cell r="M68">
            <v>1.3419999999999999</v>
          </cell>
          <cell r="N68">
            <v>2.2032500000000002</v>
          </cell>
          <cell r="O68">
            <v>1.3419999999999999</v>
          </cell>
          <cell r="P68">
            <v>45.363059566787008</v>
          </cell>
          <cell r="Q68">
            <v>24.478176895306856</v>
          </cell>
          <cell r="R68">
            <v>40.187439079422383</v>
          </cell>
          <cell r="S68">
            <v>24.478176895306856</v>
          </cell>
          <cell r="T68">
            <v>1.3519999999999999</v>
          </cell>
          <cell r="U68">
            <v>1.3419999999999999</v>
          </cell>
          <cell r="V68">
            <v>1.3519999999999999</v>
          </cell>
          <cell r="W68">
            <v>1.3419999999999999</v>
          </cell>
          <cell r="X68">
            <v>24.660577617328517</v>
          </cell>
          <cell r="Y68">
            <v>24.478176895306856</v>
          </cell>
          <cell r="Z68">
            <v>24.660577617328517</v>
          </cell>
          <cell r="AA68">
            <v>24.478176895306856</v>
          </cell>
          <cell r="AB68">
            <v>0</v>
          </cell>
          <cell r="AC68">
            <v>0</v>
          </cell>
          <cell r="AD68">
            <v>0</v>
          </cell>
          <cell r="AE68">
            <v>0</v>
          </cell>
          <cell r="AF68">
            <v>0</v>
          </cell>
          <cell r="AG68">
            <v>0</v>
          </cell>
          <cell r="AH68">
            <v>0</v>
          </cell>
          <cell r="AI68">
            <v>0</v>
          </cell>
          <cell r="AJ68">
            <v>0</v>
          </cell>
          <cell r="AK68">
            <v>1</v>
          </cell>
          <cell r="AL68" t="str">
            <v>Mech / Elect CAD Operator</v>
          </cell>
          <cell r="AM68">
            <v>3440</v>
          </cell>
        </row>
        <row r="69">
          <cell r="A69" t="str">
            <v>Belin, G</v>
          </cell>
          <cell r="B69" t="str">
            <v>003047</v>
          </cell>
          <cell r="C69">
            <v>3</v>
          </cell>
          <cell r="D69" t="str">
            <v>7TX 502</v>
          </cell>
          <cell r="E69" t="str">
            <v>Systra</v>
          </cell>
          <cell r="F69" t="str">
            <v>Salaried</v>
          </cell>
          <cell r="G69" t="str">
            <v>SS</v>
          </cell>
          <cell r="H69" t="str">
            <v>EU</v>
          </cell>
          <cell r="I69">
            <v>26.13</v>
          </cell>
          <cell r="J69">
            <v>0.60664301276585575</v>
          </cell>
          <cell r="K69">
            <v>15.851581923571811</v>
          </cell>
          <cell r="L69">
            <v>3.0819999999999999</v>
          </cell>
          <cell r="M69">
            <v>1.25</v>
          </cell>
          <cell r="N69">
            <v>2.7559999999999998</v>
          </cell>
          <cell r="O69">
            <v>1</v>
          </cell>
          <cell r="P69">
            <v>48.854575488448319</v>
          </cell>
          <cell r="Q69">
            <v>19.814477404464764</v>
          </cell>
          <cell r="R69">
            <v>43.686959781363903</v>
          </cell>
          <cell r="S69">
            <v>15.851581923571811</v>
          </cell>
          <cell r="T69">
            <v>1.778</v>
          </cell>
          <cell r="U69">
            <v>1.25</v>
          </cell>
          <cell r="V69">
            <v>1.778</v>
          </cell>
          <cell r="W69">
            <v>1</v>
          </cell>
          <cell r="X69">
            <v>28.184112660110678</v>
          </cell>
          <cell r="Y69">
            <v>19.814477404464764</v>
          </cell>
          <cell r="Z69">
            <v>28.184112660110678</v>
          </cell>
          <cell r="AA69">
            <v>15.851581923571811</v>
          </cell>
          <cell r="AB69">
            <v>0</v>
          </cell>
          <cell r="AC69">
            <v>0</v>
          </cell>
          <cell r="AD69">
            <v>0</v>
          </cell>
          <cell r="AE69">
            <v>0</v>
          </cell>
          <cell r="AF69">
            <v>0</v>
          </cell>
          <cell r="AG69">
            <v>0</v>
          </cell>
          <cell r="AH69">
            <v>0</v>
          </cell>
          <cell r="AI69">
            <v>0</v>
          </cell>
          <cell r="AJ69">
            <v>0</v>
          </cell>
          <cell r="AK69">
            <v>0</v>
          </cell>
          <cell r="AL69" t="str">
            <v>Field Eng. Ctrl. &amp; Commuin.</v>
          </cell>
          <cell r="AM69">
            <v>2857</v>
          </cell>
        </row>
        <row r="70">
          <cell r="A70" t="str">
            <v>Bell, G</v>
          </cell>
          <cell r="B70" t="str">
            <v>978893</v>
          </cell>
          <cell r="C70">
            <v>5</v>
          </cell>
          <cell r="D70" t="str">
            <v>0GN 009</v>
          </cell>
          <cell r="E70" t="str">
            <v>Bechtel</v>
          </cell>
          <cell r="F70" t="str">
            <v>Salaried</v>
          </cell>
          <cell r="G70" t="str">
            <v>BS</v>
          </cell>
          <cell r="H70" t="str">
            <v>UK</v>
          </cell>
          <cell r="I70">
            <v>19.8</v>
          </cell>
          <cell r="J70">
            <v>0.90252707581227432</v>
          </cell>
          <cell r="K70">
            <v>17.870036101083031</v>
          </cell>
          <cell r="L70">
            <v>2.6070000000000002</v>
          </cell>
          <cell r="M70">
            <v>1.39375</v>
          </cell>
          <cell r="N70">
            <v>2.3170000000000002</v>
          </cell>
          <cell r="O70">
            <v>1.115</v>
          </cell>
          <cell r="P70">
            <v>46.587184115523463</v>
          </cell>
          <cell r="Q70">
            <v>24.906362815884474</v>
          </cell>
          <cell r="R70">
            <v>41.404873646209388</v>
          </cell>
          <cell r="S70">
            <v>19.92509025270758</v>
          </cell>
          <cell r="T70">
            <v>1.55</v>
          </cell>
          <cell r="U70">
            <v>1.4237500000000001</v>
          </cell>
          <cell r="V70">
            <v>1.55</v>
          </cell>
          <cell r="W70">
            <v>1.115</v>
          </cell>
          <cell r="X70">
            <v>27.6985559566787</v>
          </cell>
          <cell r="Y70">
            <v>25.442463898916966</v>
          </cell>
          <cell r="Z70">
            <v>27.6985559566787</v>
          </cell>
          <cell r="AA70">
            <v>19.92509025270758</v>
          </cell>
          <cell r="AB70">
            <v>0</v>
          </cell>
          <cell r="AC70">
            <v>0</v>
          </cell>
          <cell r="AD70">
            <v>0</v>
          </cell>
          <cell r="AE70">
            <v>0</v>
          </cell>
          <cell r="AF70">
            <v>0</v>
          </cell>
          <cell r="AG70">
            <v>0</v>
          </cell>
          <cell r="AH70">
            <v>0</v>
          </cell>
          <cell r="AI70">
            <v>0</v>
          </cell>
          <cell r="AJ70">
            <v>0</v>
          </cell>
          <cell r="AK70">
            <v>0</v>
          </cell>
          <cell r="AL70" t="str">
            <v>PC/Network Support Analyst</v>
          </cell>
          <cell r="AM70">
            <v>1092</v>
          </cell>
        </row>
        <row r="71">
          <cell r="A71" t="str">
            <v>Bell, J</v>
          </cell>
          <cell r="B71" t="str">
            <v>460030</v>
          </cell>
          <cell r="C71">
            <v>2</v>
          </cell>
          <cell r="D71" t="str">
            <v>8TZ 271</v>
          </cell>
          <cell r="E71" t="str">
            <v>Bechtel</v>
          </cell>
          <cell r="F71" t="str">
            <v>Salaried</v>
          </cell>
          <cell r="G71" t="str">
            <v>BS</v>
          </cell>
          <cell r="H71" t="str">
            <v>UK</v>
          </cell>
          <cell r="I71">
            <v>21.5</v>
          </cell>
          <cell r="J71">
            <v>0.90252707581227432</v>
          </cell>
          <cell r="K71">
            <v>19.404332129963898</v>
          </cell>
          <cell r="L71">
            <v>2.6070000000000002</v>
          </cell>
          <cell r="M71">
            <v>1.39375</v>
          </cell>
          <cell r="N71">
            <v>2.3170000000000002</v>
          </cell>
          <cell r="O71">
            <v>1.115</v>
          </cell>
          <cell r="P71">
            <v>50.587093862815884</v>
          </cell>
          <cell r="Q71">
            <v>27.044787906137184</v>
          </cell>
          <cell r="R71">
            <v>44.959837545126355</v>
          </cell>
          <cell r="S71">
            <v>21.635830324909744</v>
          </cell>
          <cell r="T71">
            <v>1.55</v>
          </cell>
          <cell r="U71">
            <v>1.4237500000000001</v>
          </cell>
          <cell r="V71">
            <v>1.55</v>
          </cell>
          <cell r="W71">
            <v>1.115</v>
          </cell>
          <cell r="X71">
            <v>30.076714801444041</v>
          </cell>
          <cell r="Y71">
            <v>27.626917870036099</v>
          </cell>
          <cell r="Z71">
            <v>30.076714801444041</v>
          </cell>
          <cell r="AA71">
            <v>21.635830324909744</v>
          </cell>
          <cell r="AB71">
            <v>0</v>
          </cell>
          <cell r="AC71">
            <v>0</v>
          </cell>
          <cell r="AD71">
            <v>0</v>
          </cell>
          <cell r="AE71">
            <v>0</v>
          </cell>
          <cell r="AF71">
            <v>0</v>
          </cell>
          <cell r="AG71">
            <v>0</v>
          </cell>
          <cell r="AH71">
            <v>0</v>
          </cell>
          <cell r="AI71">
            <v>0</v>
          </cell>
          <cell r="AJ71">
            <v>0</v>
          </cell>
          <cell r="AK71">
            <v>0</v>
          </cell>
          <cell r="AL71" t="str">
            <v>Const Eng (workshop M &amp; E)</v>
          </cell>
          <cell r="AM71">
            <v>3071</v>
          </cell>
        </row>
        <row r="72">
          <cell r="A72" t="str">
            <v>Bellina, J</v>
          </cell>
          <cell r="B72" t="str">
            <v>S02961</v>
          </cell>
          <cell r="C72">
            <v>5</v>
          </cell>
          <cell r="D72" t="str">
            <v>7EF 514</v>
          </cell>
          <cell r="E72" t="str">
            <v>Systra</v>
          </cell>
          <cell r="F72" t="str">
            <v>Salaried</v>
          </cell>
          <cell r="G72" t="str">
            <v>SS</v>
          </cell>
          <cell r="H72" t="str">
            <v>EU</v>
          </cell>
          <cell r="I72">
            <v>19.510000000000002</v>
          </cell>
          <cell r="J72">
            <v>0.60664301276585575</v>
          </cell>
          <cell r="K72">
            <v>11.835605179061847</v>
          </cell>
          <cell r="L72">
            <v>3.0819999999999999</v>
          </cell>
          <cell r="M72">
            <v>1.25</v>
          </cell>
          <cell r="N72">
            <v>2.7559999999999998</v>
          </cell>
          <cell r="O72">
            <v>1</v>
          </cell>
          <cell r="P72">
            <v>36.477335161868609</v>
          </cell>
          <cell r="Q72">
            <v>14.794506473827308</v>
          </cell>
          <cell r="R72">
            <v>32.618927873494449</v>
          </cell>
          <cell r="S72">
            <v>11.835605179061847</v>
          </cell>
          <cell r="T72">
            <v>1.778</v>
          </cell>
          <cell r="U72">
            <v>1.25</v>
          </cell>
          <cell r="V72">
            <v>1.778</v>
          </cell>
          <cell r="W72">
            <v>1</v>
          </cell>
          <cell r="X72">
            <v>21.043706008371966</v>
          </cell>
          <cell r="Y72">
            <v>14.794506473827308</v>
          </cell>
          <cell r="Z72">
            <v>21.043706008371966</v>
          </cell>
          <cell r="AA72">
            <v>11.835605179061847</v>
          </cell>
          <cell r="AB72">
            <v>0</v>
          </cell>
          <cell r="AC72">
            <v>0</v>
          </cell>
          <cell r="AD72">
            <v>0</v>
          </cell>
          <cell r="AE72">
            <v>0</v>
          </cell>
          <cell r="AF72">
            <v>0</v>
          </cell>
          <cell r="AG72">
            <v>0</v>
          </cell>
          <cell r="AH72">
            <v>0</v>
          </cell>
          <cell r="AI72">
            <v>0</v>
          </cell>
          <cell r="AJ72">
            <v>0</v>
          </cell>
          <cell r="AK72">
            <v>1</v>
          </cell>
          <cell r="AL72" t="str">
            <v>OCS Engineer - Brill Pl</v>
          </cell>
          <cell r="AM72">
            <v>2750</v>
          </cell>
        </row>
        <row r="73">
          <cell r="A73" t="str">
            <v>Ben-ami, J</v>
          </cell>
          <cell r="B73" t="str">
            <v>17480</v>
          </cell>
          <cell r="C73">
            <v>4</v>
          </cell>
          <cell r="D73" t="str">
            <v>0VC 001</v>
          </cell>
          <cell r="E73" t="str">
            <v>Arup</v>
          </cell>
          <cell r="F73" t="str">
            <v>Salaried</v>
          </cell>
          <cell r="G73" t="str">
            <v>AS</v>
          </cell>
          <cell r="H73" t="str">
            <v>UK</v>
          </cell>
          <cell r="I73">
            <v>26.97</v>
          </cell>
          <cell r="J73">
            <v>0.90252707581227432</v>
          </cell>
          <cell r="K73">
            <v>24.341155234657037</v>
          </cell>
          <cell r="L73">
            <v>2.597</v>
          </cell>
          <cell r="M73">
            <v>1.375</v>
          </cell>
          <cell r="N73">
            <v>2.2945000000000002</v>
          </cell>
          <cell r="O73">
            <v>1.1000000000000001</v>
          </cell>
          <cell r="P73">
            <v>63.213980144404324</v>
          </cell>
          <cell r="Q73">
            <v>33.469088447653426</v>
          </cell>
          <cell r="R73">
            <v>55.850780685920576</v>
          </cell>
          <cell r="S73">
            <v>26.775270758122744</v>
          </cell>
          <cell r="T73">
            <v>1.387</v>
          </cell>
          <cell r="U73">
            <v>1.375</v>
          </cell>
          <cell r="V73">
            <v>1.387</v>
          </cell>
          <cell r="W73">
            <v>1.1000000000000001</v>
          </cell>
          <cell r="X73">
            <v>33.761182310469309</v>
          </cell>
          <cell r="Y73">
            <v>33.469088447653426</v>
          </cell>
          <cell r="Z73">
            <v>33.761182310469309</v>
          </cell>
          <cell r="AA73">
            <v>26.775270758122744</v>
          </cell>
          <cell r="AB73">
            <v>0</v>
          </cell>
          <cell r="AC73">
            <v>0</v>
          </cell>
          <cell r="AD73">
            <v>0</v>
          </cell>
          <cell r="AE73">
            <v>0</v>
          </cell>
          <cell r="AF73">
            <v>0</v>
          </cell>
          <cell r="AG73">
            <v>0</v>
          </cell>
          <cell r="AH73">
            <v>0</v>
          </cell>
          <cell r="AI73">
            <v>0</v>
          </cell>
          <cell r="AJ73">
            <v>0</v>
          </cell>
          <cell r="AK73">
            <v>0</v>
          </cell>
          <cell r="AL73" t="str">
            <v>Environment - EMS Manager</v>
          </cell>
          <cell r="AM73">
            <v>190</v>
          </cell>
        </row>
        <row r="74">
          <cell r="A74" t="str">
            <v>Bendel, K</v>
          </cell>
          <cell r="B74" t="str">
            <v>18281</v>
          </cell>
          <cell r="C74">
            <v>5</v>
          </cell>
          <cell r="D74" t="str">
            <v>7EC 068</v>
          </cell>
          <cell r="E74" t="str">
            <v>Halcrow</v>
          </cell>
          <cell r="F74" t="str">
            <v>Agency</v>
          </cell>
          <cell r="G74" t="str">
            <v>HA</v>
          </cell>
          <cell r="H74" t="str">
            <v>UK</v>
          </cell>
          <cell r="I74">
            <v>19.84</v>
          </cell>
          <cell r="J74">
            <v>0.90252707581227432</v>
          </cell>
          <cell r="K74">
            <v>17.906137184115522</v>
          </cell>
          <cell r="L74">
            <v>2.4870000000000001</v>
          </cell>
          <cell r="M74">
            <v>1.3419999999999999</v>
          </cell>
          <cell r="N74">
            <v>2.2032500000000002</v>
          </cell>
          <cell r="O74">
            <v>1.3419999999999999</v>
          </cell>
          <cell r="P74">
            <v>44.532563176895309</v>
          </cell>
          <cell r="Q74">
            <v>24.030036101083027</v>
          </cell>
          <cell r="R74">
            <v>39.451696750902528</v>
          </cell>
          <cell r="S74">
            <v>24.030036101083027</v>
          </cell>
          <cell r="T74">
            <v>1.3519999999999999</v>
          </cell>
          <cell r="U74">
            <v>1.3419999999999999</v>
          </cell>
          <cell r="V74">
            <v>1.3519999999999999</v>
          </cell>
          <cell r="W74">
            <v>1.3419999999999999</v>
          </cell>
          <cell r="X74">
            <v>24.209097472924185</v>
          </cell>
          <cell r="Y74">
            <v>24.030036101083027</v>
          </cell>
          <cell r="Z74">
            <v>24.209097472924185</v>
          </cell>
          <cell r="AA74">
            <v>24.030036101083027</v>
          </cell>
          <cell r="AB74">
            <v>0</v>
          </cell>
          <cell r="AC74">
            <v>0</v>
          </cell>
          <cell r="AD74">
            <v>0</v>
          </cell>
          <cell r="AE74">
            <v>0</v>
          </cell>
          <cell r="AF74">
            <v>0</v>
          </cell>
          <cell r="AG74">
            <v>0</v>
          </cell>
          <cell r="AH74">
            <v>0</v>
          </cell>
          <cell r="AI74">
            <v>0</v>
          </cell>
          <cell r="AJ74">
            <v>0</v>
          </cell>
          <cell r="AK74">
            <v>1</v>
          </cell>
          <cell r="AL74" t="str">
            <v>CAD Visualisation Tech</v>
          </cell>
          <cell r="AM74">
            <v>5598</v>
          </cell>
        </row>
        <row r="75">
          <cell r="A75" t="str">
            <v>Bennett, R</v>
          </cell>
          <cell r="B75" t="str">
            <v>372</v>
          </cell>
          <cell r="C75">
            <v>3</v>
          </cell>
          <cell r="D75" t="str">
            <v>7EL 010</v>
          </cell>
          <cell r="E75" t="str">
            <v>Arup</v>
          </cell>
          <cell r="F75" t="str">
            <v>Salaried</v>
          </cell>
          <cell r="G75" t="str">
            <v>AS</v>
          </cell>
          <cell r="H75" t="str">
            <v>UK</v>
          </cell>
          <cell r="I75">
            <v>28.41</v>
          </cell>
          <cell r="J75">
            <v>0.90252707581227432</v>
          </cell>
          <cell r="K75">
            <v>25.640794223826713</v>
          </cell>
          <cell r="L75">
            <v>2.597</v>
          </cell>
          <cell r="M75">
            <v>1.375</v>
          </cell>
          <cell r="N75">
            <v>2.2945000000000002</v>
          </cell>
          <cell r="O75">
            <v>1.1000000000000001</v>
          </cell>
          <cell r="P75">
            <v>66.589142599277977</v>
          </cell>
          <cell r="Q75">
            <v>35.256092057761734</v>
          </cell>
          <cell r="R75">
            <v>58.832802346570396</v>
          </cell>
          <cell r="S75">
            <v>28.204873646209386</v>
          </cell>
          <cell r="T75">
            <v>1.387</v>
          </cell>
          <cell r="U75">
            <v>1.375</v>
          </cell>
          <cell r="V75">
            <v>1.387</v>
          </cell>
          <cell r="W75">
            <v>1.1000000000000001</v>
          </cell>
          <cell r="X75">
            <v>35.563781588447654</v>
          </cell>
          <cell r="Y75">
            <v>35.256092057761734</v>
          </cell>
          <cell r="Z75">
            <v>35.563781588447654</v>
          </cell>
          <cell r="AA75">
            <v>28.204873646209386</v>
          </cell>
          <cell r="AB75">
            <v>0</v>
          </cell>
          <cell r="AC75">
            <v>0</v>
          </cell>
          <cell r="AD75">
            <v>0</v>
          </cell>
          <cell r="AE75">
            <v>0</v>
          </cell>
          <cell r="AF75">
            <v>0</v>
          </cell>
          <cell r="AG75">
            <v>0</v>
          </cell>
          <cell r="AH75">
            <v>0</v>
          </cell>
          <cell r="AI75">
            <v>0</v>
          </cell>
          <cell r="AJ75">
            <v>0</v>
          </cell>
          <cell r="AK75">
            <v>1</v>
          </cell>
          <cell r="AL75" t="str">
            <v>Utilities Co-ordinator</v>
          </cell>
          <cell r="AM75">
            <v>1839</v>
          </cell>
        </row>
        <row r="76">
          <cell r="A76" t="str">
            <v>Bennett, S</v>
          </cell>
          <cell r="B76" t="str">
            <v>768377</v>
          </cell>
          <cell r="C76">
            <v>2</v>
          </cell>
          <cell r="D76" t="str">
            <v>7TM 302</v>
          </cell>
          <cell r="E76" t="str">
            <v>Bechtel</v>
          </cell>
          <cell r="F76" t="str">
            <v>Salaried</v>
          </cell>
          <cell r="G76" t="str">
            <v>BS</v>
          </cell>
          <cell r="H76" t="str">
            <v>US</v>
          </cell>
          <cell r="I76">
            <v>80.59</v>
          </cell>
          <cell r="J76">
            <v>0.50278939511781029</v>
          </cell>
          <cell r="K76">
            <v>40.51979735254433</v>
          </cell>
          <cell r="L76">
            <v>2.6070000000000002</v>
          </cell>
          <cell r="M76">
            <v>1.39375</v>
          </cell>
          <cell r="N76">
            <v>2.3170000000000002</v>
          </cell>
          <cell r="O76">
            <v>1.115</v>
          </cell>
          <cell r="P76">
            <v>105.63511169808308</v>
          </cell>
          <cell r="Q76">
            <v>56.474467560108664</v>
          </cell>
          <cell r="R76">
            <v>93.884370465845222</v>
          </cell>
          <cell r="S76">
            <v>45.179574048086927</v>
          </cell>
          <cell r="T76">
            <v>1.55</v>
          </cell>
          <cell r="U76">
            <v>1.4237500000000001</v>
          </cell>
          <cell r="V76">
            <v>1.55</v>
          </cell>
          <cell r="W76">
            <v>1.115</v>
          </cell>
          <cell r="X76">
            <v>62.805685896443713</v>
          </cell>
          <cell r="Y76">
            <v>57.690061480684996</v>
          </cell>
          <cell r="Z76">
            <v>62.805685896443713</v>
          </cell>
          <cell r="AA76">
            <v>45.179574048086927</v>
          </cell>
          <cell r="AB76">
            <v>0</v>
          </cell>
          <cell r="AC76">
            <v>0</v>
          </cell>
          <cell r="AD76">
            <v>0</v>
          </cell>
          <cell r="AE76">
            <v>0</v>
          </cell>
          <cell r="AF76">
            <v>0</v>
          </cell>
          <cell r="AG76">
            <v>0</v>
          </cell>
          <cell r="AH76">
            <v>0</v>
          </cell>
          <cell r="AI76">
            <v>0</v>
          </cell>
          <cell r="AJ76">
            <v>0</v>
          </cell>
          <cell r="AK76">
            <v>0</v>
          </cell>
          <cell r="AL76" t="str">
            <v>Contract Manager C310</v>
          </cell>
          <cell r="AM76">
            <v>2142</v>
          </cell>
        </row>
        <row r="77">
          <cell r="A77" t="str">
            <v>Bennie, N</v>
          </cell>
          <cell r="B77" t="str">
            <v>XY5599</v>
          </cell>
          <cell r="C77">
            <v>6</v>
          </cell>
          <cell r="D77" t="str">
            <v>0BU 113</v>
          </cell>
          <cell r="E77" t="str">
            <v>Bechtel</v>
          </cell>
          <cell r="F77" t="str">
            <v>Agency</v>
          </cell>
          <cell r="G77" t="str">
            <v>BA</v>
          </cell>
          <cell r="H77" t="str">
            <v>UK</v>
          </cell>
          <cell r="I77">
            <v>9.82</v>
          </cell>
          <cell r="J77">
            <v>0.90252707581227432</v>
          </cell>
          <cell r="K77">
            <v>8.8628158844765341</v>
          </cell>
          <cell r="L77">
            <v>2.6070000000000002</v>
          </cell>
          <cell r="M77">
            <v>1.4370000000000001</v>
          </cell>
          <cell r="N77">
            <v>2.3170000000000002</v>
          </cell>
          <cell r="O77">
            <v>1.4370000000000001</v>
          </cell>
          <cell r="P77">
            <v>23.105361010830325</v>
          </cell>
          <cell r="Q77">
            <v>12.73586642599278</v>
          </cell>
          <cell r="R77">
            <v>20.535144404332129</v>
          </cell>
          <cell r="S77">
            <v>12.73586642599278</v>
          </cell>
          <cell r="T77">
            <v>1.49041</v>
          </cell>
          <cell r="U77">
            <v>1.49011</v>
          </cell>
          <cell r="V77">
            <v>1.49041</v>
          </cell>
          <cell r="W77">
            <v>1.48011</v>
          </cell>
          <cell r="X77">
            <v>13.209229422382672</v>
          </cell>
          <cell r="Y77">
            <v>13.206570577617329</v>
          </cell>
          <cell r="Z77">
            <v>13.209229422382672</v>
          </cell>
          <cell r="AA77">
            <v>13.117942418772563</v>
          </cell>
          <cell r="AB77">
            <v>0</v>
          </cell>
          <cell r="AC77">
            <v>0</v>
          </cell>
          <cell r="AD77">
            <v>0</v>
          </cell>
          <cell r="AE77">
            <v>0</v>
          </cell>
          <cell r="AF77">
            <v>0</v>
          </cell>
          <cell r="AG77">
            <v>0</v>
          </cell>
          <cell r="AH77">
            <v>0</v>
          </cell>
          <cell r="AI77">
            <v>0</v>
          </cell>
          <cell r="AJ77">
            <v>0</v>
          </cell>
          <cell r="AK77">
            <v>0</v>
          </cell>
          <cell r="AL77" t="str">
            <v>Doc Controller</v>
          </cell>
          <cell r="AM77">
            <v>3121</v>
          </cell>
        </row>
        <row r="78">
          <cell r="A78" t="str">
            <v>Benson, J</v>
          </cell>
          <cell r="B78" t="str">
            <v>230297</v>
          </cell>
          <cell r="C78">
            <v>2</v>
          </cell>
          <cell r="D78" t="str">
            <v>5EM 012</v>
          </cell>
          <cell r="E78" t="str">
            <v>Bechtel</v>
          </cell>
          <cell r="F78" t="str">
            <v>Salaried</v>
          </cell>
          <cell r="G78" t="str">
            <v>BS</v>
          </cell>
          <cell r="H78" t="str">
            <v>UK</v>
          </cell>
          <cell r="I78">
            <v>32.42</v>
          </cell>
          <cell r="J78">
            <v>0.90252707581227432</v>
          </cell>
          <cell r="K78">
            <v>29.259927797833935</v>
          </cell>
          <cell r="L78">
            <v>2.6070000000000002</v>
          </cell>
          <cell r="M78">
            <v>1.39375</v>
          </cell>
          <cell r="N78">
            <v>2.3170000000000002</v>
          </cell>
          <cell r="O78">
            <v>1.115</v>
          </cell>
          <cell r="P78">
            <v>76.280631768953072</v>
          </cell>
          <cell r="Q78">
            <v>40.781024368231051</v>
          </cell>
          <cell r="R78">
            <v>67.795252707581227</v>
          </cell>
          <cell r="S78">
            <v>32.624819494584834</v>
          </cell>
          <cell r="T78">
            <v>1.55</v>
          </cell>
          <cell r="U78">
            <v>1.4237500000000001</v>
          </cell>
          <cell r="V78">
            <v>1.55</v>
          </cell>
          <cell r="W78">
            <v>1.115</v>
          </cell>
          <cell r="X78">
            <v>45.352888086642601</v>
          </cell>
          <cell r="Y78">
            <v>41.658822202166064</v>
          </cell>
          <cell r="Z78">
            <v>45.352888086642601</v>
          </cell>
          <cell r="AA78">
            <v>32.624819494584834</v>
          </cell>
          <cell r="AB78">
            <v>0</v>
          </cell>
          <cell r="AC78">
            <v>0</v>
          </cell>
          <cell r="AD78">
            <v>0</v>
          </cell>
          <cell r="AE78">
            <v>0</v>
          </cell>
          <cell r="AF78">
            <v>0</v>
          </cell>
          <cell r="AG78">
            <v>0</v>
          </cell>
          <cell r="AH78">
            <v>0</v>
          </cell>
          <cell r="AI78">
            <v>0</v>
          </cell>
          <cell r="AJ78">
            <v>0</v>
          </cell>
          <cell r="AK78">
            <v>0</v>
          </cell>
          <cell r="AL78" t="str">
            <v>Project engineer Siganlling</v>
          </cell>
          <cell r="AM78">
            <v>2588</v>
          </cell>
        </row>
        <row r="79">
          <cell r="A79" t="str">
            <v>Berguellil, J</v>
          </cell>
          <cell r="B79" t="str">
            <v>S03144</v>
          </cell>
          <cell r="C79">
            <v>3</v>
          </cell>
          <cell r="D79" t="str">
            <v>8EN 001</v>
          </cell>
          <cell r="E79" t="str">
            <v>Systra</v>
          </cell>
          <cell r="F79" t="str">
            <v>Salaried</v>
          </cell>
          <cell r="G79" t="str">
            <v>SS</v>
          </cell>
          <cell r="H79" t="str">
            <v>EU</v>
          </cell>
          <cell r="I79">
            <v>25.86</v>
          </cell>
          <cell r="J79">
            <v>0.60664301276585575</v>
          </cell>
          <cell r="K79">
            <v>15.687788310125029</v>
          </cell>
          <cell r="L79">
            <v>3.0819999999999999</v>
          </cell>
          <cell r="M79">
            <v>1.25</v>
          </cell>
          <cell r="N79">
            <v>2.7559999999999998</v>
          </cell>
          <cell r="O79">
            <v>1</v>
          </cell>
          <cell r="P79">
            <v>48.34976357180534</v>
          </cell>
          <cell r="Q79">
            <v>19.609735387656286</v>
          </cell>
          <cell r="R79">
            <v>43.235544582704577</v>
          </cell>
          <cell r="S79">
            <v>15.687788310125029</v>
          </cell>
          <cell r="T79">
            <v>1.778</v>
          </cell>
          <cell r="U79">
            <v>1.25</v>
          </cell>
          <cell r="V79">
            <v>1.778</v>
          </cell>
          <cell r="W79">
            <v>1</v>
          </cell>
          <cell r="X79">
            <v>27.892887615402302</v>
          </cell>
          <cell r="Y79">
            <v>19.609735387656286</v>
          </cell>
          <cell r="Z79">
            <v>27.892887615402302</v>
          </cell>
          <cell r="AA79">
            <v>15.687788310125029</v>
          </cell>
          <cell r="AB79">
            <v>0</v>
          </cell>
          <cell r="AC79">
            <v>0</v>
          </cell>
          <cell r="AD79">
            <v>0</v>
          </cell>
          <cell r="AE79">
            <v>0</v>
          </cell>
          <cell r="AF79">
            <v>0</v>
          </cell>
          <cell r="AG79">
            <v>0</v>
          </cell>
          <cell r="AH79">
            <v>0</v>
          </cell>
          <cell r="AI79">
            <v>0</v>
          </cell>
          <cell r="AJ79">
            <v>0</v>
          </cell>
          <cell r="AK79">
            <v>1</v>
          </cell>
          <cell r="AL79" t="str">
            <v>Heavy Power Eng</v>
          </cell>
          <cell r="AM79">
            <v>3344</v>
          </cell>
        </row>
        <row r="80">
          <cell r="A80" t="str">
            <v>Bermudez, C</v>
          </cell>
          <cell r="B80" t="str">
            <v>XY5070</v>
          </cell>
          <cell r="C80">
            <v>6</v>
          </cell>
          <cell r="D80" t="str">
            <v>0BK T72</v>
          </cell>
          <cell r="E80" t="str">
            <v>Bechtel</v>
          </cell>
          <cell r="F80" t="str">
            <v>Agency</v>
          </cell>
          <cell r="G80" t="str">
            <v>BA</v>
          </cell>
          <cell r="H80" t="str">
            <v>UK</v>
          </cell>
          <cell r="I80">
            <v>6.68</v>
          </cell>
          <cell r="J80">
            <v>0.90252707581227432</v>
          </cell>
          <cell r="K80">
            <v>6.0288808664259923</v>
          </cell>
          <cell r="L80">
            <v>2.6070000000000002</v>
          </cell>
          <cell r="M80">
            <v>1.4370000000000001</v>
          </cell>
          <cell r="N80">
            <v>2.3170000000000002</v>
          </cell>
          <cell r="O80">
            <v>1.4370000000000001</v>
          </cell>
          <cell r="P80">
            <v>15.717292418772564</v>
          </cell>
          <cell r="Q80">
            <v>8.6635018050541515</v>
          </cell>
          <cell r="R80">
            <v>13.968916967509026</v>
          </cell>
          <cell r="S80">
            <v>8.6635018050541515</v>
          </cell>
          <cell r="T80">
            <v>1.49041</v>
          </cell>
          <cell r="U80">
            <v>1.49011</v>
          </cell>
          <cell r="V80">
            <v>1.49041</v>
          </cell>
          <cell r="W80">
            <v>1.48011</v>
          </cell>
          <cell r="X80">
            <v>8.9855043321299632</v>
          </cell>
          <cell r="Y80">
            <v>8.9836956678700357</v>
          </cell>
          <cell r="Z80">
            <v>8.9855043321299632</v>
          </cell>
          <cell r="AA80">
            <v>8.9234068592057749</v>
          </cell>
          <cell r="AB80">
            <v>0</v>
          </cell>
          <cell r="AC80">
            <v>0</v>
          </cell>
          <cell r="AD80">
            <v>0</v>
          </cell>
          <cell r="AE80">
            <v>0</v>
          </cell>
          <cell r="AF80">
            <v>0</v>
          </cell>
          <cell r="AG80">
            <v>0</v>
          </cell>
          <cell r="AH80">
            <v>0</v>
          </cell>
          <cell r="AI80">
            <v>0</v>
          </cell>
          <cell r="AJ80">
            <v>0</v>
          </cell>
          <cell r="AK80">
            <v>0</v>
          </cell>
          <cell r="AL80" t="str">
            <v>Print Room Assistant</v>
          </cell>
          <cell r="AM80">
            <v>2277</v>
          </cell>
        </row>
        <row r="81">
          <cell r="A81" t="str">
            <v>Berry, S</v>
          </cell>
          <cell r="B81" t="str">
            <v>005789</v>
          </cell>
          <cell r="C81">
            <v>3</v>
          </cell>
          <cell r="D81" t="str">
            <v>7EB 005</v>
          </cell>
          <cell r="E81" t="str">
            <v>Arup</v>
          </cell>
          <cell r="F81" t="str">
            <v>Salaried</v>
          </cell>
          <cell r="G81" t="str">
            <v>AS</v>
          </cell>
          <cell r="H81" t="str">
            <v>UK</v>
          </cell>
          <cell r="I81">
            <v>22.25</v>
          </cell>
          <cell r="J81">
            <v>0.90252707581227432</v>
          </cell>
          <cell r="K81">
            <v>20.081227436823102</v>
          </cell>
          <cell r="L81">
            <v>2.597</v>
          </cell>
          <cell r="M81">
            <v>1.375</v>
          </cell>
          <cell r="N81">
            <v>2.2945000000000002</v>
          </cell>
          <cell r="O81">
            <v>1.1000000000000001</v>
          </cell>
          <cell r="P81">
            <v>52.150947653429597</v>
          </cell>
          <cell r="Q81">
            <v>27.611687725631764</v>
          </cell>
          <cell r="R81">
            <v>46.076376353790614</v>
          </cell>
          <cell r="S81">
            <v>22.089350180505413</v>
          </cell>
          <cell r="T81">
            <v>1.387</v>
          </cell>
          <cell r="U81">
            <v>1.375</v>
          </cell>
          <cell r="V81">
            <v>1.387</v>
          </cell>
          <cell r="W81">
            <v>1.1000000000000001</v>
          </cell>
          <cell r="X81">
            <v>27.852662454873641</v>
          </cell>
          <cell r="Y81">
            <v>27.611687725631764</v>
          </cell>
          <cell r="Z81">
            <v>27.852662454873641</v>
          </cell>
          <cell r="AA81">
            <v>22.089350180505413</v>
          </cell>
          <cell r="AB81">
            <v>0</v>
          </cell>
          <cell r="AC81">
            <v>0</v>
          </cell>
          <cell r="AD81">
            <v>0</v>
          </cell>
          <cell r="AE81">
            <v>0</v>
          </cell>
          <cell r="AF81">
            <v>0</v>
          </cell>
          <cell r="AG81">
            <v>0</v>
          </cell>
          <cell r="AH81">
            <v>0</v>
          </cell>
          <cell r="AI81">
            <v>0</v>
          </cell>
          <cell r="AJ81">
            <v>0</v>
          </cell>
          <cell r="AK81">
            <v>1</v>
          </cell>
          <cell r="AL81" t="str">
            <v>Lead Building Service Engineer</v>
          </cell>
          <cell r="AM81">
            <v>3215</v>
          </cell>
        </row>
        <row r="82">
          <cell r="A82" t="str">
            <v>Bettinson, Jef</v>
          </cell>
          <cell r="B82" t="str">
            <v>679504</v>
          </cell>
          <cell r="C82">
            <v>4</v>
          </cell>
          <cell r="D82" t="str">
            <v>7CM 301</v>
          </cell>
          <cell r="E82" t="str">
            <v>Bechtel</v>
          </cell>
          <cell r="F82" t="str">
            <v>Salaried</v>
          </cell>
          <cell r="G82" t="str">
            <v>BS</v>
          </cell>
          <cell r="H82" t="str">
            <v>US</v>
          </cell>
          <cell r="I82">
            <v>82.5</v>
          </cell>
          <cell r="J82">
            <v>0.50278939511781029</v>
          </cell>
          <cell r="K82">
            <v>41.48012509721935</v>
          </cell>
          <cell r="L82">
            <v>2.6070000000000002</v>
          </cell>
          <cell r="M82">
            <v>1.39375</v>
          </cell>
          <cell r="N82">
            <v>2.3170000000000002</v>
          </cell>
          <cell r="O82">
            <v>1.115</v>
          </cell>
          <cell r="P82">
            <v>108.13868612845086</v>
          </cell>
          <cell r="Q82">
            <v>57.812924354249468</v>
          </cell>
          <cell r="R82">
            <v>96.109449850257235</v>
          </cell>
          <cell r="S82">
            <v>46.250339483399578</v>
          </cell>
          <cell r="T82">
            <v>1.55</v>
          </cell>
          <cell r="U82">
            <v>1.4237500000000001</v>
          </cell>
          <cell r="V82">
            <v>1.55</v>
          </cell>
          <cell r="W82">
            <v>1.115</v>
          </cell>
          <cell r="X82">
            <v>64.29419390068999</v>
          </cell>
          <cell r="Y82">
            <v>59.05732810716605</v>
          </cell>
          <cell r="Z82">
            <v>64.29419390068999</v>
          </cell>
          <cell r="AA82">
            <v>46.250339483399578</v>
          </cell>
          <cell r="AB82">
            <v>0</v>
          </cell>
          <cell r="AC82">
            <v>0</v>
          </cell>
          <cell r="AD82">
            <v>0</v>
          </cell>
          <cell r="AE82">
            <v>0</v>
          </cell>
          <cell r="AF82">
            <v>0</v>
          </cell>
          <cell r="AG82">
            <v>0</v>
          </cell>
          <cell r="AH82">
            <v>0</v>
          </cell>
          <cell r="AI82">
            <v>0</v>
          </cell>
          <cell r="AJ82">
            <v>0</v>
          </cell>
          <cell r="AK82">
            <v>0</v>
          </cell>
          <cell r="AL82" t="str">
            <v>Contract Admin/Commercial Mgr</v>
          </cell>
          <cell r="AM82">
            <v>3421</v>
          </cell>
        </row>
        <row r="83">
          <cell r="A83" t="str">
            <v>Biggar, Ali</v>
          </cell>
          <cell r="B83" t="str">
            <v>50656</v>
          </cell>
          <cell r="C83">
            <v>4</v>
          </cell>
          <cell r="D83" t="str">
            <v>0BU 010</v>
          </cell>
          <cell r="E83" t="str">
            <v>Halcrow</v>
          </cell>
          <cell r="F83" t="str">
            <v>Agency</v>
          </cell>
          <cell r="G83" t="str">
            <v>HA</v>
          </cell>
          <cell r="H83" t="str">
            <v>UK</v>
          </cell>
          <cell r="I83">
            <v>18.97</v>
          </cell>
          <cell r="J83">
            <v>0.90252707581227432</v>
          </cell>
          <cell r="K83">
            <v>17.120938628158843</v>
          </cell>
          <cell r="L83">
            <v>2.4870000000000001</v>
          </cell>
          <cell r="M83">
            <v>1.3419999999999999</v>
          </cell>
          <cell r="N83">
            <v>2.2032500000000002</v>
          </cell>
          <cell r="O83">
            <v>1.3419999999999999</v>
          </cell>
          <cell r="P83">
            <v>42.579774368231043</v>
          </cell>
          <cell r="Q83">
            <v>22.976299638989165</v>
          </cell>
          <cell r="R83">
            <v>37.721708032490973</v>
          </cell>
          <cell r="S83">
            <v>22.976299638989165</v>
          </cell>
          <cell r="T83">
            <v>1.3519999999999999</v>
          </cell>
          <cell r="U83">
            <v>1.3419999999999999</v>
          </cell>
          <cell r="V83">
            <v>1.3519999999999999</v>
          </cell>
          <cell r="W83">
            <v>1.3419999999999999</v>
          </cell>
          <cell r="X83">
            <v>23.147509025270754</v>
          </cell>
          <cell r="Y83">
            <v>22.976299638989165</v>
          </cell>
          <cell r="Z83">
            <v>23.147509025270754</v>
          </cell>
          <cell r="AA83">
            <v>22.976299638989165</v>
          </cell>
          <cell r="AB83">
            <v>0</v>
          </cell>
          <cell r="AC83">
            <v>0</v>
          </cell>
          <cell r="AD83">
            <v>0</v>
          </cell>
          <cell r="AE83">
            <v>0</v>
          </cell>
          <cell r="AF83">
            <v>0</v>
          </cell>
          <cell r="AG83">
            <v>0</v>
          </cell>
          <cell r="AH83">
            <v>0</v>
          </cell>
          <cell r="AI83">
            <v>0</v>
          </cell>
          <cell r="AJ83">
            <v>0</v>
          </cell>
          <cell r="AK83">
            <v>0</v>
          </cell>
          <cell r="AL83" t="str">
            <v>Snr Document Controller</v>
          </cell>
          <cell r="AM83">
            <v>3224</v>
          </cell>
        </row>
        <row r="84">
          <cell r="A84" t="str">
            <v>Birch, P</v>
          </cell>
          <cell r="B84" t="str">
            <v>20841</v>
          </cell>
          <cell r="C84">
            <v>3</v>
          </cell>
          <cell r="D84" t="str">
            <v>7CC 104</v>
          </cell>
          <cell r="E84" t="str">
            <v>Arup</v>
          </cell>
          <cell r="F84" t="str">
            <v>Salaried</v>
          </cell>
          <cell r="G84" t="str">
            <v>AS</v>
          </cell>
          <cell r="H84" t="str">
            <v>UK</v>
          </cell>
          <cell r="I84">
            <v>21.15</v>
          </cell>
          <cell r="J84">
            <v>0.90252707581227432</v>
          </cell>
          <cell r="K84">
            <v>19.088447653429601</v>
          </cell>
          <cell r="L84">
            <v>2.597</v>
          </cell>
          <cell r="M84">
            <v>1.375</v>
          </cell>
          <cell r="N84">
            <v>2.2945000000000002</v>
          </cell>
          <cell r="O84">
            <v>1.1000000000000001</v>
          </cell>
          <cell r="P84">
            <v>49.57269855595667</v>
          </cell>
          <cell r="Q84">
            <v>26.246615523465699</v>
          </cell>
          <cell r="R84">
            <v>43.79844314079422</v>
          </cell>
          <cell r="S84">
            <v>20.997292418772563</v>
          </cell>
          <cell r="T84">
            <v>1.387</v>
          </cell>
          <cell r="U84">
            <v>1.375</v>
          </cell>
          <cell r="V84">
            <v>1.387</v>
          </cell>
          <cell r="W84">
            <v>1.1000000000000001</v>
          </cell>
          <cell r="X84">
            <v>26.475676895306858</v>
          </cell>
          <cell r="Y84">
            <v>26.246615523465699</v>
          </cell>
          <cell r="Z84">
            <v>26.475676895306858</v>
          </cell>
          <cell r="AA84">
            <v>20.997292418772563</v>
          </cell>
          <cell r="AB84">
            <v>0</v>
          </cell>
          <cell r="AC84">
            <v>0</v>
          </cell>
          <cell r="AD84">
            <v>0</v>
          </cell>
          <cell r="AE84">
            <v>0</v>
          </cell>
          <cell r="AF84">
            <v>0</v>
          </cell>
          <cell r="AG84">
            <v>0</v>
          </cell>
          <cell r="AH84">
            <v>0</v>
          </cell>
          <cell r="AI84">
            <v>0</v>
          </cell>
          <cell r="AJ84">
            <v>0</v>
          </cell>
          <cell r="AK84">
            <v>0</v>
          </cell>
          <cell r="AL84" t="str">
            <v>Cost Engineer</v>
          </cell>
          <cell r="AM84">
            <v>2225</v>
          </cell>
        </row>
        <row r="85">
          <cell r="A85" t="str">
            <v>Bird, Dav</v>
          </cell>
          <cell r="B85" t="str">
            <v>403267</v>
          </cell>
          <cell r="C85">
            <v>2</v>
          </cell>
          <cell r="D85" t="str">
            <v>0CE 019</v>
          </cell>
          <cell r="E85" t="str">
            <v>Bechtel</v>
          </cell>
          <cell r="F85" t="str">
            <v>Salaried</v>
          </cell>
          <cell r="G85" t="str">
            <v>BS</v>
          </cell>
          <cell r="H85" t="str">
            <v>UK</v>
          </cell>
          <cell r="I85">
            <v>30.28</v>
          </cell>
          <cell r="J85">
            <v>0.90252707581227432</v>
          </cell>
          <cell r="K85">
            <v>27.328519855595669</v>
          </cell>
          <cell r="L85">
            <v>2.6070000000000002</v>
          </cell>
          <cell r="M85">
            <v>1.39375</v>
          </cell>
          <cell r="N85">
            <v>2.3170000000000002</v>
          </cell>
          <cell r="O85">
            <v>1.115</v>
          </cell>
          <cell r="P85">
            <v>71.245451263537916</v>
          </cell>
          <cell r="Q85">
            <v>38.089124548736464</v>
          </cell>
          <cell r="R85">
            <v>63.320180505415166</v>
          </cell>
          <cell r="S85">
            <v>30.471299638989169</v>
          </cell>
          <cell r="T85">
            <v>1.55</v>
          </cell>
          <cell r="U85">
            <v>1.4237500000000001</v>
          </cell>
          <cell r="V85">
            <v>1.55</v>
          </cell>
          <cell r="W85">
            <v>1.115</v>
          </cell>
          <cell r="X85">
            <v>42.35920577617329</v>
          </cell>
          <cell r="Y85">
            <v>38.908980144404339</v>
          </cell>
          <cell r="Z85">
            <v>42.35920577617329</v>
          </cell>
          <cell r="AA85">
            <v>30.471299638989169</v>
          </cell>
          <cell r="AB85">
            <v>0</v>
          </cell>
          <cell r="AC85">
            <v>0</v>
          </cell>
          <cell r="AD85">
            <v>0</v>
          </cell>
          <cell r="AE85">
            <v>0</v>
          </cell>
          <cell r="AF85">
            <v>0</v>
          </cell>
          <cell r="AG85">
            <v>0</v>
          </cell>
          <cell r="AH85">
            <v>0</v>
          </cell>
          <cell r="AI85">
            <v>0</v>
          </cell>
          <cell r="AJ85">
            <v>0</v>
          </cell>
          <cell r="AK85">
            <v>0</v>
          </cell>
          <cell r="AL85" t="str">
            <v>Estimating Mgr</v>
          </cell>
          <cell r="AM85">
            <v>5586</v>
          </cell>
        </row>
        <row r="86">
          <cell r="A86" t="str">
            <v>Birdy, M</v>
          </cell>
          <cell r="B86" t="str">
            <v>XT0882</v>
          </cell>
          <cell r="C86">
            <v>4</v>
          </cell>
          <cell r="D86" t="str">
            <v>0GN 013</v>
          </cell>
          <cell r="E86" t="str">
            <v>Bechtel</v>
          </cell>
          <cell r="F86" t="str">
            <v>Agency</v>
          </cell>
          <cell r="G86" t="str">
            <v>BA</v>
          </cell>
          <cell r="H86" t="str">
            <v>UK</v>
          </cell>
          <cell r="I86">
            <v>18.64</v>
          </cell>
          <cell r="J86">
            <v>0.90252707581227432</v>
          </cell>
          <cell r="K86">
            <v>16.823104693140795</v>
          </cell>
          <cell r="L86">
            <v>2.6070000000000002</v>
          </cell>
          <cell r="M86">
            <v>1.4370000000000001</v>
          </cell>
          <cell r="N86">
            <v>2.3170000000000002</v>
          </cell>
          <cell r="O86">
            <v>1.4370000000000001</v>
          </cell>
          <cell r="P86">
            <v>43.857833935018057</v>
          </cell>
          <cell r="Q86">
            <v>24.174801444043325</v>
          </cell>
          <cell r="R86">
            <v>38.979133574007228</v>
          </cell>
          <cell r="S86">
            <v>24.174801444043325</v>
          </cell>
          <cell r="T86">
            <v>1.49041</v>
          </cell>
          <cell r="U86">
            <v>1.49011</v>
          </cell>
          <cell r="V86">
            <v>1.49041</v>
          </cell>
          <cell r="W86">
            <v>1.48011</v>
          </cell>
          <cell r="X86">
            <v>25.073323465703972</v>
          </cell>
          <cell r="Y86">
            <v>25.068276534296032</v>
          </cell>
          <cell r="Z86">
            <v>25.073323465703972</v>
          </cell>
          <cell r="AA86">
            <v>24.900045487364622</v>
          </cell>
          <cell r="AB86">
            <v>0</v>
          </cell>
          <cell r="AC86">
            <v>0</v>
          </cell>
          <cell r="AD86">
            <v>0</v>
          </cell>
          <cell r="AE86">
            <v>0</v>
          </cell>
          <cell r="AF86">
            <v>0</v>
          </cell>
          <cell r="AG86">
            <v>0</v>
          </cell>
          <cell r="AH86">
            <v>0</v>
          </cell>
          <cell r="AI86">
            <v>0</v>
          </cell>
          <cell r="AJ86">
            <v>0</v>
          </cell>
          <cell r="AK86">
            <v>0</v>
          </cell>
          <cell r="AL86" t="str">
            <v>Network Support Analyst</v>
          </cell>
          <cell r="AM86">
            <v>1597</v>
          </cell>
        </row>
        <row r="87">
          <cell r="A87" t="str">
            <v>Bishop, C</v>
          </cell>
          <cell r="B87" t="str">
            <v>265</v>
          </cell>
          <cell r="C87">
            <v>6</v>
          </cell>
          <cell r="D87" t="str">
            <v>0PM 901</v>
          </cell>
          <cell r="E87" t="str">
            <v>Bechtel</v>
          </cell>
          <cell r="F87" t="str">
            <v>Salaried</v>
          </cell>
          <cell r="G87" t="str">
            <v>BS</v>
          </cell>
          <cell r="H87" t="str">
            <v>UK</v>
          </cell>
          <cell r="I87">
            <v>14</v>
          </cell>
          <cell r="J87">
            <v>0.90252707581227432</v>
          </cell>
          <cell r="K87">
            <v>12.63537906137184</v>
          </cell>
          <cell r="L87">
            <v>2.6070000000000002</v>
          </cell>
          <cell r="M87">
            <v>1.39375</v>
          </cell>
          <cell r="N87">
            <v>2.3170000000000002</v>
          </cell>
          <cell r="O87">
            <v>1.115</v>
          </cell>
          <cell r="P87">
            <v>32.940433212996389</v>
          </cell>
          <cell r="Q87">
            <v>17.610559566787003</v>
          </cell>
          <cell r="R87">
            <v>29.276173285198553</v>
          </cell>
          <cell r="S87">
            <v>14.088447653429601</v>
          </cell>
          <cell r="T87">
            <v>1.55</v>
          </cell>
          <cell r="U87">
            <v>1.4237500000000001</v>
          </cell>
          <cell r="V87">
            <v>1.55</v>
          </cell>
          <cell r="W87">
            <v>1.115</v>
          </cell>
          <cell r="X87">
            <v>19.584837545126351</v>
          </cell>
          <cell r="Y87">
            <v>17.989620938628157</v>
          </cell>
          <cell r="Z87">
            <v>19.584837545126351</v>
          </cell>
          <cell r="AA87">
            <v>14.088447653429601</v>
          </cell>
          <cell r="AB87">
            <v>0</v>
          </cell>
          <cell r="AC87">
            <v>0</v>
          </cell>
          <cell r="AD87">
            <v>0</v>
          </cell>
          <cell r="AE87">
            <v>0</v>
          </cell>
          <cell r="AF87">
            <v>0</v>
          </cell>
          <cell r="AG87">
            <v>0</v>
          </cell>
          <cell r="AH87">
            <v>0</v>
          </cell>
          <cell r="AI87">
            <v>0</v>
          </cell>
          <cell r="AJ87">
            <v>0</v>
          </cell>
          <cell r="AK87">
            <v>0</v>
          </cell>
          <cell r="AL87" t="str">
            <v>Secretary</v>
          </cell>
          <cell r="AM87">
            <v>1895</v>
          </cell>
        </row>
        <row r="88">
          <cell r="A88" t="str">
            <v>Bixby, D</v>
          </cell>
          <cell r="B88" t="str">
            <v>XT1086</v>
          </cell>
          <cell r="C88">
            <v>5</v>
          </cell>
          <cell r="D88" t="str">
            <v>8ES 012</v>
          </cell>
          <cell r="E88" t="str">
            <v>Bechtel</v>
          </cell>
          <cell r="F88" t="str">
            <v>Agency</v>
          </cell>
          <cell r="G88" t="str">
            <v>BA</v>
          </cell>
          <cell r="H88" t="str">
            <v>UK</v>
          </cell>
          <cell r="I88">
            <v>17.989999999999998</v>
          </cell>
          <cell r="J88">
            <v>0.90252707581227432</v>
          </cell>
          <cell r="K88">
            <v>16.236462093862812</v>
          </cell>
          <cell r="L88">
            <v>2.6070000000000002</v>
          </cell>
          <cell r="M88">
            <v>1.4370000000000001</v>
          </cell>
          <cell r="N88">
            <v>2.3170000000000002</v>
          </cell>
          <cell r="O88">
            <v>1.4370000000000001</v>
          </cell>
          <cell r="P88">
            <v>42.328456678700356</v>
          </cell>
          <cell r="Q88">
            <v>23.331796028880863</v>
          </cell>
          <cell r="R88">
            <v>37.619882671480141</v>
          </cell>
          <cell r="S88">
            <v>23.331796028880863</v>
          </cell>
          <cell r="T88">
            <v>1.49041</v>
          </cell>
          <cell r="U88">
            <v>1.49011</v>
          </cell>
          <cell r="V88">
            <v>1.49041</v>
          </cell>
          <cell r="W88">
            <v>1.48011</v>
          </cell>
          <cell r="X88">
            <v>24.198985469314074</v>
          </cell>
          <cell r="Y88">
            <v>24.194114530685916</v>
          </cell>
          <cell r="Z88">
            <v>24.198985469314074</v>
          </cell>
          <cell r="AA88">
            <v>24.031749909747287</v>
          </cell>
          <cell r="AB88">
            <v>0</v>
          </cell>
          <cell r="AC88">
            <v>0</v>
          </cell>
          <cell r="AD88">
            <v>0</v>
          </cell>
          <cell r="AE88">
            <v>0</v>
          </cell>
          <cell r="AF88">
            <v>0</v>
          </cell>
          <cell r="AG88">
            <v>0</v>
          </cell>
          <cell r="AH88">
            <v>0</v>
          </cell>
          <cell r="AI88">
            <v>0</v>
          </cell>
          <cell r="AJ88">
            <v>0</v>
          </cell>
          <cell r="AK88">
            <v>1</v>
          </cell>
          <cell r="AL88" t="str">
            <v>Structural CAD Tech</v>
          </cell>
          <cell r="AM88">
            <v>1852</v>
          </cell>
        </row>
        <row r="89">
          <cell r="A89" t="str">
            <v>Blackwell, P</v>
          </cell>
          <cell r="B89" t="str">
            <v>139212</v>
          </cell>
          <cell r="C89">
            <v>5</v>
          </cell>
          <cell r="D89" t="str">
            <v>0GN 011</v>
          </cell>
          <cell r="E89" t="str">
            <v>Bechtel</v>
          </cell>
          <cell r="F89" t="str">
            <v>Salaried</v>
          </cell>
          <cell r="G89" t="str">
            <v>BS</v>
          </cell>
          <cell r="H89" t="str">
            <v>UK</v>
          </cell>
          <cell r="I89">
            <v>13</v>
          </cell>
          <cell r="J89">
            <v>0.90252707581227432</v>
          </cell>
          <cell r="K89">
            <v>11.732851985559567</v>
          </cell>
          <cell r="L89">
            <v>2.6070000000000002</v>
          </cell>
          <cell r="M89">
            <v>1.39375</v>
          </cell>
          <cell r="N89">
            <v>2.3170000000000002</v>
          </cell>
          <cell r="O89">
            <v>1.115</v>
          </cell>
          <cell r="P89">
            <v>30.587545126353792</v>
          </cell>
          <cell r="Q89">
            <v>16.352662454873645</v>
          </cell>
          <cell r="R89">
            <v>27.185018050541519</v>
          </cell>
          <cell r="S89">
            <v>13.082129963898916</v>
          </cell>
          <cell r="T89">
            <v>1.55</v>
          </cell>
          <cell r="U89">
            <v>1.4237500000000001</v>
          </cell>
          <cell r="V89">
            <v>1.55</v>
          </cell>
          <cell r="W89">
            <v>1.115</v>
          </cell>
          <cell r="X89">
            <v>18.185920577617328</v>
          </cell>
          <cell r="Y89">
            <v>16.704648014440433</v>
          </cell>
          <cell r="Z89">
            <v>18.185920577617328</v>
          </cell>
          <cell r="AA89">
            <v>13.082129963898916</v>
          </cell>
          <cell r="AB89">
            <v>0</v>
          </cell>
          <cell r="AC89">
            <v>0</v>
          </cell>
          <cell r="AD89">
            <v>0</v>
          </cell>
          <cell r="AE89">
            <v>0</v>
          </cell>
          <cell r="AF89">
            <v>0</v>
          </cell>
          <cell r="AG89">
            <v>0</v>
          </cell>
          <cell r="AH89">
            <v>0</v>
          </cell>
          <cell r="AI89">
            <v>0</v>
          </cell>
          <cell r="AJ89">
            <v>0</v>
          </cell>
          <cell r="AK89">
            <v>0</v>
          </cell>
          <cell r="AL89" t="str">
            <v>PC/Network Support Analyst</v>
          </cell>
          <cell r="AM89">
            <v>3303</v>
          </cell>
        </row>
        <row r="90">
          <cell r="A90" t="str">
            <v>Bland, C</v>
          </cell>
          <cell r="B90" t="str">
            <v>XY5325</v>
          </cell>
          <cell r="C90">
            <v>6</v>
          </cell>
          <cell r="D90" t="str">
            <v>0BA 014</v>
          </cell>
          <cell r="E90" t="str">
            <v>Bechtel</v>
          </cell>
          <cell r="F90" t="str">
            <v>Agency</v>
          </cell>
          <cell r="G90" t="str">
            <v>BA</v>
          </cell>
          <cell r="H90" t="str">
            <v>UK</v>
          </cell>
          <cell r="I90">
            <v>9.5500000000000007</v>
          </cell>
          <cell r="J90">
            <v>0.90252707581227432</v>
          </cell>
          <cell r="K90">
            <v>8.6191335740072201</v>
          </cell>
          <cell r="L90">
            <v>2.6070000000000002</v>
          </cell>
          <cell r="M90">
            <v>1.4370000000000001</v>
          </cell>
          <cell r="N90">
            <v>2.3170000000000002</v>
          </cell>
          <cell r="O90">
            <v>1.4370000000000001</v>
          </cell>
          <cell r="P90">
            <v>22.470081227436825</v>
          </cell>
          <cell r="Q90">
            <v>12.385694945848376</v>
          </cell>
          <cell r="R90">
            <v>19.97053249097473</v>
          </cell>
          <cell r="S90">
            <v>12.385694945848376</v>
          </cell>
          <cell r="T90">
            <v>1.49041</v>
          </cell>
          <cell r="U90">
            <v>1.49011</v>
          </cell>
          <cell r="V90">
            <v>1.49041</v>
          </cell>
          <cell r="W90">
            <v>1.48011</v>
          </cell>
          <cell r="X90">
            <v>12.846042870036101</v>
          </cell>
          <cell r="Y90">
            <v>12.8434571299639</v>
          </cell>
          <cell r="Z90">
            <v>12.846042870036101</v>
          </cell>
          <cell r="AA90">
            <v>12.757265794223827</v>
          </cell>
          <cell r="AB90">
            <v>0</v>
          </cell>
          <cell r="AC90">
            <v>0</v>
          </cell>
          <cell r="AD90">
            <v>0</v>
          </cell>
          <cell r="AE90">
            <v>0</v>
          </cell>
          <cell r="AF90">
            <v>0</v>
          </cell>
          <cell r="AG90">
            <v>0</v>
          </cell>
          <cell r="AH90">
            <v>0</v>
          </cell>
          <cell r="AI90">
            <v>0</v>
          </cell>
          <cell r="AJ90">
            <v>0</v>
          </cell>
          <cell r="AK90">
            <v>0</v>
          </cell>
          <cell r="AL90" t="str">
            <v>Accounts Assistant</v>
          </cell>
          <cell r="AM90">
            <v>2599</v>
          </cell>
        </row>
        <row r="91">
          <cell r="A91" t="str">
            <v>Bland, JT</v>
          </cell>
          <cell r="B91" t="str">
            <v>2000</v>
          </cell>
          <cell r="C91">
            <v>5</v>
          </cell>
          <cell r="D91" t="str">
            <v>1EI 011</v>
          </cell>
          <cell r="E91" t="str">
            <v>URL</v>
          </cell>
          <cell r="F91" t="str">
            <v>Salaried</v>
          </cell>
          <cell r="G91" t="str">
            <v>US</v>
          </cell>
          <cell r="H91" t="str">
            <v>UK</v>
          </cell>
          <cell r="I91">
            <v>32.46</v>
          </cell>
          <cell r="J91">
            <v>0.90252707581227432</v>
          </cell>
          <cell r="K91">
            <v>29.296028880866427</v>
          </cell>
          <cell r="L91">
            <v>1</v>
          </cell>
          <cell r="M91">
            <v>1</v>
          </cell>
          <cell r="N91">
            <v>1</v>
          </cell>
          <cell r="O91">
            <v>1</v>
          </cell>
          <cell r="P91">
            <v>29.296028880866427</v>
          </cell>
          <cell r="Q91">
            <v>29.296028880866427</v>
          </cell>
          <cell r="R91">
            <v>29.296028880866427</v>
          </cell>
          <cell r="S91">
            <v>29.296028880866427</v>
          </cell>
          <cell r="T91">
            <v>1</v>
          </cell>
          <cell r="U91">
            <v>1</v>
          </cell>
          <cell r="V91">
            <v>1</v>
          </cell>
          <cell r="W91">
            <v>1</v>
          </cell>
          <cell r="X91">
            <v>29.296028880866427</v>
          </cell>
          <cell r="Y91">
            <v>29.296028880866427</v>
          </cell>
          <cell r="Z91">
            <v>29.296028880866427</v>
          </cell>
          <cell r="AA91">
            <v>29.296028880866427</v>
          </cell>
          <cell r="AB91">
            <v>0</v>
          </cell>
          <cell r="AC91">
            <v>0</v>
          </cell>
          <cell r="AD91">
            <v>0</v>
          </cell>
          <cell r="AE91">
            <v>0</v>
          </cell>
          <cell r="AF91">
            <v>0</v>
          </cell>
          <cell r="AG91">
            <v>0</v>
          </cell>
          <cell r="AH91">
            <v>0</v>
          </cell>
          <cell r="AI91">
            <v>0</v>
          </cell>
          <cell r="AJ91">
            <v>0</v>
          </cell>
          <cell r="AK91">
            <v>1</v>
          </cell>
          <cell r="AL91" t="str">
            <v>Area Railway Plnner 1</v>
          </cell>
          <cell r="AM91">
            <v>213</v>
          </cell>
        </row>
        <row r="92">
          <cell r="A92" t="str">
            <v>Blight, IC</v>
          </cell>
          <cell r="B92" t="str">
            <v>5558</v>
          </cell>
          <cell r="C92">
            <v>3</v>
          </cell>
          <cell r="D92" t="str">
            <v>7TM 206</v>
          </cell>
          <cell r="E92" t="str">
            <v>Halcrow</v>
          </cell>
          <cell r="F92" t="str">
            <v>Salaried</v>
          </cell>
          <cell r="G92" t="str">
            <v>HS</v>
          </cell>
          <cell r="H92" t="str">
            <v>UK</v>
          </cell>
          <cell r="I92">
            <v>28.17</v>
          </cell>
          <cell r="J92">
            <v>0.90252707581227432</v>
          </cell>
          <cell r="K92">
            <v>25.424187725631768</v>
          </cell>
          <cell r="L92">
            <v>2.4870000000000001</v>
          </cell>
          <cell r="M92">
            <v>1.375</v>
          </cell>
          <cell r="N92">
            <v>2.2032500000000002</v>
          </cell>
          <cell r="O92">
            <v>1.1000000000000001</v>
          </cell>
          <cell r="P92">
            <v>63.229954873646207</v>
          </cell>
          <cell r="Q92">
            <v>34.958258122743679</v>
          </cell>
          <cell r="R92">
            <v>56.015841606498199</v>
          </cell>
          <cell r="S92">
            <v>27.966606498194945</v>
          </cell>
          <cell r="T92">
            <v>1.3519999999999999</v>
          </cell>
          <cell r="U92">
            <v>1.375</v>
          </cell>
          <cell r="V92">
            <v>1.3519999999999999</v>
          </cell>
          <cell r="W92">
            <v>1.1000000000000001</v>
          </cell>
          <cell r="X92">
            <v>34.373501805054147</v>
          </cell>
          <cell r="Y92">
            <v>34.958258122743679</v>
          </cell>
          <cell r="Z92">
            <v>34.373501805054147</v>
          </cell>
          <cell r="AA92">
            <v>27.966606498194945</v>
          </cell>
          <cell r="AB92">
            <v>0</v>
          </cell>
          <cell r="AC92">
            <v>0</v>
          </cell>
          <cell r="AD92">
            <v>0</v>
          </cell>
          <cell r="AE92">
            <v>0</v>
          </cell>
          <cell r="AF92">
            <v>0</v>
          </cell>
          <cell r="AG92">
            <v>0</v>
          </cell>
          <cell r="AH92">
            <v>0</v>
          </cell>
          <cell r="AI92">
            <v>0</v>
          </cell>
          <cell r="AJ92">
            <v>0</v>
          </cell>
          <cell r="AK92">
            <v>0</v>
          </cell>
          <cell r="AL92" t="str">
            <v>Field Eng Manager</v>
          </cell>
          <cell r="AM92">
            <v>100</v>
          </cell>
        </row>
        <row r="93">
          <cell r="A93" t="str">
            <v>Bond, ID</v>
          </cell>
          <cell r="B93" t="str">
            <v>925399</v>
          </cell>
          <cell r="C93">
            <v>3</v>
          </cell>
          <cell r="D93" t="str">
            <v>0UM 001</v>
          </cell>
          <cell r="E93" t="str">
            <v>Bechtel</v>
          </cell>
          <cell r="F93" t="str">
            <v>Salaried</v>
          </cell>
          <cell r="G93" t="str">
            <v>BS</v>
          </cell>
          <cell r="H93" t="str">
            <v>UK</v>
          </cell>
          <cell r="I93">
            <v>22.33</v>
          </cell>
          <cell r="J93">
            <v>0.90252707581227432</v>
          </cell>
          <cell r="K93">
            <v>20.153429602888085</v>
          </cell>
          <cell r="L93">
            <v>2.6070000000000002</v>
          </cell>
          <cell r="M93">
            <v>1.39375</v>
          </cell>
          <cell r="N93">
            <v>2.3170000000000002</v>
          </cell>
          <cell r="O93">
            <v>1.115</v>
          </cell>
          <cell r="P93">
            <v>52.539990974729243</v>
          </cell>
          <cell r="Q93">
            <v>28.08884250902527</v>
          </cell>
          <cell r="R93">
            <v>46.695496389891694</v>
          </cell>
          <cell r="S93">
            <v>22.471074007220214</v>
          </cell>
          <cell r="T93">
            <v>1.55</v>
          </cell>
          <cell r="U93">
            <v>1.4237500000000001</v>
          </cell>
          <cell r="V93">
            <v>1.55</v>
          </cell>
          <cell r="W93">
            <v>1.115</v>
          </cell>
          <cell r="X93">
            <v>31.237815884476532</v>
          </cell>
          <cell r="Y93">
            <v>28.693445397111912</v>
          </cell>
          <cell r="Z93">
            <v>31.237815884476532</v>
          </cell>
          <cell r="AA93">
            <v>22.471074007220214</v>
          </cell>
          <cell r="AB93">
            <v>0</v>
          </cell>
          <cell r="AC93">
            <v>0</v>
          </cell>
          <cell r="AD93">
            <v>0</v>
          </cell>
          <cell r="AE93">
            <v>0</v>
          </cell>
          <cell r="AF93">
            <v>0</v>
          </cell>
          <cell r="AG93">
            <v>0</v>
          </cell>
          <cell r="AH93">
            <v>0</v>
          </cell>
          <cell r="AI93">
            <v>0</v>
          </cell>
          <cell r="AJ93">
            <v>0</v>
          </cell>
          <cell r="AK93">
            <v>0</v>
          </cell>
          <cell r="AL93" t="str">
            <v>Senior Town Planner</v>
          </cell>
          <cell r="AM93">
            <v>570</v>
          </cell>
        </row>
        <row r="94">
          <cell r="A94" t="str">
            <v>Bond, N</v>
          </cell>
          <cell r="B94" t="str">
            <v>15037</v>
          </cell>
          <cell r="C94">
            <v>6</v>
          </cell>
          <cell r="D94" t="str">
            <v>7ES 018</v>
          </cell>
          <cell r="E94" t="str">
            <v>Halcrow</v>
          </cell>
          <cell r="F94" t="str">
            <v>Salaried</v>
          </cell>
          <cell r="G94" t="str">
            <v>HS</v>
          </cell>
          <cell r="H94" t="str">
            <v>UK</v>
          </cell>
          <cell r="I94">
            <v>15.89</v>
          </cell>
          <cell r="J94">
            <v>0.90252707581227432</v>
          </cell>
          <cell r="K94">
            <v>14.341155234657039</v>
          </cell>
          <cell r="L94">
            <v>2.4870000000000001</v>
          </cell>
          <cell r="M94">
            <v>1.375</v>
          </cell>
          <cell r="N94">
            <v>2.2032500000000002</v>
          </cell>
          <cell r="O94">
            <v>1.1000000000000001</v>
          </cell>
          <cell r="P94">
            <v>35.666453068592055</v>
          </cell>
          <cell r="Q94">
            <v>19.71908844765343</v>
          </cell>
          <cell r="R94">
            <v>31.597150270758124</v>
          </cell>
          <cell r="S94">
            <v>15.775270758122744</v>
          </cell>
          <cell r="T94">
            <v>1.3519999999999999</v>
          </cell>
          <cell r="U94">
            <v>1.375</v>
          </cell>
          <cell r="V94">
            <v>1.3519999999999999</v>
          </cell>
          <cell r="W94">
            <v>1.1000000000000001</v>
          </cell>
          <cell r="X94">
            <v>19.389241877256314</v>
          </cell>
          <cell r="Y94">
            <v>19.71908844765343</v>
          </cell>
          <cell r="Z94">
            <v>19.389241877256314</v>
          </cell>
          <cell r="AA94">
            <v>15.775270758122744</v>
          </cell>
          <cell r="AB94">
            <v>0</v>
          </cell>
          <cell r="AC94">
            <v>0</v>
          </cell>
          <cell r="AD94">
            <v>0</v>
          </cell>
          <cell r="AE94">
            <v>0</v>
          </cell>
          <cell r="AF94">
            <v>0</v>
          </cell>
          <cell r="AG94">
            <v>0</v>
          </cell>
          <cell r="AH94">
            <v>0</v>
          </cell>
          <cell r="AI94">
            <v>0</v>
          </cell>
          <cell r="AJ94">
            <v>0</v>
          </cell>
          <cell r="AK94">
            <v>1</v>
          </cell>
          <cell r="AL94" t="str">
            <v>Assistant Engineer</v>
          </cell>
          <cell r="AM94">
            <v>1870</v>
          </cell>
        </row>
        <row r="95">
          <cell r="A95" t="str">
            <v>Bone, H</v>
          </cell>
          <cell r="B95" t="str">
            <v>736885</v>
          </cell>
          <cell r="C95">
            <v>3</v>
          </cell>
          <cell r="D95" t="str">
            <v>7TC 306</v>
          </cell>
          <cell r="E95" t="str">
            <v>Bechtel</v>
          </cell>
          <cell r="F95" t="str">
            <v>Salaried</v>
          </cell>
          <cell r="G95" t="str">
            <v>BS</v>
          </cell>
          <cell r="H95" t="str">
            <v>UK</v>
          </cell>
          <cell r="I95">
            <v>20.68</v>
          </cell>
          <cell r="J95">
            <v>0.90252707581227432</v>
          </cell>
          <cell r="K95">
            <v>18.664259927797833</v>
          </cell>
          <cell r="L95">
            <v>2.6070000000000002</v>
          </cell>
          <cell r="M95">
            <v>1.39375</v>
          </cell>
          <cell r="N95">
            <v>2.3170000000000002</v>
          </cell>
          <cell r="O95">
            <v>1.115</v>
          </cell>
          <cell r="P95">
            <v>48.657725631768955</v>
          </cell>
          <cell r="Q95">
            <v>26.013312274368229</v>
          </cell>
          <cell r="R95">
            <v>43.245090252707584</v>
          </cell>
          <cell r="S95">
            <v>20.810649819494582</v>
          </cell>
          <cell r="T95">
            <v>1.55</v>
          </cell>
          <cell r="U95">
            <v>1.4237500000000001</v>
          </cell>
          <cell r="V95">
            <v>1.55</v>
          </cell>
          <cell r="W95">
            <v>1.115</v>
          </cell>
          <cell r="X95">
            <v>28.929602888086642</v>
          </cell>
          <cell r="Y95">
            <v>26.573240072202164</v>
          </cell>
          <cell r="Z95">
            <v>28.929602888086642</v>
          </cell>
          <cell r="AA95">
            <v>20.810649819494582</v>
          </cell>
          <cell r="AB95">
            <v>0</v>
          </cell>
          <cell r="AC95">
            <v>0</v>
          </cell>
          <cell r="AD95">
            <v>0</v>
          </cell>
          <cell r="AE95">
            <v>0</v>
          </cell>
          <cell r="AF95">
            <v>0</v>
          </cell>
          <cell r="AG95">
            <v>0</v>
          </cell>
          <cell r="AH95">
            <v>0</v>
          </cell>
          <cell r="AI95">
            <v>0</v>
          </cell>
          <cell r="AJ95">
            <v>0</v>
          </cell>
          <cell r="AK95">
            <v>0</v>
          </cell>
          <cell r="AL95" t="str">
            <v>Construction Superintendent</v>
          </cell>
          <cell r="AM95">
            <v>2386</v>
          </cell>
        </row>
        <row r="96">
          <cell r="A96" t="str">
            <v>Booth, S</v>
          </cell>
          <cell r="B96" t="str">
            <v>17837</v>
          </cell>
          <cell r="C96">
            <v>4</v>
          </cell>
          <cell r="D96" t="str">
            <v>7EM 520</v>
          </cell>
          <cell r="E96" t="str">
            <v>Halcrow</v>
          </cell>
          <cell r="F96" t="str">
            <v>Agency</v>
          </cell>
          <cell r="G96" t="str">
            <v>HA</v>
          </cell>
          <cell r="H96" t="str">
            <v>UK</v>
          </cell>
          <cell r="I96">
            <v>27.85</v>
          </cell>
          <cell r="J96">
            <v>0.90252707581227432</v>
          </cell>
          <cell r="K96">
            <v>25.13537906137184</v>
          </cell>
          <cell r="L96">
            <v>2.4870000000000001</v>
          </cell>
          <cell r="M96">
            <v>1.3419999999999999</v>
          </cell>
          <cell r="N96">
            <v>2.2032500000000002</v>
          </cell>
          <cell r="O96">
            <v>1.3419999999999999</v>
          </cell>
          <cell r="P96">
            <v>62.511687725631766</v>
          </cell>
          <cell r="Q96">
            <v>33.731678700361002</v>
          </cell>
          <cell r="R96">
            <v>55.379523916967507</v>
          </cell>
          <cell r="S96">
            <v>33.731678700361002</v>
          </cell>
          <cell r="T96">
            <v>1.3519999999999999</v>
          </cell>
          <cell r="U96">
            <v>1.3419999999999999</v>
          </cell>
          <cell r="V96">
            <v>1.3519999999999999</v>
          </cell>
          <cell r="W96">
            <v>1.3419999999999999</v>
          </cell>
          <cell r="X96">
            <v>33.983032490974722</v>
          </cell>
          <cell r="Y96">
            <v>33.731678700361002</v>
          </cell>
          <cell r="Z96">
            <v>33.983032490974722</v>
          </cell>
          <cell r="AA96">
            <v>33.731678700361002</v>
          </cell>
          <cell r="AB96">
            <v>0</v>
          </cell>
          <cell r="AC96">
            <v>0</v>
          </cell>
          <cell r="AD96">
            <v>0</v>
          </cell>
          <cell r="AE96">
            <v>0</v>
          </cell>
          <cell r="AF96">
            <v>0</v>
          </cell>
          <cell r="AG96">
            <v>0</v>
          </cell>
          <cell r="AH96">
            <v>0</v>
          </cell>
          <cell r="AI96">
            <v>0</v>
          </cell>
          <cell r="AJ96">
            <v>0</v>
          </cell>
          <cell r="AK96">
            <v>1</v>
          </cell>
          <cell r="AL96" t="str">
            <v>Requirements Traceability Eng</v>
          </cell>
          <cell r="AM96">
            <v>3476</v>
          </cell>
        </row>
        <row r="97">
          <cell r="A97" t="str">
            <v>Boothroyd, B</v>
          </cell>
          <cell r="B97" t="str">
            <v>5284</v>
          </cell>
          <cell r="C97">
            <v>2</v>
          </cell>
          <cell r="D97" t="str">
            <v>3TM C30</v>
          </cell>
          <cell r="E97" t="str">
            <v>Halcrow</v>
          </cell>
          <cell r="F97" t="str">
            <v>Salaried</v>
          </cell>
          <cell r="G97" t="str">
            <v>HS</v>
          </cell>
          <cell r="H97" t="str">
            <v>UK</v>
          </cell>
          <cell r="I97">
            <v>32.9</v>
          </cell>
          <cell r="J97">
            <v>0.90252707581227432</v>
          </cell>
          <cell r="K97">
            <v>29.693140794223822</v>
          </cell>
          <cell r="L97">
            <v>2.4870000000000001</v>
          </cell>
          <cell r="M97">
            <v>1.375</v>
          </cell>
          <cell r="N97">
            <v>2.2032500000000002</v>
          </cell>
          <cell r="O97">
            <v>1.1000000000000001</v>
          </cell>
          <cell r="P97">
            <v>73.846841155234642</v>
          </cell>
          <cell r="Q97">
            <v>40.828068592057754</v>
          </cell>
          <cell r="R97">
            <v>65.421412454873646</v>
          </cell>
          <cell r="S97">
            <v>32.662454873646205</v>
          </cell>
          <cell r="T97">
            <v>1.3519999999999999</v>
          </cell>
          <cell r="U97">
            <v>1.375</v>
          </cell>
          <cell r="V97">
            <v>1.3519999999999999</v>
          </cell>
          <cell r="W97">
            <v>1.1000000000000001</v>
          </cell>
          <cell r="X97">
            <v>40.145126353790602</v>
          </cell>
          <cell r="Y97">
            <v>40.828068592057754</v>
          </cell>
          <cell r="Z97">
            <v>40.145126353790602</v>
          </cell>
          <cell r="AA97">
            <v>32.662454873646205</v>
          </cell>
          <cell r="AB97">
            <v>0</v>
          </cell>
          <cell r="AC97">
            <v>0</v>
          </cell>
          <cell r="AD97">
            <v>0</v>
          </cell>
          <cell r="AE97">
            <v>0</v>
          </cell>
          <cell r="AF97">
            <v>0</v>
          </cell>
          <cell r="AG97">
            <v>0</v>
          </cell>
          <cell r="AH97">
            <v>0</v>
          </cell>
          <cell r="AI97">
            <v>0</v>
          </cell>
          <cell r="AJ97">
            <v>0</v>
          </cell>
          <cell r="AK97">
            <v>0</v>
          </cell>
          <cell r="AL97" t="str">
            <v>Field Engineering Manager</v>
          </cell>
          <cell r="AM97">
            <v>104</v>
          </cell>
        </row>
        <row r="98">
          <cell r="A98" t="str">
            <v>Borthwick, C</v>
          </cell>
          <cell r="B98" t="str">
            <v>312881</v>
          </cell>
          <cell r="C98">
            <v>3</v>
          </cell>
          <cell r="D98" t="str">
            <v>0BB 002</v>
          </cell>
          <cell r="E98" t="str">
            <v>Bechtel</v>
          </cell>
          <cell r="F98" t="str">
            <v>Salaried</v>
          </cell>
          <cell r="G98" t="str">
            <v>BS</v>
          </cell>
          <cell r="H98" t="str">
            <v>UK</v>
          </cell>
          <cell r="I98">
            <v>11.88</v>
          </cell>
          <cell r="J98">
            <v>0.90252707581227432</v>
          </cell>
          <cell r="K98">
            <v>10.722021660649819</v>
          </cell>
          <cell r="L98">
            <v>2.6070000000000002</v>
          </cell>
          <cell r="M98">
            <v>1.39375</v>
          </cell>
          <cell r="N98">
            <v>2.3170000000000002</v>
          </cell>
          <cell r="O98">
            <v>1.115</v>
          </cell>
          <cell r="P98">
            <v>27.952310469314082</v>
          </cell>
          <cell r="Q98">
            <v>14.943817689530686</v>
          </cell>
          <cell r="R98">
            <v>24.842924187725632</v>
          </cell>
          <cell r="S98">
            <v>11.955054151624548</v>
          </cell>
          <cell r="T98">
            <v>1.55</v>
          </cell>
          <cell r="U98">
            <v>1.4237500000000001</v>
          </cell>
          <cell r="V98">
            <v>1.55</v>
          </cell>
          <cell r="W98">
            <v>1.115</v>
          </cell>
          <cell r="X98">
            <v>16.619133574007218</v>
          </cell>
          <cell r="Y98">
            <v>15.26547833935018</v>
          </cell>
          <cell r="Z98">
            <v>16.619133574007218</v>
          </cell>
          <cell r="AA98">
            <v>11.955054151624548</v>
          </cell>
          <cell r="AB98">
            <v>0</v>
          </cell>
          <cell r="AC98">
            <v>0</v>
          </cell>
          <cell r="AD98">
            <v>0</v>
          </cell>
          <cell r="AE98">
            <v>0</v>
          </cell>
          <cell r="AF98">
            <v>0</v>
          </cell>
          <cell r="AG98">
            <v>0</v>
          </cell>
          <cell r="AH98">
            <v>0</v>
          </cell>
          <cell r="AI98">
            <v>0</v>
          </cell>
          <cell r="AJ98">
            <v>0</v>
          </cell>
          <cell r="AK98">
            <v>0</v>
          </cell>
          <cell r="AL98" t="str">
            <v>Admin Assistant</v>
          </cell>
          <cell r="AM98">
            <v>3521</v>
          </cell>
        </row>
        <row r="99">
          <cell r="A99" t="str">
            <v>Bosquet, P</v>
          </cell>
          <cell r="B99" t="str">
            <v>S01486</v>
          </cell>
          <cell r="C99">
            <v>5</v>
          </cell>
          <cell r="D99" t="str">
            <v>7ET 504</v>
          </cell>
          <cell r="E99" t="str">
            <v>Systra</v>
          </cell>
          <cell r="F99" t="str">
            <v>Salaried</v>
          </cell>
          <cell r="G99" t="str">
            <v>SS</v>
          </cell>
          <cell r="H99" t="str">
            <v>EU</v>
          </cell>
          <cell r="I99">
            <v>17.16</v>
          </cell>
          <cell r="J99">
            <v>0.60664301276585575</v>
          </cell>
          <cell r="K99">
            <v>10.409994099062084</v>
          </cell>
          <cell r="L99">
            <v>3.0819999999999999</v>
          </cell>
          <cell r="M99">
            <v>1.25</v>
          </cell>
          <cell r="N99">
            <v>2.7559999999999998</v>
          </cell>
          <cell r="O99">
            <v>1</v>
          </cell>
          <cell r="P99">
            <v>32.083601813309343</v>
          </cell>
          <cell r="Q99">
            <v>13.012492623827605</v>
          </cell>
          <cell r="R99">
            <v>28.689943737015103</v>
          </cell>
          <cell r="S99">
            <v>10.409994099062084</v>
          </cell>
          <cell r="T99">
            <v>1.778</v>
          </cell>
          <cell r="U99">
            <v>1.25</v>
          </cell>
          <cell r="V99">
            <v>1.778</v>
          </cell>
          <cell r="W99">
            <v>1</v>
          </cell>
          <cell r="X99">
            <v>18.508969508132385</v>
          </cell>
          <cell r="Y99">
            <v>13.012492623827605</v>
          </cell>
          <cell r="Z99">
            <v>18.508969508132385</v>
          </cell>
          <cell r="AA99">
            <v>10.409994099062084</v>
          </cell>
          <cell r="AB99">
            <v>0</v>
          </cell>
          <cell r="AC99">
            <v>0</v>
          </cell>
          <cell r="AD99">
            <v>0</v>
          </cell>
          <cell r="AE99">
            <v>0</v>
          </cell>
          <cell r="AF99">
            <v>0</v>
          </cell>
          <cell r="AG99">
            <v>0</v>
          </cell>
          <cell r="AH99">
            <v>0</v>
          </cell>
          <cell r="AI99">
            <v>0</v>
          </cell>
          <cell r="AJ99">
            <v>0</v>
          </cell>
          <cell r="AK99">
            <v>1</v>
          </cell>
          <cell r="AL99" t="str">
            <v>Trackwork Eng - Brill Pl</v>
          </cell>
          <cell r="AM99">
            <v>468</v>
          </cell>
        </row>
        <row r="100">
          <cell r="A100" t="str">
            <v>Boudina, A</v>
          </cell>
          <cell r="B100" t="str">
            <v>50561</v>
          </cell>
          <cell r="C100">
            <v>6</v>
          </cell>
          <cell r="D100" t="str">
            <v>0DC 011</v>
          </cell>
          <cell r="E100" t="str">
            <v>Halcrow</v>
          </cell>
          <cell r="F100" t="str">
            <v>Agency</v>
          </cell>
          <cell r="G100" t="str">
            <v>HA</v>
          </cell>
          <cell r="H100" t="str">
            <v>UK</v>
          </cell>
          <cell r="I100">
            <v>8.83</v>
          </cell>
          <cell r="J100">
            <v>0.90252707581227432</v>
          </cell>
          <cell r="K100">
            <v>7.9693140794223822</v>
          </cell>
          <cell r="L100">
            <v>2.4870000000000001</v>
          </cell>
          <cell r="M100">
            <v>1.3419999999999999</v>
          </cell>
          <cell r="N100">
            <v>2.2032500000000002</v>
          </cell>
          <cell r="O100">
            <v>1.3419999999999999</v>
          </cell>
          <cell r="P100">
            <v>19.819684115523465</v>
          </cell>
          <cell r="Q100">
            <v>10.694819494584836</v>
          </cell>
          <cell r="R100">
            <v>17.558391245487364</v>
          </cell>
          <cell r="S100">
            <v>10.694819494584836</v>
          </cell>
          <cell r="T100">
            <v>1.3519999999999999</v>
          </cell>
          <cell r="U100">
            <v>1.3419999999999999</v>
          </cell>
          <cell r="V100">
            <v>1.3519999999999999</v>
          </cell>
          <cell r="W100">
            <v>1.3419999999999999</v>
          </cell>
          <cell r="X100">
            <v>10.774512635379059</v>
          </cell>
          <cell r="Y100">
            <v>10.694819494584836</v>
          </cell>
          <cell r="Z100">
            <v>10.774512635379059</v>
          </cell>
          <cell r="AA100">
            <v>10.694819494584836</v>
          </cell>
          <cell r="AB100">
            <v>0</v>
          </cell>
          <cell r="AC100">
            <v>0</v>
          </cell>
          <cell r="AD100">
            <v>0</v>
          </cell>
          <cell r="AE100">
            <v>0</v>
          </cell>
          <cell r="AF100">
            <v>0</v>
          </cell>
          <cell r="AG100">
            <v>0</v>
          </cell>
          <cell r="AH100">
            <v>0</v>
          </cell>
          <cell r="AI100">
            <v>0</v>
          </cell>
          <cell r="AJ100">
            <v>0</v>
          </cell>
          <cell r="AK100">
            <v>0</v>
          </cell>
          <cell r="AL100" t="str">
            <v>PR Administrator</v>
          </cell>
          <cell r="AM100">
            <v>3039</v>
          </cell>
        </row>
        <row r="101">
          <cell r="A101" t="str">
            <v>Boudy, A</v>
          </cell>
          <cell r="B101" t="str">
            <v>S002099</v>
          </cell>
          <cell r="C101">
            <v>4</v>
          </cell>
          <cell r="D101" t="str">
            <v>7EQ 501</v>
          </cell>
          <cell r="E101" t="str">
            <v>Systra</v>
          </cell>
          <cell r="F101" t="str">
            <v>Salaried</v>
          </cell>
          <cell r="G101" t="str">
            <v>SS</v>
          </cell>
          <cell r="H101" t="str">
            <v>EU</v>
          </cell>
          <cell r="I101">
            <v>34.72</v>
          </cell>
          <cell r="J101">
            <v>0.60664301276585575</v>
          </cell>
          <cell r="K101">
            <v>21.062645403230512</v>
          </cell>
          <cell r="L101">
            <v>3.0819999999999999</v>
          </cell>
          <cell r="M101">
            <v>1.25</v>
          </cell>
          <cell r="N101">
            <v>2.7559999999999998</v>
          </cell>
          <cell r="O101">
            <v>1</v>
          </cell>
          <cell r="P101">
            <v>64.915073132756433</v>
          </cell>
          <cell r="Q101">
            <v>26.328306754038138</v>
          </cell>
          <cell r="R101">
            <v>58.048650731303283</v>
          </cell>
          <cell r="S101">
            <v>21.062645403230512</v>
          </cell>
          <cell r="T101">
            <v>1.778</v>
          </cell>
          <cell r="U101">
            <v>1.25</v>
          </cell>
          <cell r="V101">
            <v>1.778</v>
          </cell>
          <cell r="W101">
            <v>1</v>
          </cell>
          <cell r="X101">
            <v>37.449383526943848</v>
          </cell>
          <cell r="Y101">
            <v>26.328306754038138</v>
          </cell>
          <cell r="Z101">
            <v>37.449383526943848</v>
          </cell>
          <cell r="AA101">
            <v>21.062645403230512</v>
          </cell>
          <cell r="AB101">
            <v>0</v>
          </cell>
          <cell r="AC101">
            <v>0</v>
          </cell>
          <cell r="AD101">
            <v>0</v>
          </cell>
          <cell r="AE101">
            <v>0</v>
          </cell>
          <cell r="AF101">
            <v>0</v>
          </cell>
          <cell r="AG101">
            <v>0</v>
          </cell>
          <cell r="AH101">
            <v>0</v>
          </cell>
          <cell r="AI101">
            <v>0</v>
          </cell>
          <cell r="AJ101">
            <v>0</v>
          </cell>
          <cell r="AK101">
            <v>1</v>
          </cell>
          <cell r="AL101" t="str">
            <v>Lead engineer</v>
          </cell>
          <cell r="AM101">
            <v>1489</v>
          </cell>
        </row>
        <row r="102">
          <cell r="A102" t="str">
            <v>Bound, MM</v>
          </cell>
          <cell r="B102" t="str">
            <v>7700</v>
          </cell>
          <cell r="C102">
            <v>3</v>
          </cell>
          <cell r="D102" t="str">
            <v>7PC 002</v>
          </cell>
          <cell r="E102" t="str">
            <v>Halcrow</v>
          </cell>
          <cell r="F102" t="str">
            <v>Salaried</v>
          </cell>
          <cell r="G102" t="str">
            <v>HS</v>
          </cell>
          <cell r="H102" t="str">
            <v>UK</v>
          </cell>
          <cell r="I102">
            <v>19.72</v>
          </cell>
          <cell r="J102">
            <v>0.90252707581227432</v>
          </cell>
          <cell r="K102">
            <v>17.797833935018048</v>
          </cell>
          <cell r="L102">
            <v>2.4870000000000001</v>
          </cell>
          <cell r="M102">
            <v>1.375</v>
          </cell>
          <cell r="N102">
            <v>2.2032500000000002</v>
          </cell>
          <cell r="O102">
            <v>1.1000000000000001</v>
          </cell>
          <cell r="P102">
            <v>44.263212996389889</v>
          </cell>
          <cell r="Q102">
            <v>24.472021660649816</v>
          </cell>
          <cell r="R102">
            <v>39.213077617328516</v>
          </cell>
          <cell r="S102">
            <v>19.577617328519853</v>
          </cell>
          <cell r="T102">
            <v>1.3519999999999999</v>
          </cell>
          <cell r="U102">
            <v>1.375</v>
          </cell>
          <cell r="V102">
            <v>1.3519999999999999</v>
          </cell>
          <cell r="W102">
            <v>1.1000000000000001</v>
          </cell>
          <cell r="X102">
            <v>24.062671480144399</v>
          </cell>
          <cell r="Y102">
            <v>24.472021660649816</v>
          </cell>
          <cell r="Z102">
            <v>24.062671480144399</v>
          </cell>
          <cell r="AA102">
            <v>19.577617328519853</v>
          </cell>
          <cell r="AB102">
            <v>0</v>
          </cell>
          <cell r="AC102">
            <v>0</v>
          </cell>
          <cell r="AD102">
            <v>0</v>
          </cell>
          <cell r="AE102">
            <v>0</v>
          </cell>
          <cell r="AF102">
            <v>0</v>
          </cell>
          <cell r="AG102">
            <v>0</v>
          </cell>
          <cell r="AH102">
            <v>0</v>
          </cell>
          <cell r="AI102">
            <v>0</v>
          </cell>
          <cell r="AJ102">
            <v>0</v>
          </cell>
          <cell r="AK102">
            <v>0</v>
          </cell>
          <cell r="AL102" t="str">
            <v>Contracts Administrator</v>
          </cell>
          <cell r="AM102">
            <v>497</v>
          </cell>
        </row>
        <row r="103">
          <cell r="A103" t="str">
            <v>Bouras, B</v>
          </cell>
          <cell r="B103" t="str">
            <v>S00175</v>
          </cell>
          <cell r="C103">
            <v>3</v>
          </cell>
          <cell r="D103" t="str">
            <v>7HD 501</v>
          </cell>
          <cell r="E103" t="str">
            <v>Systra</v>
          </cell>
          <cell r="F103" t="str">
            <v>Salaried</v>
          </cell>
          <cell r="G103" t="str">
            <v>SS</v>
          </cell>
          <cell r="H103" t="str">
            <v>EU</v>
          </cell>
          <cell r="I103">
            <v>21.94</v>
          </cell>
          <cell r="J103">
            <v>0.60664301276585575</v>
          </cell>
          <cell r="K103">
            <v>13.309747700082877</v>
          </cell>
          <cell r="L103">
            <v>3.0819999999999999</v>
          </cell>
          <cell r="M103">
            <v>1.25</v>
          </cell>
          <cell r="N103">
            <v>2.7559999999999998</v>
          </cell>
          <cell r="O103">
            <v>1</v>
          </cell>
          <cell r="P103">
            <v>41.020642411655423</v>
          </cell>
          <cell r="Q103">
            <v>16.637184625103597</v>
          </cell>
          <cell r="R103">
            <v>36.681664661428407</v>
          </cell>
          <cell r="S103">
            <v>13.309747700082877</v>
          </cell>
          <cell r="T103">
            <v>1.778</v>
          </cell>
          <cell r="U103">
            <v>1.25</v>
          </cell>
          <cell r="V103">
            <v>1.778</v>
          </cell>
          <cell r="W103">
            <v>1</v>
          </cell>
          <cell r="X103">
            <v>23.664731410747354</v>
          </cell>
          <cell r="Y103">
            <v>16.637184625103597</v>
          </cell>
          <cell r="Z103">
            <v>23.664731410747354</v>
          </cell>
          <cell r="AA103">
            <v>13.309747700082877</v>
          </cell>
          <cell r="AB103">
            <v>0</v>
          </cell>
          <cell r="AC103">
            <v>0</v>
          </cell>
          <cell r="AD103">
            <v>0</v>
          </cell>
          <cell r="AE103">
            <v>0</v>
          </cell>
          <cell r="AF103">
            <v>0</v>
          </cell>
          <cell r="AG103">
            <v>0</v>
          </cell>
          <cell r="AH103">
            <v>0</v>
          </cell>
          <cell r="AI103">
            <v>0</v>
          </cell>
          <cell r="AJ103">
            <v>0</v>
          </cell>
          <cell r="AK103">
            <v>0</v>
          </cell>
          <cell r="AL103" t="str">
            <v>Rail Safety Advisor Systemwide</v>
          </cell>
          <cell r="AM103">
            <v>3338</v>
          </cell>
        </row>
        <row r="104">
          <cell r="A104" t="str">
            <v>Bourdon, J</v>
          </cell>
          <cell r="B104" t="str">
            <v>SA021</v>
          </cell>
          <cell r="C104">
            <v>6</v>
          </cell>
          <cell r="D104" t="str">
            <v>7EI 018</v>
          </cell>
          <cell r="E104" t="str">
            <v>Systra</v>
          </cell>
          <cell r="F104" t="str">
            <v>Agency</v>
          </cell>
          <cell r="G104" t="str">
            <v>SA</v>
          </cell>
          <cell r="H104" t="str">
            <v>UK</v>
          </cell>
          <cell r="I104">
            <v>7.84</v>
          </cell>
          <cell r="J104">
            <v>0.90252707581227432</v>
          </cell>
          <cell r="K104">
            <v>7.0758122743682303</v>
          </cell>
          <cell r="L104">
            <v>3.0819999999999999</v>
          </cell>
          <cell r="M104">
            <v>1.778</v>
          </cell>
          <cell r="N104">
            <v>2.7559999999999998</v>
          </cell>
          <cell r="O104">
            <v>1.778</v>
          </cell>
          <cell r="P104">
            <v>21.807653429602883</v>
          </cell>
          <cell r="Q104">
            <v>12.580794223826715</v>
          </cell>
          <cell r="R104">
            <v>19.500938628158842</v>
          </cell>
          <cell r="S104">
            <v>12.580794223826715</v>
          </cell>
          <cell r="T104">
            <v>1.778</v>
          </cell>
          <cell r="U104">
            <v>1.778</v>
          </cell>
          <cell r="V104">
            <v>1.778</v>
          </cell>
          <cell r="W104">
            <v>1.778</v>
          </cell>
          <cell r="X104">
            <v>12.580794223826715</v>
          </cell>
          <cell r="Y104">
            <v>12.580794223826715</v>
          </cell>
          <cell r="Z104">
            <v>12.580794223826715</v>
          </cell>
          <cell r="AA104">
            <v>12.580794223826715</v>
          </cell>
          <cell r="AB104">
            <v>0</v>
          </cell>
          <cell r="AC104">
            <v>0</v>
          </cell>
          <cell r="AD104">
            <v>0</v>
          </cell>
          <cell r="AE104">
            <v>0</v>
          </cell>
          <cell r="AF104">
            <v>0</v>
          </cell>
          <cell r="AG104">
            <v>0</v>
          </cell>
          <cell r="AH104">
            <v>0</v>
          </cell>
          <cell r="AI104">
            <v>0</v>
          </cell>
          <cell r="AJ104">
            <v>0</v>
          </cell>
          <cell r="AK104">
            <v>1</v>
          </cell>
          <cell r="AL104" t="str">
            <v>Submission Co-ordinator</v>
          </cell>
          <cell r="AM104">
            <v>3162</v>
          </cell>
        </row>
        <row r="105">
          <cell r="A105" t="str">
            <v>Bourgin, M</v>
          </cell>
          <cell r="B105" t="str">
            <v>S00883</v>
          </cell>
          <cell r="C105">
            <v>2</v>
          </cell>
          <cell r="D105" t="str">
            <v>5EO 002</v>
          </cell>
          <cell r="E105" t="str">
            <v>Systra</v>
          </cell>
          <cell r="F105" t="str">
            <v>Salaried</v>
          </cell>
          <cell r="G105" t="str">
            <v>SS</v>
          </cell>
          <cell r="H105" t="str">
            <v>EU</v>
          </cell>
          <cell r="I105">
            <v>22.49</v>
          </cell>
          <cell r="J105">
            <v>0.60664301276585575</v>
          </cell>
          <cell r="K105">
            <v>13.643401357104095</v>
          </cell>
          <cell r="L105">
            <v>3.0819999999999999</v>
          </cell>
          <cell r="M105">
            <v>1.25</v>
          </cell>
          <cell r="N105">
            <v>2.7559999999999998</v>
          </cell>
          <cell r="O105">
            <v>1</v>
          </cell>
          <cell r="P105">
            <v>42.048962982594816</v>
          </cell>
          <cell r="Q105">
            <v>17.054251696380117</v>
          </cell>
          <cell r="R105">
            <v>37.601214140178882</v>
          </cell>
          <cell r="S105">
            <v>13.643401357104095</v>
          </cell>
          <cell r="T105">
            <v>1.778</v>
          </cell>
          <cell r="U105">
            <v>1.25</v>
          </cell>
          <cell r="V105">
            <v>1.778</v>
          </cell>
          <cell r="W105">
            <v>1</v>
          </cell>
          <cell r="X105">
            <v>24.257967612931079</v>
          </cell>
          <cell r="Y105">
            <v>17.054251696380117</v>
          </cell>
          <cell r="Z105">
            <v>24.257967612931079</v>
          </cell>
          <cell r="AA105">
            <v>13.643401357104095</v>
          </cell>
          <cell r="AB105">
            <v>0</v>
          </cell>
          <cell r="AC105">
            <v>0</v>
          </cell>
          <cell r="AD105">
            <v>0</v>
          </cell>
          <cell r="AE105">
            <v>0</v>
          </cell>
          <cell r="AF105">
            <v>0</v>
          </cell>
          <cell r="AG105">
            <v>0</v>
          </cell>
          <cell r="AH105">
            <v>0</v>
          </cell>
          <cell r="AI105">
            <v>0</v>
          </cell>
          <cell r="AJ105">
            <v>0</v>
          </cell>
          <cell r="AK105">
            <v>0</v>
          </cell>
          <cell r="AL105" t="str">
            <v>Senior Engineer Operations</v>
          </cell>
          <cell r="AM105">
            <v>2446</v>
          </cell>
        </row>
        <row r="106">
          <cell r="A106" t="str">
            <v>Bower, M</v>
          </cell>
          <cell r="B106" t="str">
            <v>09456</v>
          </cell>
          <cell r="C106">
            <v>5</v>
          </cell>
          <cell r="D106" t="str">
            <v>7TT 214</v>
          </cell>
          <cell r="E106" t="str">
            <v>Halcrow</v>
          </cell>
          <cell r="F106" t="str">
            <v>Salaried</v>
          </cell>
          <cell r="G106" t="str">
            <v>HS</v>
          </cell>
          <cell r="H106" t="str">
            <v>UK</v>
          </cell>
          <cell r="I106">
            <v>17.079999999999998</v>
          </cell>
          <cell r="J106">
            <v>0.90252707581227432</v>
          </cell>
          <cell r="K106">
            <v>15.415162454873643</v>
          </cell>
          <cell r="L106">
            <v>2.4870000000000001</v>
          </cell>
          <cell r="M106">
            <v>1.375</v>
          </cell>
          <cell r="N106">
            <v>2.2032500000000002</v>
          </cell>
          <cell r="O106">
            <v>1.1000000000000001</v>
          </cell>
          <cell r="P106">
            <v>38.337509025270755</v>
          </cell>
          <cell r="Q106">
            <v>21.195848375451259</v>
          </cell>
          <cell r="R106">
            <v>33.963456678700354</v>
          </cell>
          <cell r="S106">
            <v>16.95667870036101</v>
          </cell>
          <cell r="T106">
            <v>1.3519999999999999</v>
          </cell>
          <cell r="U106">
            <v>1.375</v>
          </cell>
          <cell r="V106">
            <v>1.3519999999999999</v>
          </cell>
          <cell r="W106">
            <v>1.1000000000000001</v>
          </cell>
          <cell r="X106">
            <v>20.841299638989163</v>
          </cell>
          <cell r="Y106">
            <v>21.195848375451259</v>
          </cell>
          <cell r="Z106">
            <v>20.841299638989163</v>
          </cell>
          <cell r="AA106">
            <v>16.95667870036101</v>
          </cell>
          <cell r="AB106">
            <v>0</v>
          </cell>
          <cell r="AC106">
            <v>0</v>
          </cell>
          <cell r="AD106">
            <v>0</v>
          </cell>
          <cell r="AE106">
            <v>0</v>
          </cell>
          <cell r="AF106">
            <v>0</v>
          </cell>
          <cell r="AG106">
            <v>0</v>
          </cell>
          <cell r="AH106">
            <v>0</v>
          </cell>
          <cell r="AI106">
            <v>0</v>
          </cell>
          <cell r="AJ106">
            <v>0</v>
          </cell>
          <cell r="AK106">
            <v>0</v>
          </cell>
          <cell r="AL106" t="str">
            <v>Field Engineer, Tunnels</v>
          </cell>
          <cell r="AM106">
            <v>2611</v>
          </cell>
        </row>
        <row r="107">
          <cell r="A107" t="str">
            <v>Bower, R</v>
          </cell>
          <cell r="B107" t="str">
            <v>783455</v>
          </cell>
          <cell r="C107">
            <v>2</v>
          </cell>
          <cell r="D107" t="str">
            <v>7CM 002</v>
          </cell>
          <cell r="E107" t="str">
            <v>Bechtel</v>
          </cell>
          <cell r="F107" t="str">
            <v>Salaried</v>
          </cell>
          <cell r="G107" t="str">
            <v>BS</v>
          </cell>
          <cell r="H107" t="str">
            <v>UK</v>
          </cell>
          <cell r="I107">
            <v>46.56</v>
          </cell>
          <cell r="J107">
            <v>0.90252707581227432</v>
          </cell>
          <cell r="K107">
            <v>42.021660649819495</v>
          </cell>
          <cell r="L107">
            <v>2.6070000000000002</v>
          </cell>
          <cell r="M107">
            <v>1.39375</v>
          </cell>
          <cell r="N107">
            <v>2.3170000000000002</v>
          </cell>
          <cell r="O107">
            <v>1.115</v>
          </cell>
          <cell r="P107">
            <v>109.55046931407944</v>
          </cell>
          <cell r="Q107">
            <v>58.567689530685925</v>
          </cell>
          <cell r="R107">
            <v>97.36418772563178</v>
          </cell>
          <cell r="S107">
            <v>46.854151624548734</v>
          </cell>
          <cell r="T107">
            <v>1.55</v>
          </cell>
          <cell r="U107">
            <v>1.4237500000000001</v>
          </cell>
          <cell r="V107">
            <v>1.55</v>
          </cell>
          <cell r="W107">
            <v>1.115</v>
          </cell>
          <cell r="X107">
            <v>65.133574007220219</v>
          </cell>
          <cell r="Y107">
            <v>59.828339350180507</v>
          </cell>
          <cell r="Z107">
            <v>65.133574007220219</v>
          </cell>
          <cell r="AA107">
            <v>46.854151624548734</v>
          </cell>
          <cell r="AB107">
            <v>0</v>
          </cell>
          <cell r="AC107">
            <v>0</v>
          </cell>
          <cell r="AD107">
            <v>0</v>
          </cell>
          <cell r="AE107">
            <v>0</v>
          </cell>
          <cell r="AF107">
            <v>0</v>
          </cell>
          <cell r="AG107">
            <v>0</v>
          </cell>
          <cell r="AH107">
            <v>0</v>
          </cell>
          <cell r="AI107">
            <v>0</v>
          </cell>
          <cell r="AJ107">
            <v>0</v>
          </cell>
          <cell r="AK107">
            <v>0</v>
          </cell>
          <cell r="AL107" t="str">
            <v>Commercial Mgr Area 300</v>
          </cell>
          <cell r="AM107">
            <v>2966</v>
          </cell>
        </row>
        <row r="108">
          <cell r="A108" t="str">
            <v>Bowers, K</v>
          </cell>
          <cell r="B108" t="str">
            <v>22241</v>
          </cell>
          <cell r="C108">
            <v>5</v>
          </cell>
          <cell r="D108" t="str">
            <v>7EX 008</v>
          </cell>
          <cell r="E108" t="str">
            <v>Arup</v>
          </cell>
          <cell r="F108" t="str">
            <v>Salaried</v>
          </cell>
          <cell r="G108" t="str">
            <v>AS</v>
          </cell>
          <cell r="H108" t="str">
            <v>UK</v>
          </cell>
          <cell r="I108">
            <v>24.56</v>
          </cell>
          <cell r="J108">
            <v>0.90252707581227432</v>
          </cell>
          <cell r="K108">
            <v>22.166064981949457</v>
          </cell>
          <cell r="L108">
            <v>2.597</v>
          </cell>
          <cell r="M108">
            <v>1.375</v>
          </cell>
          <cell r="N108">
            <v>2.2945000000000002</v>
          </cell>
          <cell r="O108">
            <v>1.1000000000000001</v>
          </cell>
          <cell r="P108">
            <v>57.565270758122743</v>
          </cell>
          <cell r="Q108">
            <v>30.478339350180505</v>
          </cell>
          <cell r="R108">
            <v>50.860036101083033</v>
          </cell>
          <cell r="S108">
            <v>24.382671480144406</v>
          </cell>
          <cell r="T108">
            <v>1.387</v>
          </cell>
          <cell r="U108">
            <v>1.375</v>
          </cell>
          <cell r="V108">
            <v>1.387</v>
          </cell>
          <cell r="W108">
            <v>1.1000000000000001</v>
          </cell>
          <cell r="X108">
            <v>30.744332129963897</v>
          </cell>
          <cell r="Y108">
            <v>30.478339350180505</v>
          </cell>
          <cell r="Z108">
            <v>30.744332129963897</v>
          </cell>
          <cell r="AA108">
            <v>24.382671480144406</v>
          </cell>
          <cell r="AB108">
            <v>0</v>
          </cell>
          <cell r="AC108">
            <v>0</v>
          </cell>
          <cell r="AD108">
            <v>0</v>
          </cell>
          <cell r="AE108">
            <v>0</v>
          </cell>
          <cell r="AF108">
            <v>0</v>
          </cell>
          <cell r="AG108">
            <v>0</v>
          </cell>
          <cell r="AH108">
            <v>0</v>
          </cell>
          <cell r="AI108">
            <v>0</v>
          </cell>
          <cell r="AJ108">
            <v>0</v>
          </cell>
          <cell r="AK108">
            <v>1</v>
          </cell>
          <cell r="AL108" t="str">
            <v>engineer</v>
          </cell>
          <cell r="AM108">
            <v>2447</v>
          </cell>
        </row>
        <row r="109">
          <cell r="A109" t="str">
            <v>Bowman, MR</v>
          </cell>
          <cell r="B109" t="str">
            <v>6445</v>
          </cell>
          <cell r="C109">
            <v>3</v>
          </cell>
          <cell r="D109" t="str">
            <v>7EM 220</v>
          </cell>
          <cell r="E109" t="str">
            <v>Halcrow</v>
          </cell>
          <cell r="F109" t="str">
            <v>Salaried</v>
          </cell>
          <cell r="G109" t="str">
            <v>HS</v>
          </cell>
          <cell r="H109" t="str">
            <v>UK</v>
          </cell>
          <cell r="I109">
            <v>25.3</v>
          </cell>
          <cell r="J109">
            <v>0.90252707581227432</v>
          </cell>
          <cell r="K109">
            <v>22.833935018050539</v>
          </cell>
          <cell r="L109">
            <v>2.4870000000000001</v>
          </cell>
          <cell r="M109">
            <v>1.375</v>
          </cell>
          <cell r="N109">
            <v>2.2032500000000002</v>
          </cell>
          <cell r="O109">
            <v>1.1000000000000001</v>
          </cell>
          <cell r="P109">
            <v>56.787996389891696</v>
          </cell>
          <cell r="Q109">
            <v>31.396660649819491</v>
          </cell>
          <cell r="R109">
            <v>50.308867328519852</v>
          </cell>
          <cell r="S109">
            <v>25.117328519855594</v>
          </cell>
          <cell r="T109">
            <v>1.3519999999999999</v>
          </cell>
          <cell r="U109">
            <v>1.375</v>
          </cell>
          <cell r="V109">
            <v>1.3519999999999999</v>
          </cell>
          <cell r="W109">
            <v>1.1000000000000001</v>
          </cell>
          <cell r="X109">
            <v>30.871480144404327</v>
          </cell>
          <cell r="Y109">
            <v>31.396660649819491</v>
          </cell>
          <cell r="Z109">
            <v>30.871480144404327</v>
          </cell>
          <cell r="AA109">
            <v>25.117328519855594</v>
          </cell>
          <cell r="AB109">
            <v>0</v>
          </cell>
          <cell r="AC109">
            <v>0</v>
          </cell>
          <cell r="AD109">
            <v>0</v>
          </cell>
          <cell r="AE109">
            <v>0</v>
          </cell>
          <cell r="AF109">
            <v>0</v>
          </cell>
          <cell r="AG109">
            <v>0</v>
          </cell>
          <cell r="AH109">
            <v>0</v>
          </cell>
          <cell r="AI109">
            <v>0</v>
          </cell>
          <cell r="AJ109">
            <v>0</v>
          </cell>
          <cell r="AK109">
            <v>1</v>
          </cell>
          <cell r="AL109" t="str">
            <v>Dy Project Engineer A-200/220</v>
          </cell>
          <cell r="AM109">
            <v>164</v>
          </cell>
        </row>
        <row r="110">
          <cell r="A110" t="str">
            <v>Bradley, S</v>
          </cell>
          <cell r="B110" t="str">
            <v>404703</v>
          </cell>
          <cell r="C110">
            <v>4</v>
          </cell>
          <cell r="D110" t="str">
            <v>7TC 111</v>
          </cell>
          <cell r="E110" t="str">
            <v>Bechtel</v>
          </cell>
          <cell r="F110" t="str">
            <v>Salaried</v>
          </cell>
          <cell r="G110" t="str">
            <v>BS</v>
          </cell>
          <cell r="H110" t="str">
            <v>UK</v>
          </cell>
          <cell r="I110">
            <v>18.8</v>
          </cell>
          <cell r="J110">
            <v>0.90252707581227432</v>
          </cell>
          <cell r="K110">
            <v>16.967509025270758</v>
          </cell>
          <cell r="L110">
            <v>2.6070000000000002</v>
          </cell>
          <cell r="M110">
            <v>1.39375</v>
          </cell>
          <cell r="N110">
            <v>2.3170000000000002</v>
          </cell>
          <cell r="O110">
            <v>1.115</v>
          </cell>
          <cell r="P110">
            <v>44.23429602888087</v>
          </cell>
          <cell r="Q110">
            <v>23.648465703971119</v>
          </cell>
          <cell r="R110">
            <v>39.313718411552351</v>
          </cell>
          <cell r="S110">
            <v>18.918772563176894</v>
          </cell>
          <cell r="T110">
            <v>1.55</v>
          </cell>
          <cell r="U110">
            <v>1.4237500000000001</v>
          </cell>
          <cell r="V110">
            <v>1.55</v>
          </cell>
          <cell r="W110">
            <v>1.115</v>
          </cell>
          <cell r="X110">
            <v>26.299638989169676</v>
          </cell>
          <cell r="Y110">
            <v>24.157490974729242</v>
          </cell>
          <cell r="Z110">
            <v>26.299638989169676</v>
          </cell>
          <cell r="AA110">
            <v>18.918772563176894</v>
          </cell>
          <cell r="AB110">
            <v>0</v>
          </cell>
          <cell r="AC110">
            <v>0</v>
          </cell>
          <cell r="AD110">
            <v>0</v>
          </cell>
          <cell r="AE110">
            <v>0</v>
          </cell>
          <cell r="AF110">
            <v>0</v>
          </cell>
          <cell r="AG110">
            <v>0</v>
          </cell>
          <cell r="AH110">
            <v>0</v>
          </cell>
          <cell r="AI110">
            <v>0</v>
          </cell>
          <cell r="AJ110">
            <v>0</v>
          </cell>
          <cell r="AK110">
            <v>0</v>
          </cell>
          <cell r="AL110" t="str">
            <v>Snr Field Eng Civils</v>
          </cell>
          <cell r="AM110">
            <v>1743</v>
          </cell>
        </row>
        <row r="111">
          <cell r="A111" t="str">
            <v>Bramfitt, A</v>
          </cell>
          <cell r="B111" t="str">
            <v>9163</v>
          </cell>
          <cell r="C111">
            <v>4</v>
          </cell>
          <cell r="D111" t="str">
            <v>8EM 006</v>
          </cell>
          <cell r="E111" t="str">
            <v>Arup</v>
          </cell>
          <cell r="F111" t="str">
            <v>Salaried</v>
          </cell>
          <cell r="G111" t="str">
            <v>AS</v>
          </cell>
          <cell r="H111" t="str">
            <v>UK</v>
          </cell>
          <cell r="I111">
            <v>18.25</v>
          </cell>
          <cell r="J111">
            <v>0.90252707581227432</v>
          </cell>
          <cell r="K111">
            <v>16.471119133574007</v>
          </cell>
          <cell r="L111">
            <v>2.597</v>
          </cell>
          <cell r="M111">
            <v>1.375</v>
          </cell>
          <cell r="N111">
            <v>2.2945000000000002</v>
          </cell>
          <cell r="O111">
            <v>1.1000000000000001</v>
          </cell>
          <cell r="P111">
            <v>42.775496389891693</v>
          </cell>
          <cell r="Q111">
            <v>22.647788808664259</v>
          </cell>
          <cell r="R111">
            <v>37.792982851985563</v>
          </cell>
          <cell r="S111">
            <v>18.11823104693141</v>
          </cell>
          <cell r="T111">
            <v>1.387</v>
          </cell>
          <cell r="U111">
            <v>1.375</v>
          </cell>
          <cell r="V111">
            <v>1.387</v>
          </cell>
          <cell r="W111">
            <v>1.1000000000000001</v>
          </cell>
          <cell r="X111">
            <v>22.845442238267147</v>
          </cell>
          <cell r="Y111">
            <v>22.647788808664259</v>
          </cell>
          <cell r="Z111">
            <v>22.845442238267147</v>
          </cell>
          <cell r="AA111">
            <v>18.11823104693141</v>
          </cell>
          <cell r="AB111">
            <v>0</v>
          </cell>
          <cell r="AC111">
            <v>0</v>
          </cell>
          <cell r="AD111">
            <v>0</v>
          </cell>
          <cell r="AE111">
            <v>0</v>
          </cell>
          <cell r="AF111">
            <v>0</v>
          </cell>
          <cell r="AG111">
            <v>0</v>
          </cell>
          <cell r="AH111">
            <v>0</v>
          </cell>
          <cell r="AI111">
            <v>0</v>
          </cell>
          <cell r="AJ111">
            <v>0</v>
          </cell>
          <cell r="AK111">
            <v>1</v>
          </cell>
          <cell r="AL111" t="str">
            <v>Assis Depot Buildin Design Mgr</v>
          </cell>
          <cell r="AM111">
            <v>3405</v>
          </cell>
        </row>
        <row r="112">
          <cell r="A112" t="str">
            <v>Branford, I</v>
          </cell>
          <cell r="B112" t="str">
            <v>XT0853</v>
          </cell>
          <cell r="C112">
            <v>5</v>
          </cell>
          <cell r="D112" t="str">
            <v>7EC 002</v>
          </cell>
          <cell r="E112" t="str">
            <v>Bechtel</v>
          </cell>
          <cell r="F112" t="str">
            <v>Agency</v>
          </cell>
          <cell r="G112" t="str">
            <v>BA</v>
          </cell>
          <cell r="H112" t="str">
            <v>UK</v>
          </cell>
          <cell r="I112">
            <v>21.8</v>
          </cell>
          <cell r="J112">
            <v>0.90252707581227432</v>
          </cell>
          <cell r="K112">
            <v>19.67509025270758</v>
          </cell>
          <cell r="L112">
            <v>2.6070000000000002</v>
          </cell>
          <cell r="M112">
            <v>1.4370000000000001</v>
          </cell>
          <cell r="N112">
            <v>2.3170000000000002</v>
          </cell>
          <cell r="O112">
            <v>1.4370000000000001</v>
          </cell>
          <cell r="P112">
            <v>51.292960288808665</v>
          </cell>
          <cell r="Q112">
            <v>28.273104693140795</v>
          </cell>
          <cell r="R112">
            <v>45.587184115523463</v>
          </cell>
          <cell r="S112">
            <v>28.273104693140795</v>
          </cell>
          <cell r="T112">
            <v>1.49041</v>
          </cell>
          <cell r="U112">
            <v>1.49011</v>
          </cell>
          <cell r="V112">
            <v>1.49041</v>
          </cell>
          <cell r="W112">
            <v>1.48011</v>
          </cell>
          <cell r="X112">
            <v>29.323951263537904</v>
          </cell>
          <cell r="Y112">
            <v>29.318048736462092</v>
          </cell>
          <cell r="Z112">
            <v>29.323951263537904</v>
          </cell>
          <cell r="AA112">
            <v>29.121297833935017</v>
          </cell>
          <cell r="AB112">
            <v>0</v>
          </cell>
          <cell r="AC112">
            <v>0</v>
          </cell>
          <cell r="AD112">
            <v>0</v>
          </cell>
          <cell r="AE112">
            <v>0</v>
          </cell>
          <cell r="AF112">
            <v>0</v>
          </cell>
          <cell r="AG112">
            <v>0</v>
          </cell>
          <cell r="AH112">
            <v>0</v>
          </cell>
          <cell r="AI112">
            <v>0</v>
          </cell>
          <cell r="AJ112">
            <v>0</v>
          </cell>
          <cell r="AK112">
            <v>1</v>
          </cell>
          <cell r="AL112" t="str">
            <v>ENGINEER</v>
          </cell>
          <cell r="AM112">
            <v>321</v>
          </cell>
        </row>
        <row r="113">
          <cell r="A113" t="str">
            <v>Brennan, S</v>
          </cell>
          <cell r="B113" t="str">
            <v>863490</v>
          </cell>
          <cell r="C113">
            <v>4</v>
          </cell>
          <cell r="D113" t="str">
            <v>5ET 116</v>
          </cell>
          <cell r="E113" t="str">
            <v>Bechtel</v>
          </cell>
          <cell r="F113" t="str">
            <v>Salaried</v>
          </cell>
          <cell r="G113" t="str">
            <v>BS</v>
          </cell>
          <cell r="H113" t="str">
            <v>UK</v>
          </cell>
          <cell r="I113">
            <v>14.91</v>
          </cell>
          <cell r="J113">
            <v>0.90252707581227432</v>
          </cell>
          <cell r="K113">
            <v>13.45667870036101</v>
          </cell>
          <cell r="L113">
            <v>2.6070000000000002</v>
          </cell>
          <cell r="M113">
            <v>1.39375</v>
          </cell>
          <cell r="N113">
            <v>2.3170000000000002</v>
          </cell>
          <cell r="O113">
            <v>1.115</v>
          </cell>
          <cell r="P113">
            <v>35.081561371841154</v>
          </cell>
          <cell r="Q113">
            <v>18.755245938628157</v>
          </cell>
          <cell r="R113">
            <v>31.179124548736464</v>
          </cell>
          <cell r="S113">
            <v>15.004196750902526</v>
          </cell>
          <cell r="T113">
            <v>1.55</v>
          </cell>
          <cell r="U113">
            <v>1.4237500000000001</v>
          </cell>
          <cell r="V113">
            <v>1.55</v>
          </cell>
          <cell r="W113">
            <v>1.115</v>
          </cell>
          <cell r="X113">
            <v>20.857851985559567</v>
          </cell>
          <cell r="Y113">
            <v>19.158946299638988</v>
          </cell>
          <cell r="Z113">
            <v>20.857851985559567</v>
          </cell>
          <cell r="AA113">
            <v>15.004196750902526</v>
          </cell>
          <cell r="AB113">
            <v>0</v>
          </cell>
          <cell r="AC113">
            <v>0</v>
          </cell>
          <cell r="AD113">
            <v>0</v>
          </cell>
          <cell r="AE113">
            <v>0</v>
          </cell>
          <cell r="AF113">
            <v>0</v>
          </cell>
          <cell r="AG113">
            <v>0</v>
          </cell>
          <cell r="AH113">
            <v>0</v>
          </cell>
          <cell r="AI113">
            <v>0</v>
          </cell>
          <cell r="AJ113">
            <v>0</v>
          </cell>
          <cell r="AK113">
            <v>1</v>
          </cell>
          <cell r="AL113" t="str">
            <v>OHL Engineer</v>
          </cell>
          <cell r="AM113">
            <v>3132</v>
          </cell>
        </row>
        <row r="114">
          <cell r="A114" t="str">
            <v>Brett, CH</v>
          </cell>
          <cell r="B114" t="str">
            <v>917528</v>
          </cell>
          <cell r="C114">
            <v>4</v>
          </cell>
          <cell r="D114" t="str">
            <v>7EC 032</v>
          </cell>
          <cell r="E114" t="str">
            <v>Bechtel</v>
          </cell>
          <cell r="F114" t="str">
            <v>Salaried</v>
          </cell>
          <cell r="G114" t="str">
            <v>BS</v>
          </cell>
          <cell r="H114" t="str">
            <v>UK</v>
          </cell>
          <cell r="I114">
            <v>19.41</v>
          </cell>
          <cell r="J114">
            <v>0.90252707581227432</v>
          </cell>
          <cell r="K114">
            <v>17.518050541516246</v>
          </cell>
          <cell r="L114">
            <v>2.6070000000000002</v>
          </cell>
          <cell r="M114">
            <v>1.39375</v>
          </cell>
          <cell r="N114">
            <v>2.3170000000000002</v>
          </cell>
          <cell r="O114">
            <v>1.115</v>
          </cell>
          <cell r="P114">
            <v>45.669557761732854</v>
          </cell>
          <cell r="Q114">
            <v>24.41578294223827</v>
          </cell>
          <cell r="R114">
            <v>40.589323104693143</v>
          </cell>
          <cell r="S114">
            <v>19.532626353790615</v>
          </cell>
          <cell r="T114">
            <v>1.55</v>
          </cell>
          <cell r="U114">
            <v>1.4237500000000001</v>
          </cell>
          <cell r="V114">
            <v>1.55</v>
          </cell>
          <cell r="W114">
            <v>1.115</v>
          </cell>
          <cell r="X114">
            <v>27.152978339350181</v>
          </cell>
          <cell r="Y114">
            <v>24.941324458483756</v>
          </cell>
          <cell r="Z114">
            <v>27.152978339350181</v>
          </cell>
          <cell r="AA114">
            <v>19.532626353790615</v>
          </cell>
          <cell r="AB114">
            <v>0</v>
          </cell>
          <cell r="AC114">
            <v>0</v>
          </cell>
          <cell r="AD114">
            <v>0</v>
          </cell>
          <cell r="AE114">
            <v>0</v>
          </cell>
          <cell r="AF114">
            <v>0</v>
          </cell>
          <cell r="AG114">
            <v>0</v>
          </cell>
          <cell r="AH114">
            <v>0</v>
          </cell>
          <cell r="AI114">
            <v>0</v>
          </cell>
          <cell r="AJ114">
            <v>0</v>
          </cell>
          <cell r="AK114">
            <v>1</v>
          </cell>
          <cell r="AL114" t="str">
            <v>Snr Engineer, Route Civils</v>
          </cell>
          <cell r="AM114">
            <v>423</v>
          </cell>
        </row>
        <row r="115">
          <cell r="A115" t="str">
            <v>Brewer, J</v>
          </cell>
          <cell r="B115" t="str">
            <v>979297</v>
          </cell>
          <cell r="C115">
            <v>4</v>
          </cell>
          <cell r="D115" t="str">
            <v>7TT 207</v>
          </cell>
          <cell r="E115" t="str">
            <v>Bechtel</v>
          </cell>
          <cell r="F115" t="str">
            <v>Salaried</v>
          </cell>
          <cell r="G115" t="str">
            <v>BS</v>
          </cell>
          <cell r="H115" t="str">
            <v>UK</v>
          </cell>
          <cell r="I115">
            <v>17.3</v>
          </cell>
          <cell r="J115">
            <v>0.90252707581227432</v>
          </cell>
          <cell r="K115">
            <v>15.613718411552346</v>
          </cell>
          <cell r="L115">
            <v>2.6070000000000002</v>
          </cell>
          <cell r="M115">
            <v>1.39375</v>
          </cell>
          <cell r="N115">
            <v>2.3170000000000002</v>
          </cell>
          <cell r="O115">
            <v>1.115</v>
          </cell>
          <cell r="P115">
            <v>40.704963898916972</v>
          </cell>
          <cell r="Q115">
            <v>21.761620036101082</v>
          </cell>
          <cell r="R115">
            <v>36.176985559566788</v>
          </cell>
          <cell r="S115">
            <v>17.409296028880867</v>
          </cell>
          <cell r="T115">
            <v>1.55</v>
          </cell>
          <cell r="U115">
            <v>1.4237500000000001</v>
          </cell>
          <cell r="V115">
            <v>1.55</v>
          </cell>
          <cell r="W115">
            <v>1.115</v>
          </cell>
          <cell r="X115">
            <v>24.201263537906136</v>
          </cell>
          <cell r="Y115">
            <v>22.230031588447655</v>
          </cell>
          <cell r="Z115">
            <v>24.201263537906136</v>
          </cell>
          <cell r="AA115">
            <v>17.409296028880867</v>
          </cell>
          <cell r="AB115">
            <v>0</v>
          </cell>
          <cell r="AC115">
            <v>0</v>
          </cell>
          <cell r="AD115">
            <v>0</v>
          </cell>
          <cell r="AE115">
            <v>0</v>
          </cell>
          <cell r="AF115">
            <v>0</v>
          </cell>
          <cell r="AG115">
            <v>0</v>
          </cell>
          <cell r="AH115">
            <v>0</v>
          </cell>
          <cell r="AI115">
            <v>0</v>
          </cell>
          <cell r="AJ115">
            <v>0</v>
          </cell>
          <cell r="AK115">
            <v>0</v>
          </cell>
          <cell r="AL115" t="str">
            <v>Construction Engineer</v>
          </cell>
          <cell r="AM115">
            <v>2100</v>
          </cell>
        </row>
        <row r="116">
          <cell r="A116" t="str">
            <v>Brien, A</v>
          </cell>
          <cell r="B116" t="str">
            <v>3141</v>
          </cell>
          <cell r="C116">
            <v>3</v>
          </cell>
          <cell r="D116" t="str">
            <v>7TL 011</v>
          </cell>
          <cell r="E116" t="str">
            <v>Halcrow</v>
          </cell>
          <cell r="F116" t="str">
            <v>Salaried</v>
          </cell>
          <cell r="G116" t="str">
            <v>HS</v>
          </cell>
          <cell r="H116" t="str">
            <v>UK</v>
          </cell>
          <cell r="I116">
            <v>30</v>
          </cell>
          <cell r="J116">
            <v>0.90252707581227432</v>
          </cell>
          <cell r="K116">
            <v>27.075812274368229</v>
          </cell>
          <cell r="L116">
            <v>2.4870000000000001</v>
          </cell>
          <cell r="M116">
            <v>1.375</v>
          </cell>
          <cell r="N116">
            <v>2.2032500000000002</v>
          </cell>
          <cell r="O116">
            <v>1.1000000000000001</v>
          </cell>
          <cell r="P116">
            <v>67.337545126353788</v>
          </cell>
          <cell r="Q116">
            <v>37.229241877256314</v>
          </cell>
          <cell r="R116">
            <v>59.654783393501802</v>
          </cell>
          <cell r="S116">
            <v>29.783393501805055</v>
          </cell>
          <cell r="T116">
            <v>1.3519999999999999</v>
          </cell>
          <cell r="U116">
            <v>1.375</v>
          </cell>
          <cell r="V116">
            <v>1.3519999999999999</v>
          </cell>
          <cell r="W116">
            <v>1.1000000000000001</v>
          </cell>
          <cell r="X116">
            <v>36.606498194945843</v>
          </cell>
          <cell r="Y116">
            <v>37.229241877256314</v>
          </cell>
          <cell r="Z116">
            <v>36.606498194945843</v>
          </cell>
          <cell r="AA116">
            <v>29.783393501805055</v>
          </cell>
          <cell r="AB116">
            <v>0</v>
          </cell>
          <cell r="AC116">
            <v>0</v>
          </cell>
          <cell r="AD116">
            <v>0</v>
          </cell>
          <cell r="AE116">
            <v>0</v>
          </cell>
          <cell r="AF116">
            <v>0</v>
          </cell>
          <cell r="AG116">
            <v>0</v>
          </cell>
          <cell r="AH116">
            <v>0</v>
          </cell>
          <cell r="AI116">
            <v>0</v>
          </cell>
          <cell r="AJ116">
            <v>0</v>
          </cell>
          <cell r="AK116">
            <v>0</v>
          </cell>
          <cell r="AL116" t="str">
            <v>Contract Administrator</v>
          </cell>
          <cell r="AM116">
            <v>2351</v>
          </cell>
        </row>
        <row r="117">
          <cell r="A117" t="str">
            <v>Brooke, PK</v>
          </cell>
          <cell r="B117" t="str">
            <v>269</v>
          </cell>
          <cell r="C117">
            <v>3</v>
          </cell>
          <cell r="D117" t="str">
            <v>7ES 007</v>
          </cell>
          <cell r="E117" t="str">
            <v>Arup</v>
          </cell>
          <cell r="F117" t="str">
            <v>Salaried</v>
          </cell>
          <cell r="G117" t="str">
            <v>AS</v>
          </cell>
          <cell r="H117" t="str">
            <v>UK</v>
          </cell>
          <cell r="I117">
            <v>31.12</v>
          </cell>
          <cell r="J117">
            <v>0.90252707581227432</v>
          </cell>
          <cell r="K117">
            <v>28.086642599277976</v>
          </cell>
          <cell r="L117">
            <v>2.597</v>
          </cell>
          <cell r="M117">
            <v>1.375</v>
          </cell>
          <cell r="N117">
            <v>2.2945000000000002</v>
          </cell>
          <cell r="O117">
            <v>1.1000000000000001</v>
          </cell>
          <cell r="P117">
            <v>72.941010830324899</v>
          </cell>
          <cell r="Q117">
            <v>38.619133574007215</v>
          </cell>
          <cell r="R117">
            <v>64.444801444043321</v>
          </cell>
          <cell r="S117">
            <v>30.895306859205775</v>
          </cell>
          <cell r="T117">
            <v>1.387</v>
          </cell>
          <cell r="U117">
            <v>1.375</v>
          </cell>
          <cell r="V117">
            <v>1.387</v>
          </cell>
          <cell r="W117">
            <v>1.1000000000000001</v>
          </cell>
          <cell r="X117">
            <v>38.956173285198552</v>
          </cell>
          <cell r="Y117">
            <v>38.619133574007215</v>
          </cell>
          <cell r="Z117">
            <v>38.956173285198552</v>
          </cell>
          <cell r="AA117">
            <v>30.895306859205775</v>
          </cell>
          <cell r="AB117">
            <v>0</v>
          </cell>
          <cell r="AC117">
            <v>0</v>
          </cell>
          <cell r="AD117">
            <v>0</v>
          </cell>
          <cell r="AE117">
            <v>0</v>
          </cell>
          <cell r="AF117">
            <v>0</v>
          </cell>
          <cell r="AG117">
            <v>0</v>
          </cell>
          <cell r="AH117">
            <v>0</v>
          </cell>
          <cell r="AI117">
            <v>0</v>
          </cell>
          <cell r="AJ117">
            <v>0</v>
          </cell>
          <cell r="AK117">
            <v>1</v>
          </cell>
          <cell r="AL117" t="str">
            <v>Structures Lead Engineer</v>
          </cell>
          <cell r="AM117">
            <v>82</v>
          </cell>
        </row>
        <row r="118">
          <cell r="A118" t="str">
            <v>Brooks, Ian</v>
          </cell>
          <cell r="B118" t="str">
            <v>007989</v>
          </cell>
          <cell r="C118">
            <v>3</v>
          </cell>
          <cell r="D118" t="str">
            <v>7ER 023</v>
          </cell>
          <cell r="E118" t="str">
            <v>Arup</v>
          </cell>
          <cell r="F118" t="str">
            <v>Salaried</v>
          </cell>
          <cell r="G118" t="str">
            <v>AS</v>
          </cell>
          <cell r="H118" t="str">
            <v>UK</v>
          </cell>
          <cell r="I118">
            <v>20.71</v>
          </cell>
          <cell r="J118">
            <v>0.90252707581227432</v>
          </cell>
          <cell r="K118">
            <v>18.691335740072201</v>
          </cell>
          <cell r="L118">
            <v>2.597</v>
          </cell>
          <cell r="M118">
            <v>1.375</v>
          </cell>
          <cell r="N118">
            <v>2.2945000000000002</v>
          </cell>
          <cell r="O118">
            <v>1.1000000000000001</v>
          </cell>
          <cell r="P118">
            <v>48.541398916967509</v>
          </cell>
          <cell r="Q118">
            <v>25.700586642599276</v>
          </cell>
          <cell r="R118">
            <v>42.887269855595669</v>
          </cell>
          <cell r="S118">
            <v>20.560469314079423</v>
          </cell>
          <cell r="T118">
            <v>1.387</v>
          </cell>
          <cell r="U118">
            <v>1.375</v>
          </cell>
          <cell r="V118">
            <v>1.387</v>
          </cell>
          <cell r="W118">
            <v>1.1000000000000001</v>
          </cell>
          <cell r="X118">
            <v>25.924882671480145</v>
          </cell>
          <cell r="Y118">
            <v>25.700586642599276</v>
          </cell>
          <cell r="Z118">
            <v>25.924882671480145</v>
          </cell>
          <cell r="AA118">
            <v>20.560469314079423</v>
          </cell>
          <cell r="AB118">
            <v>0</v>
          </cell>
          <cell r="AC118">
            <v>0</v>
          </cell>
          <cell r="AD118">
            <v>0</v>
          </cell>
          <cell r="AE118">
            <v>0</v>
          </cell>
          <cell r="AF118">
            <v>0</v>
          </cell>
          <cell r="AG118">
            <v>0</v>
          </cell>
          <cell r="AH118">
            <v>0</v>
          </cell>
          <cell r="AI118">
            <v>0</v>
          </cell>
          <cell r="AJ118">
            <v>0</v>
          </cell>
          <cell r="AK118">
            <v>1</v>
          </cell>
          <cell r="AL118" t="str">
            <v>Structural Engineer</v>
          </cell>
          <cell r="AM118">
            <v>3234</v>
          </cell>
        </row>
        <row r="119">
          <cell r="A119" t="str">
            <v>Brown, C</v>
          </cell>
          <cell r="B119" t="str">
            <v>917388</v>
          </cell>
          <cell r="C119">
            <v>5</v>
          </cell>
          <cell r="D119" t="str">
            <v>0BK 003</v>
          </cell>
          <cell r="E119" t="str">
            <v>Bechtel</v>
          </cell>
          <cell r="F119" t="str">
            <v>Salaried</v>
          </cell>
          <cell r="G119" t="str">
            <v>BS</v>
          </cell>
          <cell r="H119" t="str">
            <v>UK</v>
          </cell>
          <cell r="I119">
            <v>16.47</v>
          </cell>
          <cell r="J119">
            <v>0.90252707581227432</v>
          </cell>
          <cell r="K119">
            <v>14.864620938628157</v>
          </cell>
          <cell r="L119">
            <v>2.6070000000000002</v>
          </cell>
          <cell r="M119">
            <v>1.39375</v>
          </cell>
          <cell r="N119">
            <v>2.3170000000000002</v>
          </cell>
          <cell r="O119">
            <v>1.115</v>
          </cell>
          <cell r="P119">
            <v>38.752066787003606</v>
          </cell>
          <cell r="Q119">
            <v>20.717565433212993</v>
          </cell>
          <cell r="R119">
            <v>34.441326714801441</v>
          </cell>
          <cell r="S119">
            <v>16.574052346570394</v>
          </cell>
          <cell r="T119">
            <v>1.55</v>
          </cell>
          <cell r="U119">
            <v>1.4237500000000001</v>
          </cell>
          <cell r="V119">
            <v>1.55</v>
          </cell>
          <cell r="W119">
            <v>1.115</v>
          </cell>
          <cell r="X119">
            <v>23.040162454873645</v>
          </cell>
          <cell r="Y119">
            <v>21.163504061371839</v>
          </cell>
          <cell r="Z119">
            <v>23.040162454873645</v>
          </cell>
          <cell r="AA119">
            <v>16.574052346570394</v>
          </cell>
          <cell r="AB119">
            <v>0</v>
          </cell>
          <cell r="AC119">
            <v>0</v>
          </cell>
          <cell r="AD119">
            <v>0</v>
          </cell>
          <cell r="AE119">
            <v>0</v>
          </cell>
          <cell r="AF119">
            <v>0</v>
          </cell>
          <cell r="AG119">
            <v>0</v>
          </cell>
          <cell r="AH119">
            <v>0</v>
          </cell>
          <cell r="AI119">
            <v>0</v>
          </cell>
          <cell r="AJ119">
            <v>0</v>
          </cell>
          <cell r="AK119">
            <v>0</v>
          </cell>
          <cell r="AL119" t="str">
            <v>Office Contracts Supervisor</v>
          </cell>
          <cell r="AM119">
            <v>270</v>
          </cell>
        </row>
        <row r="120">
          <cell r="A120" t="str">
            <v>Brown, Deb</v>
          </cell>
          <cell r="B120" t="str">
            <v>143306</v>
          </cell>
          <cell r="C120">
            <v>3</v>
          </cell>
          <cell r="D120" t="str">
            <v>7TM 112</v>
          </cell>
          <cell r="E120" t="str">
            <v>Bechtel</v>
          </cell>
          <cell r="F120" t="str">
            <v>Salaried</v>
          </cell>
          <cell r="G120" t="str">
            <v>BS</v>
          </cell>
          <cell r="H120" t="str">
            <v>UK</v>
          </cell>
          <cell r="I120">
            <v>21.15</v>
          </cell>
          <cell r="J120">
            <v>0.90252707581227432</v>
          </cell>
          <cell r="K120">
            <v>19.088447653429601</v>
          </cell>
          <cell r="L120">
            <v>2.6070000000000002</v>
          </cell>
          <cell r="M120">
            <v>1.39375</v>
          </cell>
          <cell r="N120">
            <v>2.3170000000000002</v>
          </cell>
          <cell r="O120">
            <v>1.115</v>
          </cell>
          <cell r="P120">
            <v>49.76358303249097</v>
          </cell>
          <cell r="Q120">
            <v>26.604523916967505</v>
          </cell>
          <cell r="R120">
            <v>44.22793321299639</v>
          </cell>
          <cell r="S120">
            <v>21.283619133574003</v>
          </cell>
          <cell r="T120">
            <v>1.55</v>
          </cell>
          <cell r="U120">
            <v>1.4237500000000001</v>
          </cell>
          <cell r="V120">
            <v>1.55</v>
          </cell>
          <cell r="W120">
            <v>1.115</v>
          </cell>
          <cell r="X120">
            <v>29.58709386281588</v>
          </cell>
          <cell r="Y120">
            <v>27.177177346570396</v>
          </cell>
          <cell r="Z120">
            <v>29.58709386281588</v>
          </cell>
          <cell r="AA120">
            <v>21.283619133574003</v>
          </cell>
          <cell r="AB120">
            <v>0</v>
          </cell>
          <cell r="AC120">
            <v>0</v>
          </cell>
          <cell r="AD120">
            <v>0</v>
          </cell>
          <cell r="AE120">
            <v>0</v>
          </cell>
          <cell r="AF120">
            <v>0</v>
          </cell>
          <cell r="AG120">
            <v>0</v>
          </cell>
          <cell r="AH120">
            <v>0</v>
          </cell>
          <cell r="AI120">
            <v>0</v>
          </cell>
          <cell r="AJ120">
            <v>0</v>
          </cell>
          <cell r="AK120">
            <v>0</v>
          </cell>
          <cell r="AL120" t="str">
            <v>Health &amp; Safety Engineer</v>
          </cell>
          <cell r="AM120">
            <v>3232</v>
          </cell>
        </row>
        <row r="121">
          <cell r="A121" t="str">
            <v>Brown, Er</v>
          </cell>
          <cell r="B121" t="str">
            <v>14634</v>
          </cell>
          <cell r="C121">
            <v>3</v>
          </cell>
          <cell r="D121" t="str">
            <v>7TN 101</v>
          </cell>
          <cell r="E121" t="str">
            <v>Halcrow</v>
          </cell>
          <cell r="F121" t="str">
            <v>Salaried</v>
          </cell>
          <cell r="G121" t="str">
            <v>HS</v>
          </cell>
          <cell r="H121" t="str">
            <v>UK</v>
          </cell>
          <cell r="I121">
            <v>21.53</v>
          </cell>
          <cell r="J121">
            <v>0.90252707581227432</v>
          </cell>
          <cell r="K121">
            <v>19.431407942238266</v>
          </cell>
          <cell r="L121">
            <v>2.4870000000000001</v>
          </cell>
          <cell r="M121">
            <v>1.375</v>
          </cell>
          <cell r="N121">
            <v>2.2032500000000002</v>
          </cell>
          <cell r="O121">
            <v>1.1000000000000001</v>
          </cell>
          <cell r="P121">
            <v>48.325911552346568</v>
          </cell>
          <cell r="Q121">
            <v>26.718185920577618</v>
          </cell>
          <cell r="R121">
            <v>42.81224954873646</v>
          </cell>
          <cell r="S121">
            <v>21.374548736462096</v>
          </cell>
          <cell r="T121">
            <v>1.3519999999999999</v>
          </cell>
          <cell r="U121">
            <v>1.375</v>
          </cell>
          <cell r="V121">
            <v>1.3519999999999999</v>
          </cell>
          <cell r="W121">
            <v>1.1000000000000001</v>
          </cell>
          <cell r="X121">
            <v>26.271263537906133</v>
          </cell>
          <cell r="Y121">
            <v>26.718185920577618</v>
          </cell>
          <cell r="Z121">
            <v>26.271263537906133</v>
          </cell>
          <cell r="AA121">
            <v>21.374548736462096</v>
          </cell>
          <cell r="AB121">
            <v>0</v>
          </cell>
          <cell r="AC121">
            <v>0</v>
          </cell>
          <cell r="AD121">
            <v>0</v>
          </cell>
          <cell r="AE121">
            <v>0</v>
          </cell>
          <cell r="AF121">
            <v>0</v>
          </cell>
          <cell r="AG121">
            <v>0</v>
          </cell>
          <cell r="AH121">
            <v>0</v>
          </cell>
          <cell r="AI121">
            <v>0</v>
          </cell>
          <cell r="AJ121">
            <v>0</v>
          </cell>
          <cell r="AK121">
            <v>0</v>
          </cell>
          <cell r="AL121" t="str">
            <v>Signalling Field Eng</v>
          </cell>
          <cell r="AM121">
            <v>3297</v>
          </cell>
        </row>
        <row r="122">
          <cell r="A122" t="str">
            <v>Brown, SE</v>
          </cell>
          <cell r="B122" t="str">
            <v>50582</v>
          </cell>
          <cell r="C122">
            <v>5</v>
          </cell>
          <cell r="D122" t="str">
            <v>7EZ 032</v>
          </cell>
          <cell r="E122" t="str">
            <v>Halcrow</v>
          </cell>
          <cell r="F122" t="str">
            <v>Agency</v>
          </cell>
          <cell r="G122" t="str">
            <v>HA</v>
          </cell>
          <cell r="H122" t="str">
            <v>UK</v>
          </cell>
          <cell r="I122">
            <v>19.39</v>
          </cell>
          <cell r="J122">
            <v>0.90252707581227432</v>
          </cell>
          <cell r="K122">
            <v>17.5</v>
          </cell>
          <cell r="L122">
            <v>2.4870000000000001</v>
          </cell>
          <cell r="M122">
            <v>1.3419999999999999</v>
          </cell>
          <cell r="N122">
            <v>2.2032500000000002</v>
          </cell>
          <cell r="O122">
            <v>1.3419999999999999</v>
          </cell>
          <cell r="P122">
            <v>43.522500000000001</v>
          </cell>
          <cell r="Q122">
            <v>23.484999999999996</v>
          </cell>
          <cell r="R122">
            <v>38.556875000000005</v>
          </cell>
          <cell r="S122">
            <v>23.484999999999996</v>
          </cell>
          <cell r="T122">
            <v>1.3519999999999999</v>
          </cell>
          <cell r="U122">
            <v>1.3419999999999999</v>
          </cell>
          <cell r="V122">
            <v>1.3519999999999999</v>
          </cell>
          <cell r="W122">
            <v>1.3419999999999999</v>
          </cell>
          <cell r="X122">
            <v>23.659999999999997</v>
          </cell>
          <cell r="Y122">
            <v>23.484999999999996</v>
          </cell>
          <cell r="Z122">
            <v>23.659999999999997</v>
          </cell>
          <cell r="AA122">
            <v>23.484999999999996</v>
          </cell>
          <cell r="AB122">
            <v>0</v>
          </cell>
          <cell r="AC122">
            <v>0</v>
          </cell>
          <cell r="AD122">
            <v>0</v>
          </cell>
          <cell r="AE122">
            <v>0</v>
          </cell>
          <cell r="AF122">
            <v>0</v>
          </cell>
          <cell r="AG122">
            <v>0</v>
          </cell>
          <cell r="AH122">
            <v>0</v>
          </cell>
          <cell r="AI122">
            <v>0</v>
          </cell>
          <cell r="AJ122">
            <v>0</v>
          </cell>
          <cell r="AK122">
            <v>1</v>
          </cell>
          <cell r="AL122" t="str">
            <v>CAD Technician, Tunnels</v>
          </cell>
          <cell r="AM122">
            <v>1740</v>
          </cell>
        </row>
        <row r="123">
          <cell r="A123" t="str">
            <v>Brown, Tim</v>
          </cell>
          <cell r="B123" t="str">
            <v>50739</v>
          </cell>
          <cell r="C123">
            <v>3</v>
          </cell>
          <cell r="D123" t="str">
            <v>8ET 003</v>
          </cell>
          <cell r="E123" t="str">
            <v>Halcrow</v>
          </cell>
          <cell r="F123" t="str">
            <v>Agency</v>
          </cell>
          <cell r="G123" t="str">
            <v>HA</v>
          </cell>
          <cell r="H123" t="str">
            <v>UK</v>
          </cell>
          <cell r="I123">
            <v>38.47</v>
          </cell>
          <cell r="J123">
            <v>0.90252707581227432</v>
          </cell>
          <cell r="K123">
            <v>34.720216606498191</v>
          </cell>
          <cell r="L123">
            <v>2.4870000000000001</v>
          </cell>
          <cell r="M123">
            <v>1.3419999999999999</v>
          </cell>
          <cell r="N123">
            <v>2.2032500000000002</v>
          </cell>
          <cell r="O123">
            <v>1.3419999999999999</v>
          </cell>
          <cell r="P123">
            <v>86.349178700361009</v>
          </cell>
          <cell r="Q123">
            <v>46.594530685920567</v>
          </cell>
          <cell r="R123">
            <v>76.497317238267144</v>
          </cell>
          <cell r="S123">
            <v>46.594530685920567</v>
          </cell>
          <cell r="T123">
            <v>1.3519999999999999</v>
          </cell>
          <cell r="U123">
            <v>1.3419999999999999</v>
          </cell>
          <cell r="V123">
            <v>1.3519999999999999</v>
          </cell>
          <cell r="W123">
            <v>1.3419999999999999</v>
          </cell>
          <cell r="X123">
            <v>46.941732851985549</v>
          </cell>
          <cell r="Y123">
            <v>46.594530685920567</v>
          </cell>
          <cell r="Z123">
            <v>46.941732851985549</v>
          </cell>
          <cell r="AA123">
            <v>46.594530685920567</v>
          </cell>
          <cell r="AB123">
            <v>0</v>
          </cell>
          <cell r="AC123">
            <v>0</v>
          </cell>
          <cell r="AD123">
            <v>0</v>
          </cell>
          <cell r="AE123">
            <v>0</v>
          </cell>
          <cell r="AF123">
            <v>0</v>
          </cell>
          <cell r="AG123">
            <v>0</v>
          </cell>
          <cell r="AH123">
            <v>0</v>
          </cell>
          <cell r="AI123">
            <v>0</v>
          </cell>
          <cell r="AJ123">
            <v>0</v>
          </cell>
          <cell r="AK123">
            <v>1</v>
          </cell>
          <cell r="AL123" t="str">
            <v>Track Engineer</v>
          </cell>
          <cell r="AM123">
            <v>3361</v>
          </cell>
        </row>
        <row r="124">
          <cell r="A124" t="str">
            <v>Browne, A</v>
          </cell>
          <cell r="B124" t="str">
            <v>000346</v>
          </cell>
          <cell r="C124">
            <v>3</v>
          </cell>
          <cell r="D124" t="str">
            <v>7ER 014</v>
          </cell>
          <cell r="E124" t="str">
            <v>Arup</v>
          </cell>
          <cell r="F124" t="str">
            <v>Salaried</v>
          </cell>
          <cell r="G124" t="str">
            <v>AS</v>
          </cell>
          <cell r="H124" t="str">
            <v>UK</v>
          </cell>
          <cell r="I124">
            <v>30.45</v>
          </cell>
          <cell r="J124">
            <v>0.90252707581227432</v>
          </cell>
          <cell r="K124">
            <v>27.481949458483751</v>
          </cell>
          <cell r="L124">
            <v>2.597</v>
          </cell>
          <cell r="M124">
            <v>1.375</v>
          </cell>
          <cell r="N124">
            <v>2.2945000000000002</v>
          </cell>
          <cell r="O124">
            <v>1.1000000000000001</v>
          </cell>
          <cell r="P124">
            <v>71.370622743682304</v>
          </cell>
          <cell r="Q124">
            <v>37.78768050541516</v>
          </cell>
          <cell r="R124">
            <v>63.057333032490973</v>
          </cell>
          <cell r="S124">
            <v>30.23014440433213</v>
          </cell>
          <cell r="T124">
            <v>1.387</v>
          </cell>
          <cell r="U124">
            <v>1.375</v>
          </cell>
          <cell r="V124">
            <v>1.387</v>
          </cell>
          <cell r="W124">
            <v>1.1000000000000001</v>
          </cell>
          <cell r="X124">
            <v>38.117463898916959</v>
          </cell>
          <cell r="Y124">
            <v>37.78768050541516</v>
          </cell>
          <cell r="Z124">
            <v>38.117463898916959</v>
          </cell>
          <cell r="AA124">
            <v>30.23014440433213</v>
          </cell>
          <cell r="AB124">
            <v>0</v>
          </cell>
          <cell r="AC124">
            <v>0</v>
          </cell>
          <cell r="AD124">
            <v>0</v>
          </cell>
          <cell r="AE124">
            <v>0</v>
          </cell>
          <cell r="AF124">
            <v>0</v>
          </cell>
          <cell r="AG124">
            <v>0</v>
          </cell>
          <cell r="AH124">
            <v>0</v>
          </cell>
          <cell r="AI124">
            <v>0</v>
          </cell>
          <cell r="AJ124">
            <v>0</v>
          </cell>
          <cell r="AK124">
            <v>1</v>
          </cell>
          <cell r="AL124" t="str">
            <v>Building Eng Disc Manager</v>
          </cell>
          <cell r="AM124">
            <v>3019</v>
          </cell>
        </row>
        <row r="125">
          <cell r="A125" t="str">
            <v>Brunell, S</v>
          </cell>
          <cell r="B125" t="str">
            <v>927858</v>
          </cell>
          <cell r="C125">
            <v>3</v>
          </cell>
          <cell r="D125" t="str">
            <v>7TM 001</v>
          </cell>
          <cell r="E125" t="str">
            <v>Bechtel</v>
          </cell>
          <cell r="F125" t="str">
            <v>Salaried</v>
          </cell>
          <cell r="G125" t="str">
            <v>BS</v>
          </cell>
          <cell r="H125" t="str">
            <v>UK</v>
          </cell>
          <cell r="I125">
            <v>26</v>
          </cell>
          <cell r="J125">
            <v>0.90252707581227432</v>
          </cell>
          <cell r="K125">
            <v>23.465703971119133</v>
          </cell>
          <cell r="L125">
            <v>2.6070000000000002</v>
          </cell>
          <cell r="M125">
            <v>1.39375</v>
          </cell>
          <cell r="N125">
            <v>2.3170000000000002</v>
          </cell>
          <cell r="O125">
            <v>1.115</v>
          </cell>
          <cell r="P125">
            <v>61.175090252707584</v>
          </cell>
          <cell r="Q125">
            <v>32.70532490974729</v>
          </cell>
          <cell r="R125">
            <v>54.370036101083038</v>
          </cell>
          <cell r="S125">
            <v>26.164259927797833</v>
          </cell>
          <cell r="T125">
            <v>1.55</v>
          </cell>
          <cell r="U125">
            <v>1.4237500000000001</v>
          </cell>
          <cell r="V125">
            <v>1.55</v>
          </cell>
          <cell r="W125">
            <v>1.115</v>
          </cell>
          <cell r="X125">
            <v>36.371841155234655</v>
          </cell>
          <cell r="Y125">
            <v>33.409296028880867</v>
          </cell>
          <cell r="Z125">
            <v>36.371841155234655</v>
          </cell>
          <cell r="AA125">
            <v>26.164259927797833</v>
          </cell>
          <cell r="AB125">
            <v>0</v>
          </cell>
          <cell r="AC125">
            <v>0</v>
          </cell>
          <cell r="AD125">
            <v>0</v>
          </cell>
          <cell r="AE125">
            <v>0</v>
          </cell>
          <cell r="AF125">
            <v>0</v>
          </cell>
          <cell r="AG125">
            <v>0</v>
          </cell>
          <cell r="AH125">
            <v>0</v>
          </cell>
          <cell r="AI125">
            <v>0</v>
          </cell>
          <cell r="AJ125">
            <v>0</v>
          </cell>
          <cell r="AK125">
            <v>0</v>
          </cell>
          <cell r="AL125" t="str">
            <v>Field Engineer - Civil</v>
          </cell>
          <cell r="AM125">
            <v>829</v>
          </cell>
        </row>
        <row r="126">
          <cell r="A126" t="str">
            <v>Brunet, M</v>
          </cell>
          <cell r="B126" t="str">
            <v>2157</v>
          </cell>
          <cell r="C126">
            <v>5</v>
          </cell>
          <cell r="D126" t="str">
            <v>5EO 111</v>
          </cell>
          <cell r="E126" t="str">
            <v>Systra</v>
          </cell>
          <cell r="F126" t="str">
            <v>Salaried</v>
          </cell>
          <cell r="G126" t="str">
            <v>SS</v>
          </cell>
          <cell r="H126" t="str">
            <v>EU</v>
          </cell>
          <cell r="I126">
            <v>24.22</v>
          </cell>
          <cell r="J126">
            <v>0.60664301276585575</v>
          </cell>
          <cell r="K126">
            <v>14.692893769189025</v>
          </cell>
          <cell r="L126">
            <v>3.0819999999999999</v>
          </cell>
          <cell r="M126">
            <v>1.25</v>
          </cell>
          <cell r="N126">
            <v>2.7559999999999998</v>
          </cell>
          <cell r="O126">
            <v>1</v>
          </cell>
          <cell r="P126">
            <v>45.283498596640577</v>
          </cell>
          <cell r="Q126">
            <v>18.36611721148628</v>
          </cell>
          <cell r="R126">
            <v>40.493615227884952</v>
          </cell>
          <cell r="S126">
            <v>14.692893769189025</v>
          </cell>
          <cell r="T126">
            <v>1.778</v>
          </cell>
          <cell r="U126">
            <v>1.25</v>
          </cell>
          <cell r="V126">
            <v>1.778</v>
          </cell>
          <cell r="W126">
            <v>1</v>
          </cell>
          <cell r="X126">
            <v>26.123965121618088</v>
          </cell>
          <cell r="Y126">
            <v>18.36611721148628</v>
          </cell>
          <cell r="Z126">
            <v>26.123965121618088</v>
          </cell>
          <cell r="AA126">
            <v>14.692893769189025</v>
          </cell>
          <cell r="AB126">
            <v>0</v>
          </cell>
          <cell r="AC126">
            <v>0</v>
          </cell>
          <cell r="AD126">
            <v>0</v>
          </cell>
          <cell r="AE126">
            <v>0</v>
          </cell>
          <cell r="AF126">
            <v>0</v>
          </cell>
          <cell r="AG126">
            <v>0</v>
          </cell>
          <cell r="AH126">
            <v>0</v>
          </cell>
          <cell r="AI126">
            <v>0</v>
          </cell>
          <cell r="AJ126">
            <v>0</v>
          </cell>
          <cell r="AK126">
            <v>1</v>
          </cell>
          <cell r="AL126" t="str">
            <v>Train planner</v>
          </cell>
          <cell r="AM126">
            <v>1641</v>
          </cell>
        </row>
        <row r="127">
          <cell r="A127" t="str">
            <v>Brunskill, H</v>
          </cell>
          <cell r="B127" t="str">
            <v>XY2082</v>
          </cell>
          <cell r="C127">
            <v>3</v>
          </cell>
          <cell r="D127" t="str">
            <v>7EA 002</v>
          </cell>
          <cell r="E127" t="str">
            <v>Bechtel</v>
          </cell>
          <cell r="F127" t="str">
            <v>Agency</v>
          </cell>
          <cell r="G127" t="str">
            <v>BA</v>
          </cell>
          <cell r="H127" t="str">
            <v>UK</v>
          </cell>
          <cell r="I127">
            <v>21.8</v>
          </cell>
          <cell r="J127">
            <v>0.90252707581227432</v>
          </cell>
          <cell r="K127">
            <v>19.67509025270758</v>
          </cell>
          <cell r="L127">
            <v>2.6070000000000002</v>
          </cell>
          <cell r="M127">
            <v>1.4370000000000001</v>
          </cell>
          <cell r="N127">
            <v>2.3170000000000002</v>
          </cell>
          <cell r="O127">
            <v>1.4370000000000001</v>
          </cell>
          <cell r="P127">
            <v>51.292960288808665</v>
          </cell>
          <cell r="Q127">
            <v>28.273104693140795</v>
          </cell>
          <cell r="R127">
            <v>45.587184115523463</v>
          </cell>
          <cell r="S127">
            <v>28.273104693140795</v>
          </cell>
          <cell r="T127">
            <v>1.49041</v>
          </cell>
          <cell r="U127">
            <v>1.49011</v>
          </cell>
          <cell r="V127">
            <v>1.49041</v>
          </cell>
          <cell r="W127">
            <v>1.48011</v>
          </cell>
          <cell r="X127">
            <v>29.323951263537904</v>
          </cell>
          <cell r="Y127">
            <v>29.318048736462092</v>
          </cell>
          <cell r="Z127">
            <v>29.323951263537904</v>
          </cell>
          <cell r="AA127">
            <v>29.121297833935017</v>
          </cell>
          <cell r="AB127">
            <v>0</v>
          </cell>
          <cell r="AC127">
            <v>0</v>
          </cell>
          <cell r="AD127">
            <v>0</v>
          </cell>
          <cell r="AE127">
            <v>0</v>
          </cell>
          <cell r="AF127">
            <v>0</v>
          </cell>
          <cell r="AG127">
            <v>0</v>
          </cell>
          <cell r="AH127">
            <v>0</v>
          </cell>
          <cell r="AI127">
            <v>0</v>
          </cell>
          <cell r="AJ127">
            <v>0</v>
          </cell>
          <cell r="AK127">
            <v>1</v>
          </cell>
          <cell r="AL127" t="str">
            <v>Stations Architect</v>
          </cell>
          <cell r="AM127">
            <v>913</v>
          </cell>
        </row>
        <row r="128">
          <cell r="A128" t="str">
            <v>Bryant, R</v>
          </cell>
          <cell r="B128" t="str">
            <v>18346</v>
          </cell>
          <cell r="C128">
            <v>4</v>
          </cell>
          <cell r="D128" t="str">
            <v>7EL 019</v>
          </cell>
          <cell r="E128" t="str">
            <v>Arup</v>
          </cell>
          <cell r="F128" t="str">
            <v>Agency</v>
          </cell>
          <cell r="G128" t="str">
            <v>AA</v>
          </cell>
          <cell r="H128" t="str">
            <v>UK</v>
          </cell>
          <cell r="I128">
            <v>21.98</v>
          </cell>
          <cell r="J128">
            <v>0.90252707581227432</v>
          </cell>
          <cell r="K128">
            <v>19.837545126353788</v>
          </cell>
          <cell r="L128">
            <v>2.597</v>
          </cell>
          <cell r="M128">
            <v>1.377</v>
          </cell>
          <cell r="N128">
            <v>2.2945000000000002</v>
          </cell>
          <cell r="O128">
            <v>1.377</v>
          </cell>
          <cell r="P128">
            <v>51.518104693140785</v>
          </cell>
          <cell r="Q128">
            <v>27.316299638989168</v>
          </cell>
          <cell r="R128">
            <v>45.517247292418773</v>
          </cell>
          <cell r="S128">
            <v>27.316299638989168</v>
          </cell>
          <cell r="T128">
            <v>1.387</v>
          </cell>
          <cell r="U128">
            <v>1.377</v>
          </cell>
          <cell r="V128">
            <v>1.387</v>
          </cell>
          <cell r="W128">
            <v>1.377</v>
          </cell>
          <cell r="X128">
            <v>27.514675090252705</v>
          </cell>
          <cell r="Y128">
            <v>27.316299638989168</v>
          </cell>
          <cell r="Z128">
            <v>27.514675090252705</v>
          </cell>
          <cell r="AA128">
            <v>27.316299638989168</v>
          </cell>
          <cell r="AB128">
            <v>0</v>
          </cell>
          <cell r="AC128">
            <v>0</v>
          </cell>
          <cell r="AD128">
            <v>0</v>
          </cell>
          <cell r="AE128">
            <v>0</v>
          </cell>
          <cell r="AF128">
            <v>0</v>
          </cell>
          <cell r="AG128">
            <v>0</v>
          </cell>
          <cell r="AH128">
            <v>0</v>
          </cell>
          <cell r="AI128">
            <v>0</v>
          </cell>
          <cell r="AJ128">
            <v>0</v>
          </cell>
          <cell r="AK128">
            <v>1</v>
          </cell>
          <cell r="AL128" t="str">
            <v>Water liaison Engineer</v>
          </cell>
          <cell r="AM128">
            <v>1813</v>
          </cell>
        </row>
        <row r="129">
          <cell r="A129" t="str">
            <v>Buckley, And</v>
          </cell>
          <cell r="B129" t="str">
            <v>18095</v>
          </cell>
          <cell r="C129">
            <v>6</v>
          </cell>
          <cell r="D129" t="str">
            <v>7VA 001</v>
          </cell>
          <cell r="E129" t="str">
            <v>Halcrow</v>
          </cell>
          <cell r="F129" t="str">
            <v>Salaried</v>
          </cell>
          <cell r="G129" t="str">
            <v>HS</v>
          </cell>
          <cell r="H129" t="str">
            <v>UK</v>
          </cell>
          <cell r="I129">
            <v>12.05</v>
          </cell>
          <cell r="J129">
            <v>0.90252707581227432</v>
          </cell>
          <cell r="K129">
            <v>10.875451263537906</v>
          </cell>
          <cell r="L129">
            <v>2.4870000000000001</v>
          </cell>
          <cell r="M129">
            <v>1.375</v>
          </cell>
          <cell r="N129">
            <v>2.2032500000000002</v>
          </cell>
          <cell r="O129">
            <v>1.1000000000000001</v>
          </cell>
          <cell r="P129">
            <v>27.047247292418774</v>
          </cell>
          <cell r="Q129">
            <v>14.953745487364621</v>
          </cell>
          <cell r="R129">
            <v>23.961337996389894</v>
          </cell>
          <cell r="S129">
            <v>11.962996389891698</v>
          </cell>
          <cell r="T129">
            <v>1.3519999999999999</v>
          </cell>
          <cell r="U129">
            <v>1.375</v>
          </cell>
          <cell r="V129">
            <v>1.3519999999999999</v>
          </cell>
          <cell r="W129">
            <v>1.1000000000000001</v>
          </cell>
          <cell r="X129">
            <v>14.703610108303248</v>
          </cell>
          <cell r="Y129">
            <v>14.953745487364621</v>
          </cell>
          <cell r="Z129">
            <v>14.703610108303248</v>
          </cell>
          <cell r="AA129">
            <v>11.962996389891698</v>
          </cell>
          <cell r="AB129">
            <v>0</v>
          </cell>
          <cell r="AC129">
            <v>0</v>
          </cell>
          <cell r="AD129">
            <v>0</v>
          </cell>
          <cell r="AE129">
            <v>0</v>
          </cell>
          <cell r="AF129">
            <v>0</v>
          </cell>
          <cell r="AG129">
            <v>0</v>
          </cell>
          <cell r="AH129">
            <v>0</v>
          </cell>
          <cell r="AI129">
            <v>0</v>
          </cell>
          <cell r="AJ129">
            <v>0</v>
          </cell>
          <cell r="AK129">
            <v>0</v>
          </cell>
          <cell r="AL129" t="str">
            <v>Archeologist</v>
          </cell>
          <cell r="AM129">
            <v>5547</v>
          </cell>
        </row>
        <row r="130">
          <cell r="A130" t="str">
            <v>Buckpitt, M</v>
          </cell>
          <cell r="B130" t="str">
            <v>139835</v>
          </cell>
          <cell r="C130">
            <v>1</v>
          </cell>
          <cell r="D130" t="str">
            <v>5EJ 535</v>
          </cell>
          <cell r="E130" t="str">
            <v>Bechtel</v>
          </cell>
          <cell r="F130" t="str">
            <v>Salaried</v>
          </cell>
          <cell r="G130" t="str">
            <v>BS</v>
          </cell>
          <cell r="H130" t="str">
            <v>UK</v>
          </cell>
          <cell r="I130">
            <v>37.5</v>
          </cell>
          <cell r="J130">
            <v>0.90252707581227432</v>
          </cell>
          <cell r="K130">
            <v>33.844765342960287</v>
          </cell>
          <cell r="L130">
            <v>2.6070000000000002</v>
          </cell>
          <cell r="M130">
            <v>1.39375</v>
          </cell>
          <cell r="N130">
            <v>2.3170000000000002</v>
          </cell>
          <cell r="O130">
            <v>1.115</v>
          </cell>
          <cell r="P130">
            <v>88.233303249097474</v>
          </cell>
          <cell r="Q130">
            <v>47.171141696750901</v>
          </cell>
          <cell r="R130">
            <v>78.41832129963899</v>
          </cell>
          <cell r="S130">
            <v>37.736913357400717</v>
          </cell>
          <cell r="T130">
            <v>1.55</v>
          </cell>
          <cell r="U130">
            <v>1.4237500000000001</v>
          </cell>
          <cell r="V130">
            <v>1.55</v>
          </cell>
          <cell r="W130">
            <v>1.115</v>
          </cell>
          <cell r="X130">
            <v>52.459386281588444</v>
          </cell>
          <cell r="Y130">
            <v>48.186484657039713</v>
          </cell>
          <cell r="Z130">
            <v>52.459386281588444</v>
          </cell>
          <cell r="AA130">
            <v>37.736913357400717</v>
          </cell>
          <cell r="AB130">
            <v>0</v>
          </cell>
          <cell r="AC130">
            <v>0</v>
          </cell>
          <cell r="AD130">
            <v>0</v>
          </cell>
          <cell r="AE130">
            <v>0</v>
          </cell>
          <cell r="AF130">
            <v>0</v>
          </cell>
          <cell r="AG130">
            <v>0</v>
          </cell>
          <cell r="AH130">
            <v>0</v>
          </cell>
          <cell r="AI130">
            <v>0</v>
          </cell>
          <cell r="AJ130">
            <v>0</v>
          </cell>
          <cell r="AK130">
            <v>0</v>
          </cell>
          <cell r="AL130" t="str">
            <v>Project Manager, Systems Eng.</v>
          </cell>
          <cell r="AM130">
            <v>3246</v>
          </cell>
        </row>
        <row r="131">
          <cell r="A131" t="str">
            <v>Budzisz, E</v>
          </cell>
          <cell r="B131" t="str">
            <v>294</v>
          </cell>
          <cell r="C131">
            <v>3</v>
          </cell>
          <cell r="D131" t="str">
            <v>8EB 003</v>
          </cell>
          <cell r="E131" t="str">
            <v>Arup</v>
          </cell>
          <cell r="F131" t="str">
            <v>Salaried</v>
          </cell>
          <cell r="G131" t="str">
            <v>AS</v>
          </cell>
          <cell r="H131" t="str">
            <v>UK</v>
          </cell>
          <cell r="I131">
            <v>29.94</v>
          </cell>
          <cell r="J131">
            <v>0.90252707581227432</v>
          </cell>
          <cell r="K131">
            <v>27.021660649819495</v>
          </cell>
          <cell r="L131">
            <v>2.597</v>
          </cell>
          <cell r="M131">
            <v>1.375</v>
          </cell>
          <cell r="N131">
            <v>2.2945000000000002</v>
          </cell>
          <cell r="O131">
            <v>1.1000000000000001</v>
          </cell>
          <cell r="P131">
            <v>70.175252707581222</v>
          </cell>
          <cell r="Q131">
            <v>37.154783393501802</v>
          </cell>
          <cell r="R131">
            <v>62.001200361010838</v>
          </cell>
          <cell r="S131">
            <v>29.723826714801447</v>
          </cell>
          <cell r="T131">
            <v>1.387</v>
          </cell>
          <cell r="U131">
            <v>1.375</v>
          </cell>
          <cell r="V131">
            <v>1.387</v>
          </cell>
          <cell r="W131">
            <v>1.1000000000000001</v>
          </cell>
          <cell r="X131">
            <v>37.479043321299642</v>
          </cell>
          <cell r="Y131">
            <v>37.154783393501802</v>
          </cell>
          <cell r="Z131">
            <v>37.479043321299642</v>
          </cell>
          <cell r="AA131">
            <v>29.723826714801447</v>
          </cell>
          <cell r="AB131">
            <v>0</v>
          </cell>
          <cell r="AC131">
            <v>0</v>
          </cell>
          <cell r="AD131">
            <v>0</v>
          </cell>
          <cell r="AE131">
            <v>0</v>
          </cell>
          <cell r="AF131">
            <v>0</v>
          </cell>
          <cell r="AG131">
            <v>0</v>
          </cell>
          <cell r="AH131">
            <v>0</v>
          </cell>
          <cell r="AI131">
            <v>0</v>
          </cell>
          <cell r="AJ131">
            <v>0</v>
          </cell>
          <cell r="AK131">
            <v>1</v>
          </cell>
          <cell r="AL131" t="str">
            <v>Electrical Engineer</v>
          </cell>
          <cell r="AM131">
            <v>3298</v>
          </cell>
        </row>
        <row r="132">
          <cell r="A132" t="str">
            <v>Burgess, MC</v>
          </cell>
          <cell r="B132" t="str">
            <v>414</v>
          </cell>
          <cell r="C132">
            <v>4</v>
          </cell>
          <cell r="D132" t="str">
            <v>7EZ 003</v>
          </cell>
          <cell r="E132" t="str">
            <v>Arup</v>
          </cell>
          <cell r="F132" t="str">
            <v>Salaried</v>
          </cell>
          <cell r="G132" t="str">
            <v>AS</v>
          </cell>
          <cell r="H132" t="str">
            <v>UK</v>
          </cell>
          <cell r="I132">
            <v>21.87</v>
          </cell>
          <cell r="J132">
            <v>0.90252707581227432</v>
          </cell>
          <cell r="K132">
            <v>19.73826714801444</v>
          </cell>
          <cell r="L132">
            <v>2.597</v>
          </cell>
          <cell r="M132">
            <v>1.375</v>
          </cell>
          <cell r="N132">
            <v>2.2945000000000002</v>
          </cell>
          <cell r="O132">
            <v>1.1000000000000001</v>
          </cell>
          <cell r="P132">
            <v>51.2602797833935</v>
          </cell>
          <cell r="Q132">
            <v>27.140117328519857</v>
          </cell>
          <cell r="R132">
            <v>45.289453971119137</v>
          </cell>
          <cell r="S132">
            <v>21.712093862815887</v>
          </cell>
          <cell r="T132">
            <v>1.387</v>
          </cell>
          <cell r="U132">
            <v>1.375</v>
          </cell>
          <cell r="V132">
            <v>1.387</v>
          </cell>
          <cell r="W132">
            <v>1.1000000000000001</v>
          </cell>
          <cell r="X132">
            <v>27.376976534296031</v>
          </cell>
          <cell r="Y132">
            <v>27.140117328519857</v>
          </cell>
          <cell r="Z132">
            <v>27.376976534296031</v>
          </cell>
          <cell r="AA132">
            <v>21.712093862815887</v>
          </cell>
          <cell r="AB132">
            <v>0</v>
          </cell>
          <cell r="AC132">
            <v>0</v>
          </cell>
          <cell r="AD132">
            <v>0</v>
          </cell>
          <cell r="AE132">
            <v>0</v>
          </cell>
          <cell r="AF132">
            <v>0</v>
          </cell>
          <cell r="AG132">
            <v>0</v>
          </cell>
          <cell r="AH132">
            <v>0</v>
          </cell>
          <cell r="AI132">
            <v>0</v>
          </cell>
          <cell r="AJ132">
            <v>0</v>
          </cell>
          <cell r="AK132">
            <v>1</v>
          </cell>
          <cell r="AL132" t="str">
            <v>Senior design Engineer</v>
          </cell>
          <cell r="AM132">
            <v>566</v>
          </cell>
        </row>
        <row r="133">
          <cell r="A133" t="str">
            <v>Burke, C</v>
          </cell>
          <cell r="B133" t="str">
            <v>XY3518</v>
          </cell>
          <cell r="C133">
            <v>5</v>
          </cell>
          <cell r="D133" t="str">
            <v>5CM 901</v>
          </cell>
          <cell r="E133" t="str">
            <v>Systra</v>
          </cell>
          <cell r="F133" t="str">
            <v>Agency</v>
          </cell>
          <cell r="G133" t="str">
            <v>SA</v>
          </cell>
          <cell r="H133" t="str">
            <v>UK</v>
          </cell>
          <cell r="I133">
            <v>11.77</v>
          </cell>
          <cell r="J133">
            <v>0.90252707581227432</v>
          </cell>
          <cell r="K133">
            <v>10.622743682310468</v>
          </cell>
          <cell r="L133">
            <v>3.0819999999999999</v>
          </cell>
          <cell r="M133">
            <v>1.778</v>
          </cell>
          <cell r="N133">
            <v>2.7559999999999998</v>
          </cell>
          <cell r="O133">
            <v>1.778</v>
          </cell>
          <cell r="P133">
            <v>32.739296028880858</v>
          </cell>
          <cell r="Q133">
            <v>18.88723826714801</v>
          </cell>
          <cell r="R133">
            <v>29.276281588447645</v>
          </cell>
          <cell r="S133">
            <v>18.88723826714801</v>
          </cell>
          <cell r="T133">
            <v>1.778</v>
          </cell>
          <cell r="U133">
            <v>1.778</v>
          </cell>
          <cell r="V133">
            <v>1.778</v>
          </cell>
          <cell r="W133">
            <v>1.778</v>
          </cell>
          <cell r="X133">
            <v>18.88723826714801</v>
          </cell>
          <cell r="Y133">
            <v>18.88723826714801</v>
          </cell>
          <cell r="Z133">
            <v>18.88723826714801</v>
          </cell>
          <cell r="AA133">
            <v>18.88723826714801</v>
          </cell>
          <cell r="AB133">
            <v>0</v>
          </cell>
          <cell r="AC133">
            <v>0</v>
          </cell>
          <cell r="AD133">
            <v>0</v>
          </cell>
          <cell r="AE133">
            <v>0</v>
          </cell>
          <cell r="AF133">
            <v>0</v>
          </cell>
          <cell r="AG133">
            <v>0</v>
          </cell>
          <cell r="AH133">
            <v>0</v>
          </cell>
          <cell r="AI133">
            <v>0</v>
          </cell>
          <cell r="AJ133">
            <v>0</v>
          </cell>
          <cell r="AK133">
            <v>0</v>
          </cell>
          <cell r="AL133" t="str">
            <v>Cost Assistant</v>
          </cell>
          <cell r="AM133">
            <v>1446</v>
          </cell>
        </row>
        <row r="134">
          <cell r="A134" t="str">
            <v>Burke, K</v>
          </cell>
          <cell r="B134" t="str">
            <v>50576</v>
          </cell>
          <cell r="C134">
            <v>5</v>
          </cell>
          <cell r="D134" t="str">
            <v>0EU 111</v>
          </cell>
          <cell r="E134" t="str">
            <v>Halcrow</v>
          </cell>
          <cell r="F134" t="str">
            <v>Agency</v>
          </cell>
          <cell r="G134" t="str">
            <v>HA</v>
          </cell>
          <cell r="H134" t="str">
            <v>UK</v>
          </cell>
          <cell r="I134">
            <v>20.21</v>
          </cell>
          <cell r="J134">
            <v>0.90252707581227432</v>
          </cell>
          <cell r="K134">
            <v>18.240072202166065</v>
          </cell>
          <cell r="L134">
            <v>2.4870000000000001</v>
          </cell>
          <cell r="M134">
            <v>1.3419999999999999</v>
          </cell>
          <cell r="N134">
            <v>2.2032500000000002</v>
          </cell>
          <cell r="O134">
            <v>1.3419999999999999</v>
          </cell>
          <cell r="P134">
            <v>45.363059566787008</v>
          </cell>
          <cell r="Q134">
            <v>24.478176895306856</v>
          </cell>
          <cell r="R134">
            <v>40.187439079422383</v>
          </cell>
          <cell r="S134">
            <v>24.478176895306856</v>
          </cell>
          <cell r="T134">
            <v>1.3519999999999999</v>
          </cell>
          <cell r="U134">
            <v>1.3419999999999999</v>
          </cell>
          <cell r="V134">
            <v>1.3519999999999999</v>
          </cell>
          <cell r="W134">
            <v>1.3419999999999999</v>
          </cell>
          <cell r="X134">
            <v>24.660577617328517</v>
          </cell>
          <cell r="Y134">
            <v>24.478176895306856</v>
          </cell>
          <cell r="Z134">
            <v>24.660577617328517</v>
          </cell>
          <cell r="AA134">
            <v>24.478176895306856</v>
          </cell>
          <cell r="AB134">
            <v>0</v>
          </cell>
          <cell r="AC134">
            <v>0</v>
          </cell>
          <cell r="AD134">
            <v>0</v>
          </cell>
          <cell r="AE134">
            <v>0</v>
          </cell>
          <cell r="AF134">
            <v>0</v>
          </cell>
          <cell r="AG134">
            <v>0</v>
          </cell>
          <cell r="AH134">
            <v>0</v>
          </cell>
          <cell r="AI134">
            <v>0</v>
          </cell>
          <cell r="AJ134">
            <v>0</v>
          </cell>
          <cell r="AK134">
            <v>1</v>
          </cell>
          <cell r="AL134" t="str">
            <v>Stations - Traffic Engineer</v>
          </cell>
          <cell r="AM134">
            <v>3087</v>
          </cell>
        </row>
        <row r="135">
          <cell r="A135" t="str">
            <v>Burnett, T</v>
          </cell>
          <cell r="B135" t="str">
            <v>50740</v>
          </cell>
          <cell r="C135">
            <v>3</v>
          </cell>
          <cell r="D135" t="str">
            <v>8HM 271</v>
          </cell>
          <cell r="E135" t="str">
            <v>Halcrow</v>
          </cell>
          <cell r="F135" t="str">
            <v>Agency</v>
          </cell>
          <cell r="G135" t="str">
            <v>HA</v>
          </cell>
          <cell r="H135" t="str">
            <v>UK</v>
          </cell>
          <cell r="I135">
            <v>38.5</v>
          </cell>
          <cell r="J135">
            <v>0.90252707581227432</v>
          </cell>
          <cell r="K135">
            <v>34.74729241877256</v>
          </cell>
          <cell r="L135">
            <v>2.4870000000000001</v>
          </cell>
          <cell r="M135">
            <v>1.3419999999999999</v>
          </cell>
          <cell r="N135">
            <v>2.2032500000000002</v>
          </cell>
          <cell r="O135">
            <v>1.3419999999999999</v>
          </cell>
          <cell r="P135">
            <v>86.416516245487358</v>
          </cell>
          <cell r="Q135">
            <v>46.630866425992771</v>
          </cell>
          <cell r="R135">
            <v>76.556972021660641</v>
          </cell>
          <cell r="S135">
            <v>46.630866425992771</v>
          </cell>
          <cell r="T135">
            <v>1.3519999999999999</v>
          </cell>
          <cell r="U135">
            <v>1.3419999999999999</v>
          </cell>
          <cell r="V135">
            <v>1.3519999999999999</v>
          </cell>
          <cell r="W135">
            <v>1.3419999999999999</v>
          </cell>
          <cell r="X135">
            <v>46.978339350180498</v>
          </cell>
          <cell r="Y135">
            <v>46.630866425992771</v>
          </cell>
          <cell r="Z135">
            <v>46.978339350180498</v>
          </cell>
          <cell r="AA135">
            <v>46.630866425992771</v>
          </cell>
          <cell r="AB135">
            <v>0</v>
          </cell>
          <cell r="AC135">
            <v>0</v>
          </cell>
          <cell r="AD135">
            <v>0</v>
          </cell>
          <cell r="AE135">
            <v>0</v>
          </cell>
          <cell r="AF135">
            <v>0</v>
          </cell>
          <cell r="AG135">
            <v>0</v>
          </cell>
          <cell r="AH135">
            <v>0</v>
          </cell>
          <cell r="AI135">
            <v>0</v>
          </cell>
          <cell r="AJ135">
            <v>0</v>
          </cell>
          <cell r="AK135">
            <v>0</v>
          </cell>
          <cell r="AL135" t="str">
            <v>Rail Safety Eng Temple Mills</v>
          </cell>
          <cell r="AM135">
            <v>3354</v>
          </cell>
        </row>
        <row r="136">
          <cell r="A136" t="str">
            <v>Burt, CL</v>
          </cell>
          <cell r="B136" t="str">
            <v>917304</v>
          </cell>
          <cell r="C136">
            <v>5</v>
          </cell>
          <cell r="D136" t="str">
            <v>8EC 017</v>
          </cell>
          <cell r="E136" t="str">
            <v>Bechtel</v>
          </cell>
          <cell r="F136" t="str">
            <v>Salaried</v>
          </cell>
          <cell r="G136" t="str">
            <v>BS</v>
          </cell>
          <cell r="H136" t="str">
            <v>UK</v>
          </cell>
          <cell r="I136">
            <v>12.57</v>
          </cell>
          <cell r="J136">
            <v>0.90252707581227432</v>
          </cell>
          <cell r="K136">
            <v>11.344765342960288</v>
          </cell>
          <cell r="L136">
            <v>2.6070000000000002</v>
          </cell>
          <cell r="M136">
            <v>1.39375</v>
          </cell>
          <cell r="N136">
            <v>2.3170000000000002</v>
          </cell>
          <cell r="O136">
            <v>1.115</v>
          </cell>
          <cell r="P136">
            <v>29.575803249097476</v>
          </cell>
          <cell r="Q136">
            <v>15.811766696750903</v>
          </cell>
          <cell r="R136">
            <v>26.28582129963899</v>
          </cell>
          <cell r="S136">
            <v>12.649413357400721</v>
          </cell>
          <cell r="T136">
            <v>1.55</v>
          </cell>
          <cell r="U136">
            <v>1.4237500000000001</v>
          </cell>
          <cell r="V136">
            <v>1.55</v>
          </cell>
          <cell r="W136">
            <v>1.115</v>
          </cell>
          <cell r="X136">
            <v>17.584386281588447</v>
          </cell>
          <cell r="Y136">
            <v>16.152109657039713</v>
          </cell>
          <cell r="Z136">
            <v>17.584386281588447</v>
          </cell>
          <cell r="AA136">
            <v>12.649413357400721</v>
          </cell>
          <cell r="AB136">
            <v>0</v>
          </cell>
          <cell r="AC136">
            <v>0</v>
          </cell>
          <cell r="AD136">
            <v>0</v>
          </cell>
          <cell r="AE136">
            <v>0</v>
          </cell>
          <cell r="AF136">
            <v>0</v>
          </cell>
          <cell r="AG136">
            <v>0</v>
          </cell>
          <cell r="AH136">
            <v>0</v>
          </cell>
          <cell r="AI136">
            <v>0</v>
          </cell>
          <cell r="AJ136">
            <v>0</v>
          </cell>
          <cell r="AK136">
            <v>1</v>
          </cell>
          <cell r="AL136" t="str">
            <v>Construction CAD Route</v>
          </cell>
          <cell r="AM136">
            <v>379</v>
          </cell>
        </row>
        <row r="137">
          <cell r="A137" t="str">
            <v>Burton, I</v>
          </cell>
          <cell r="B137" t="str">
            <v>12095</v>
          </cell>
          <cell r="C137">
            <v>3</v>
          </cell>
          <cell r="D137" t="str">
            <v>0EI 014</v>
          </cell>
          <cell r="E137" t="str">
            <v>Halcrow</v>
          </cell>
          <cell r="F137" t="str">
            <v>Salaried</v>
          </cell>
          <cell r="G137" t="str">
            <v>HS</v>
          </cell>
          <cell r="H137" t="str">
            <v>UK</v>
          </cell>
          <cell r="I137">
            <v>25.48</v>
          </cell>
          <cell r="J137">
            <v>0.90252707581227432</v>
          </cell>
          <cell r="K137">
            <v>22.996389891696751</v>
          </cell>
          <cell r="L137">
            <v>2.4870000000000001</v>
          </cell>
          <cell r="M137">
            <v>1.375</v>
          </cell>
          <cell r="N137">
            <v>2.2032500000000002</v>
          </cell>
          <cell r="O137">
            <v>1.1000000000000001</v>
          </cell>
          <cell r="P137">
            <v>57.192021660649822</v>
          </cell>
          <cell r="Q137">
            <v>31.620036101083031</v>
          </cell>
          <cell r="R137">
            <v>50.666796028880867</v>
          </cell>
          <cell r="S137">
            <v>25.296028880866427</v>
          </cell>
          <cell r="T137">
            <v>1.3519999999999999</v>
          </cell>
          <cell r="U137">
            <v>1.375</v>
          </cell>
          <cell r="V137">
            <v>1.3519999999999999</v>
          </cell>
          <cell r="W137">
            <v>1.1000000000000001</v>
          </cell>
          <cell r="X137">
            <v>31.091119133574004</v>
          </cell>
          <cell r="Y137">
            <v>31.620036101083031</v>
          </cell>
          <cell r="Z137">
            <v>31.091119133574004</v>
          </cell>
          <cell r="AA137">
            <v>25.296028880866427</v>
          </cell>
          <cell r="AB137">
            <v>0</v>
          </cell>
          <cell r="AC137">
            <v>0</v>
          </cell>
          <cell r="AD137">
            <v>0</v>
          </cell>
          <cell r="AE137">
            <v>0</v>
          </cell>
          <cell r="AF137">
            <v>0</v>
          </cell>
          <cell r="AG137">
            <v>0</v>
          </cell>
          <cell r="AH137">
            <v>0</v>
          </cell>
          <cell r="AI137">
            <v>0</v>
          </cell>
          <cell r="AJ137">
            <v>0</v>
          </cell>
          <cell r="AK137">
            <v>1</v>
          </cell>
          <cell r="AL137" t="str">
            <v>Approvals Co-ordinator</v>
          </cell>
          <cell r="AM137">
            <v>1036</v>
          </cell>
        </row>
        <row r="138">
          <cell r="A138" t="str">
            <v>Bush, D</v>
          </cell>
          <cell r="B138" t="str">
            <v>895568</v>
          </cell>
          <cell r="C138">
            <v>2</v>
          </cell>
          <cell r="D138" t="str">
            <v>7EM 501</v>
          </cell>
          <cell r="E138" t="str">
            <v>Bechtel</v>
          </cell>
          <cell r="F138" t="str">
            <v>Salaried</v>
          </cell>
          <cell r="G138" t="str">
            <v>BS</v>
          </cell>
          <cell r="H138" t="str">
            <v>UK</v>
          </cell>
          <cell r="I138">
            <v>31.5</v>
          </cell>
          <cell r="J138">
            <v>0.90252707581227432</v>
          </cell>
          <cell r="K138">
            <v>28.429602888086642</v>
          </cell>
          <cell r="L138">
            <v>2.6070000000000002</v>
          </cell>
          <cell r="M138">
            <v>1.39375</v>
          </cell>
          <cell r="N138">
            <v>2.3170000000000002</v>
          </cell>
          <cell r="O138">
            <v>1.115</v>
          </cell>
          <cell r="P138">
            <v>74.115974729241884</v>
          </cell>
          <cell r="Q138">
            <v>39.623759025270758</v>
          </cell>
          <cell r="R138">
            <v>65.871389891696751</v>
          </cell>
          <cell r="S138">
            <v>31.699007220216604</v>
          </cell>
          <cell r="T138">
            <v>1.55</v>
          </cell>
          <cell r="U138">
            <v>1.4237500000000001</v>
          </cell>
          <cell r="V138">
            <v>1.55</v>
          </cell>
          <cell r="W138">
            <v>1.115</v>
          </cell>
          <cell r="X138">
            <v>44.065884476534293</v>
          </cell>
          <cell r="Y138">
            <v>40.476647111913358</v>
          </cell>
          <cell r="Z138">
            <v>44.065884476534293</v>
          </cell>
          <cell r="AA138">
            <v>31.699007220216604</v>
          </cell>
          <cell r="AB138">
            <v>0</v>
          </cell>
          <cell r="AC138">
            <v>0</v>
          </cell>
          <cell r="AD138">
            <v>0</v>
          </cell>
          <cell r="AE138">
            <v>0</v>
          </cell>
          <cell r="AF138">
            <v>0</v>
          </cell>
          <cell r="AG138">
            <v>0</v>
          </cell>
          <cell r="AH138">
            <v>0</v>
          </cell>
          <cell r="AI138">
            <v>0</v>
          </cell>
          <cell r="AJ138">
            <v>0</v>
          </cell>
          <cell r="AK138">
            <v>0</v>
          </cell>
          <cell r="AL138" t="str">
            <v>Project Engineering Manager</v>
          </cell>
          <cell r="AM138">
            <v>2933</v>
          </cell>
        </row>
        <row r="139">
          <cell r="A139" t="str">
            <v>Butler, P</v>
          </cell>
          <cell r="B139" t="str">
            <v>78</v>
          </cell>
          <cell r="C139">
            <v>3</v>
          </cell>
          <cell r="D139" t="str">
            <v>7CP 303</v>
          </cell>
          <cell r="E139" t="str">
            <v>Halcrow</v>
          </cell>
          <cell r="F139" t="str">
            <v>Salaried</v>
          </cell>
          <cell r="G139" t="str">
            <v>HS</v>
          </cell>
          <cell r="H139" t="str">
            <v>UK</v>
          </cell>
          <cell r="I139">
            <v>23.69</v>
          </cell>
          <cell r="J139">
            <v>0.90252707581227432</v>
          </cell>
          <cell r="K139">
            <v>21.380866425992778</v>
          </cell>
          <cell r="L139">
            <v>2.4870000000000001</v>
          </cell>
          <cell r="M139">
            <v>1.375</v>
          </cell>
          <cell r="N139">
            <v>2.2032500000000002</v>
          </cell>
          <cell r="O139">
            <v>1.1000000000000001</v>
          </cell>
          <cell r="P139">
            <v>53.174214801444045</v>
          </cell>
          <cell r="Q139">
            <v>29.398691335740068</v>
          </cell>
          <cell r="R139">
            <v>47.107393953068595</v>
          </cell>
          <cell r="S139">
            <v>23.518953068592058</v>
          </cell>
          <cell r="T139">
            <v>1.3519999999999999</v>
          </cell>
          <cell r="U139">
            <v>1.375</v>
          </cell>
          <cell r="V139">
            <v>1.3519999999999999</v>
          </cell>
          <cell r="W139">
            <v>1.1000000000000001</v>
          </cell>
          <cell r="X139">
            <v>28.906931407942235</v>
          </cell>
          <cell r="Y139">
            <v>29.398691335740068</v>
          </cell>
          <cell r="Z139">
            <v>28.906931407942235</v>
          </cell>
          <cell r="AA139">
            <v>23.518953068592058</v>
          </cell>
          <cell r="AB139">
            <v>0</v>
          </cell>
          <cell r="AC139">
            <v>0</v>
          </cell>
          <cell r="AD139">
            <v>0</v>
          </cell>
          <cell r="AE139">
            <v>0</v>
          </cell>
          <cell r="AF139">
            <v>0</v>
          </cell>
          <cell r="AG139">
            <v>0</v>
          </cell>
          <cell r="AH139">
            <v>0</v>
          </cell>
          <cell r="AI139">
            <v>0</v>
          </cell>
          <cell r="AJ139">
            <v>0</v>
          </cell>
          <cell r="AK139">
            <v>0</v>
          </cell>
          <cell r="AL139" t="str">
            <v>Planning Engineer</v>
          </cell>
          <cell r="AM139">
            <v>1844</v>
          </cell>
        </row>
        <row r="140">
          <cell r="A140" t="str">
            <v>Byus, B</v>
          </cell>
          <cell r="B140" t="str">
            <v>780826</v>
          </cell>
          <cell r="C140">
            <v>3</v>
          </cell>
          <cell r="D140" t="str">
            <v>7EQ 503</v>
          </cell>
          <cell r="E140" t="str">
            <v>Bechtel</v>
          </cell>
          <cell r="F140" t="str">
            <v>Salaried</v>
          </cell>
          <cell r="G140" t="str">
            <v>BS</v>
          </cell>
          <cell r="H140" t="str">
            <v>UK</v>
          </cell>
          <cell r="I140">
            <v>30.21</v>
          </cell>
          <cell r="J140">
            <v>0.90252707581227432</v>
          </cell>
          <cell r="K140">
            <v>27.265342960288809</v>
          </cell>
          <cell r="L140">
            <v>2.6070000000000002</v>
          </cell>
          <cell r="M140">
            <v>1.39375</v>
          </cell>
          <cell r="N140">
            <v>2.3170000000000002</v>
          </cell>
          <cell r="O140">
            <v>1.115</v>
          </cell>
          <cell r="P140">
            <v>71.080749097472932</v>
          </cell>
          <cell r="Q140">
            <v>38.001071750902526</v>
          </cell>
          <cell r="R140">
            <v>63.173799638989173</v>
          </cell>
          <cell r="S140">
            <v>30.400857400722021</v>
          </cell>
          <cell r="T140">
            <v>1.55</v>
          </cell>
          <cell r="U140">
            <v>1.4237500000000001</v>
          </cell>
          <cell r="V140">
            <v>1.55</v>
          </cell>
          <cell r="W140">
            <v>1.115</v>
          </cell>
          <cell r="X140">
            <v>42.261281588447652</v>
          </cell>
          <cell r="Y140">
            <v>38.819032039711196</v>
          </cell>
          <cell r="Z140">
            <v>42.261281588447652</v>
          </cell>
          <cell r="AA140">
            <v>30.400857400722021</v>
          </cell>
          <cell r="AB140">
            <v>0</v>
          </cell>
          <cell r="AC140">
            <v>0</v>
          </cell>
          <cell r="AD140">
            <v>0</v>
          </cell>
          <cell r="AE140">
            <v>0</v>
          </cell>
          <cell r="AF140">
            <v>0</v>
          </cell>
          <cell r="AG140">
            <v>0</v>
          </cell>
          <cell r="AH140">
            <v>0</v>
          </cell>
          <cell r="AI140">
            <v>0</v>
          </cell>
          <cell r="AJ140">
            <v>0</v>
          </cell>
          <cell r="AK140">
            <v>1</v>
          </cell>
          <cell r="AL140" t="str">
            <v>M &amp; E Engineer</v>
          </cell>
          <cell r="AM140">
            <v>2524</v>
          </cell>
        </row>
        <row r="141">
          <cell r="A141" t="str">
            <v>Cadou, JM</v>
          </cell>
          <cell r="B141" t="str">
            <v>921</v>
          </cell>
          <cell r="C141">
            <v>4</v>
          </cell>
          <cell r="D141" t="str">
            <v>5EK 211</v>
          </cell>
          <cell r="E141" t="str">
            <v>Systra</v>
          </cell>
          <cell r="F141" t="str">
            <v>Salaried</v>
          </cell>
          <cell r="G141" t="str">
            <v>SS</v>
          </cell>
          <cell r="H141" t="str">
            <v>EU</v>
          </cell>
          <cell r="I141">
            <v>21.16</v>
          </cell>
          <cell r="J141">
            <v>0.60664301276585575</v>
          </cell>
          <cell r="K141">
            <v>12.836566150125508</v>
          </cell>
          <cell r="L141">
            <v>3.0819999999999999</v>
          </cell>
          <cell r="M141">
            <v>1.25</v>
          </cell>
          <cell r="N141">
            <v>2.7559999999999998</v>
          </cell>
          <cell r="O141">
            <v>1</v>
          </cell>
          <cell r="P141">
            <v>39.562296874686815</v>
          </cell>
          <cell r="Q141">
            <v>16.045707687656886</v>
          </cell>
          <cell r="R141">
            <v>35.377576309745898</v>
          </cell>
          <cell r="S141">
            <v>12.836566150125508</v>
          </cell>
          <cell r="T141">
            <v>1.778</v>
          </cell>
          <cell r="U141">
            <v>1.25</v>
          </cell>
          <cell r="V141">
            <v>1.778</v>
          </cell>
          <cell r="W141">
            <v>1</v>
          </cell>
          <cell r="X141">
            <v>22.823414614923152</v>
          </cell>
          <cell r="Y141">
            <v>16.045707687656886</v>
          </cell>
          <cell r="Z141">
            <v>22.823414614923152</v>
          </cell>
          <cell r="AA141">
            <v>12.836566150125508</v>
          </cell>
          <cell r="AB141">
            <v>0</v>
          </cell>
          <cell r="AC141">
            <v>0</v>
          </cell>
          <cell r="AD141">
            <v>0</v>
          </cell>
          <cell r="AE141">
            <v>0</v>
          </cell>
          <cell r="AF141">
            <v>0</v>
          </cell>
          <cell r="AG141">
            <v>0</v>
          </cell>
          <cell r="AH141">
            <v>0</v>
          </cell>
          <cell r="AI141">
            <v>0</v>
          </cell>
          <cell r="AJ141">
            <v>0</v>
          </cell>
          <cell r="AK141">
            <v>1</v>
          </cell>
          <cell r="AL141" t="str">
            <v>High Speed Engineer</v>
          </cell>
          <cell r="AM141">
            <v>2016</v>
          </cell>
        </row>
        <row r="142">
          <cell r="A142" t="str">
            <v>Caller, P</v>
          </cell>
          <cell r="B142" t="str">
            <v>917312</v>
          </cell>
          <cell r="C142">
            <v>4</v>
          </cell>
          <cell r="D142" t="str">
            <v>5ET 112</v>
          </cell>
          <cell r="E142" t="str">
            <v>Bechtel</v>
          </cell>
          <cell r="F142" t="str">
            <v>Salaried</v>
          </cell>
          <cell r="G142" t="str">
            <v>BS</v>
          </cell>
          <cell r="H142" t="str">
            <v>UK</v>
          </cell>
          <cell r="I142">
            <v>16.45</v>
          </cell>
          <cell r="J142">
            <v>0.90252707581227432</v>
          </cell>
          <cell r="K142">
            <v>14.846570397111911</v>
          </cell>
          <cell r="L142">
            <v>2.6070000000000002</v>
          </cell>
          <cell r="M142">
            <v>1.39375</v>
          </cell>
          <cell r="N142">
            <v>2.3170000000000002</v>
          </cell>
          <cell r="O142">
            <v>1.115</v>
          </cell>
          <cell r="P142">
            <v>38.705009025270755</v>
          </cell>
          <cell r="Q142">
            <v>20.692407490974727</v>
          </cell>
          <cell r="R142">
            <v>34.399503610108297</v>
          </cell>
          <cell r="S142">
            <v>16.553925992779781</v>
          </cell>
          <cell r="T142">
            <v>1.55</v>
          </cell>
          <cell r="U142">
            <v>1.4237500000000001</v>
          </cell>
          <cell r="V142">
            <v>1.55</v>
          </cell>
          <cell r="W142">
            <v>1.115</v>
          </cell>
          <cell r="X142">
            <v>23.012184115523464</v>
          </cell>
          <cell r="Y142">
            <v>21.137804602888085</v>
          </cell>
          <cell r="Z142">
            <v>23.012184115523464</v>
          </cell>
          <cell r="AA142">
            <v>16.553925992779781</v>
          </cell>
          <cell r="AB142">
            <v>0</v>
          </cell>
          <cell r="AC142">
            <v>0</v>
          </cell>
          <cell r="AD142">
            <v>0</v>
          </cell>
          <cell r="AE142">
            <v>0</v>
          </cell>
          <cell r="AF142">
            <v>0</v>
          </cell>
          <cell r="AG142">
            <v>0</v>
          </cell>
          <cell r="AH142">
            <v>0</v>
          </cell>
          <cell r="AI142">
            <v>0</v>
          </cell>
          <cell r="AJ142">
            <v>0</v>
          </cell>
          <cell r="AK142">
            <v>1</v>
          </cell>
          <cell r="AL142" t="str">
            <v>Engineer - Railtrack Utilities</v>
          </cell>
          <cell r="AM142">
            <v>264</v>
          </cell>
        </row>
        <row r="143">
          <cell r="A143" t="str">
            <v>Campbell, Sam</v>
          </cell>
          <cell r="B143" t="str">
            <v>XY5099</v>
          </cell>
          <cell r="C143">
            <v>6</v>
          </cell>
          <cell r="D143" t="str">
            <v>5EM 901</v>
          </cell>
          <cell r="E143" t="str">
            <v>Bechtel</v>
          </cell>
          <cell r="F143" t="str">
            <v>Agency</v>
          </cell>
          <cell r="G143" t="str">
            <v>BA</v>
          </cell>
          <cell r="H143" t="str">
            <v>UK</v>
          </cell>
          <cell r="I143">
            <v>10.58</v>
          </cell>
          <cell r="J143">
            <v>0.90252707581227432</v>
          </cell>
          <cell r="K143">
            <v>9.5487364620938617</v>
          </cell>
          <cell r="L143">
            <v>2.6070000000000002</v>
          </cell>
          <cell r="M143">
            <v>1.4370000000000001</v>
          </cell>
          <cell r="N143">
            <v>2.3170000000000002</v>
          </cell>
          <cell r="O143">
            <v>1.4370000000000001</v>
          </cell>
          <cell r="P143">
            <v>24.8935559566787</v>
          </cell>
          <cell r="Q143">
            <v>13.72153429602888</v>
          </cell>
          <cell r="R143">
            <v>22.124422382671479</v>
          </cell>
          <cell r="S143">
            <v>13.72153429602888</v>
          </cell>
          <cell r="T143">
            <v>1.49041</v>
          </cell>
          <cell r="U143">
            <v>1.49011</v>
          </cell>
          <cell r="V143">
            <v>1.49041</v>
          </cell>
          <cell r="W143">
            <v>1.48011</v>
          </cell>
          <cell r="X143">
            <v>14.231532310469312</v>
          </cell>
          <cell r="Y143">
            <v>14.228667689530685</v>
          </cell>
          <cell r="Z143">
            <v>14.231532310469312</v>
          </cell>
          <cell r="AA143">
            <v>14.133180324909747</v>
          </cell>
          <cell r="AB143">
            <v>0</v>
          </cell>
          <cell r="AC143">
            <v>0</v>
          </cell>
          <cell r="AD143">
            <v>0</v>
          </cell>
          <cell r="AE143">
            <v>0</v>
          </cell>
          <cell r="AF143">
            <v>0</v>
          </cell>
          <cell r="AG143">
            <v>0</v>
          </cell>
          <cell r="AH143">
            <v>0</v>
          </cell>
          <cell r="AI143">
            <v>0</v>
          </cell>
          <cell r="AJ143">
            <v>0</v>
          </cell>
          <cell r="AK143">
            <v>1</v>
          </cell>
          <cell r="AL143" t="str">
            <v>Secretary - Brill Place</v>
          </cell>
          <cell r="AM143">
            <v>2297</v>
          </cell>
        </row>
        <row r="144">
          <cell r="A144" t="str">
            <v>Campbell, Se</v>
          </cell>
          <cell r="B144" t="str">
            <v>50512</v>
          </cell>
          <cell r="C144">
            <v>4</v>
          </cell>
          <cell r="D144" t="str">
            <v>7EK 003</v>
          </cell>
          <cell r="E144" t="str">
            <v>Halcrow</v>
          </cell>
          <cell r="F144" t="str">
            <v>Agency</v>
          </cell>
          <cell r="G144" t="str">
            <v>HA</v>
          </cell>
          <cell r="H144" t="str">
            <v>UK</v>
          </cell>
          <cell r="I144">
            <v>21.75</v>
          </cell>
          <cell r="J144">
            <v>0.90252707581227432</v>
          </cell>
          <cell r="K144">
            <v>19.629963898916966</v>
          </cell>
          <cell r="L144">
            <v>2.4870000000000001</v>
          </cell>
          <cell r="M144">
            <v>1.3419999999999999</v>
          </cell>
          <cell r="N144">
            <v>2.2032500000000002</v>
          </cell>
          <cell r="O144">
            <v>1.3419999999999999</v>
          </cell>
          <cell r="P144">
            <v>48.819720216606498</v>
          </cell>
          <cell r="Q144">
            <v>26.343411552346566</v>
          </cell>
          <cell r="R144">
            <v>43.249717960288805</v>
          </cell>
          <cell r="S144">
            <v>26.343411552346566</v>
          </cell>
          <cell r="T144">
            <v>1.3519999999999999</v>
          </cell>
          <cell r="U144">
            <v>1.3419999999999999</v>
          </cell>
          <cell r="V144">
            <v>1.3519999999999999</v>
          </cell>
          <cell r="W144">
            <v>1.3419999999999999</v>
          </cell>
          <cell r="X144">
            <v>26.539711191335734</v>
          </cell>
          <cell r="Y144">
            <v>26.343411552346566</v>
          </cell>
          <cell r="Z144">
            <v>26.539711191335734</v>
          </cell>
          <cell r="AA144">
            <v>26.343411552346566</v>
          </cell>
          <cell r="AB144">
            <v>0</v>
          </cell>
          <cell r="AC144">
            <v>0</v>
          </cell>
          <cell r="AD144">
            <v>0</v>
          </cell>
          <cell r="AE144">
            <v>0</v>
          </cell>
          <cell r="AF144">
            <v>0</v>
          </cell>
          <cell r="AG144">
            <v>0</v>
          </cell>
          <cell r="AH144">
            <v>0</v>
          </cell>
          <cell r="AI144">
            <v>0</v>
          </cell>
          <cell r="AJ144">
            <v>0</v>
          </cell>
          <cell r="AK144">
            <v>1</v>
          </cell>
          <cell r="AL144" t="str">
            <v>Signalling Designer</v>
          </cell>
          <cell r="AM144">
            <v>2939</v>
          </cell>
        </row>
        <row r="145">
          <cell r="A145" t="str">
            <v>Canaway, M</v>
          </cell>
          <cell r="B145" t="str">
            <v>SAS010</v>
          </cell>
          <cell r="C145">
            <v>5</v>
          </cell>
          <cell r="D145" t="str">
            <v>7EA 032</v>
          </cell>
          <cell r="E145" t="str">
            <v>Systra</v>
          </cell>
          <cell r="F145" t="str">
            <v>Agency</v>
          </cell>
          <cell r="G145" t="str">
            <v>SA</v>
          </cell>
          <cell r="H145" t="str">
            <v>UK</v>
          </cell>
          <cell r="I145">
            <v>13.95</v>
          </cell>
          <cell r="J145">
            <v>0.90252707581227432</v>
          </cell>
          <cell r="K145">
            <v>12.590252707581227</v>
          </cell>
          <cell r="L145">
            <v>3.0819999999999999</v>
          </cell>
          <cell r="M145">
            <v>1.778</v>
          </cell>
          <cell r="N145">
            <v>2.7559999999999998</v>
          </cell>
          <cell r="O145">
            <v>1.778</v>
          </cell>
          <cell r="P145">
            <v>38.803158844765342</v>
          </cell>
          <cell r="Q145">
            <v>22.385469314079423</v>
          </cell>
          <cell r="R145">
            <v>34.698736462093862</v>
          </cell>
          <cell r="S145">
            <v>22.385469314079423</v>
          </cell>
          <cell r="T145">
            <v>1.778</v>
          </cell>
          <cell r="U145">
            <v>1.778</v>
          </cell>
          <cell r="V145">
            <v>1.778</v>
          </cell>
          <cell r="W145">
            <v>1.778</v>
          </cell>
          <cell r="X145">
            <v>22.385469314079423</v>
          </cell>
          <cell r="Y145">
            <v>22.385469314079423</v>
          </cell>
          <cell r="Z145">
            <v>22.385469314079423</v>
          </cell>
          <cell r="AA145">
            <v>22.385469314079423</v>
          </cell>
          <cell r="AB145">
            <v>0</v>
          </cell>
          <cell r="AC145">
            <v>0</v>
          </cell>
          <cell r="AD145">
            <v>0</v>
          </cell>
          <cell r="AE145">
            <v>0</v>
          </cell>
          <cell r="AF145">
            <v>0</v>
          </cell>
          <cell r="AG145">
            <v>0</v>
          </cell>
          <cell r="AH145">
            <v>0</v>
          </cell>
          <cell r="AI145">
            <v>0</v>
          </cell>
          <cell r="AJ145">
            <v>0</v>
          </cell>
          <cell r="AK145">
            <v>1</v>
          </cell>
          <cell r="AL145" t="str">
            <v>Production Architect</v>
          </cell>
          <cell r="AM145">
            <v>5562</v>
          </cell>
        </row>
        <row r="146">
          <cell r="A146" t="str">
            <v>Canning, S</v>
          </cell>
          <cell r="B146" t="str">
            <v>978314</v>
          </cell>
          <cell r="C146">
            <v>2</v>
          </cell>
          <cell r="D146" t="str">
            <v>7TJ 154</v>
          </cell>
          <cell r="E146" t="str">
            <v>Bechtel</v>
          </cell>
          <cell r="F146" t="str">
            <v>Salaried</v>
          </cell>
          <cell r="G146" t="str">
            <v>BS</v>
          </cell>
          <cell r="H146" t="str">
            <v>UK</v>
          </cell>
          <cell r="I146">
            <v>26.44</v>
          </cell>
          <cell r="J146">
            <v>0.90252707581227432</v>
          </cell>
          <cell r="K146">
            <v>23.862815884476532</v>
          </cell>
          <cell r="L146">
            <v>2.6070000000000002</v>
          </cell>
          <cell r="M146">
            <v>1.39375</v>
          </cell>
          <cell r="N146">
            <v>2.3170000000000002</v>
          </cell>
          <cell r="O146">
            <v>1.115</v>
          </cell>
          <cell r="P146">
            <v>62.210361010830326</v>
          </cell>
          <cell r="Q146">
            <v>33.258799638989167</v>
          </cell>
          <cell r="R146">
            <v>55.290144404332132</v>
          </cell>
          <cell r="S146">
            <v>26.607039711191334</v>
          </cell>
          <cell r="T146">
            <v>1.55</v>
          </cell>
          <cell r="U146">
            <v>1.4237500000000001</v>
          </cell>
          <cell r="V146">
            <v>1.55</v>
          </cell>
          <cell r="W146">
            <v>1.115</v>
          </cell>
          <cell r="X146">
            <v>36.987364620938628</v>
          </cell>
          <cell r="Y146">
            <v>33.974684115523466</v>
          </cell>
          <cell r="Z146">
            <v>36.987364620938628</v>
          </cell>
          <cell r="AA146">
            <v>26.607039711191334</v>
          </cell>
          <cell r="AB146">
            <v>0</v>
          </cell>
          <cell r="AC146">
            <v>0</v>
          </cell>
          <cell r="AD146">
            <v>0</v>
          </cell>
          <cell r="AE146">
            <v>0</v>
          </cell>
          <cell r="AF146">
            <v>0</v>
          </cell>
          <cell r="AG146">
            <v>0</v>
          </cell>
          <cell r="AH146">
            <v>0</v>
          </cell>
          <cell r="AI146">
            <v>0</v>
          </cell>
          <cell r="AJ146">
            <v>0</v>
          </cell>
          <cell r="AK146">
            <v>0</v>
          </cell>
          <cell r="AL146" t="str">
            <v>Assistant Commercial Mgr</v>
          </cell>
          <cell r="AM146">
            <v>1702</v>
          </cell>
        </row>
        <row r="147">
          <cell r="A147" t="str">
            <v>Carbonel, P</v>
          </cell>
          <cell r="B147" t="str">
            <v>S002978</v>
          </cell>
          <cell r="C147">
            <v>2</v>
          </cell>
          <cell r="D147" t="str">
            <v>7TZ 501</v>
          </cell>
          <cell r="E147" t="str">
            <v>Systra</v>
          </cell>
          <cell r="F147" t="str">
            <v>Salaried</v>
          </cell>
          <cell r="G147" t="str">
            <v>SS</v>
          </cell>
          <cell r="H147" t="str">
            <v>EU</v>
          </cell>
          <cell r="I147">
            <v>38.450000000000003</v>
          </cell>
          <cell r="J147">
            <v>0.60664301276585575</v>
          </cell>
          <cell r="K147">
            <v>23.325423840847154</v>
          </cell>
          <cell r="L147">
            <v>3.0819999999999999</v>
          </cell>
          <cell r="M147">
            <v>1.25</v>
          </cell>
          <cell r="N147">
            <v>2.7559999999999998</v>
          </cell>
          <cell r="O147">
            <v>1</v>
          </cell>
          <cell r="P147">
            <v>71.888956277490919</v>
          </cell>
          <cell r="Q147">
            <v>29.156779801058942</v>
          </cell>
          <cell r="R147">
            <v>64.284868105374755</v>
          </cell>
          <cell r="S147">
            <v>23.325423840847154</v>
          </cell>
          <cell r="T147">
            <v>1.778</v>
          </cell>
          <cell r="U147">
            <v>1.25</v>
          </cell>
          <cell r="V147">
            <v>1.778</v>
          </cell>
          <cell r="W147">
            <v>1</v>
          </cell>
          <cell r="X147">
            <v>41.472603589026242</v>
          </cell>
          <cell r="Y147">
            <v>29.156779801058942</v>
          </cell>
          <cell r="Z147">
            <v>41.472603589026242</v>
          </cell>
          <cell r="AA147">
            <v>23.325423840847154</v>
          </cell>
          <cell r="AB147">
            <v>0</v>
          </cell>
          <cell r="AC147">
            <v>0</v>
          </cell>
          <cell r="AD147">
            <v>0</v>
          </cell>
          <cell r="AE147">
            <v>0</v>
          </cell>
          <cell r="AF147">
            <v>0</v>
          </cell>
          <cell r="AG147">
            <v>0</v>
          </cell>
          <cell r="AH147">
            <v>0</v>
          </cell>
          <cell r="AI147">
            <v>0</v>
          </cell>
          <cell r="AJ147">
            <v>0</v>
          </cell>
          <cell r="AK147">
            <v>0</v>
          </cell>
          <cell r="AL147" t="str">
            <v>M&amp;E Construction</v>
          </cell>
          <cell r="AM147">
            <v>2738</v>
          </cell>
        </row>
        <row r="148">
          <cell r="A148" t="str">
            <v>Carolus, D</v>
          </cell>
          <cell r="B148" t="str">
            <v>22834</v>
          </cell>
          <cell r="C148">
            <v>4</v>
          </cell>
          <cell r="D148" t="str">
            <v>7VC 002</v>
          </cell>
          <cell r="E148" t="str">
            <v>Arup</v>
          </cell>
          <cell r="F148" t="str">
            <v>Salaried</v>
          </cell>
          <cell r="G148" t="str">
            <v>AS</v>
          </cell>
          <cell r="H148" t="str">
            <v>UK</v>
          </cell>
          <cell r="I148">
            <v>18.5</v>
          </cell>
          <cell r="J148">
            <v>0.90252707581227432</v>
          </cell>
          <cell r="K148">
            <v>16.696750902527075</v>
          </cell>
          <cell r="L148">
            <v>2.597</v>
          </cell>
          <cell r="M148">
            <v>1.375</v>
          </cell>
          <cell r="N148">
            <v>2.2945000000000002</v>
          </cell>
          <cell r="O148">
            <v>1.1000000000000001</v>
          </cell>
          <cell r="P148">
            <v>43.361462093862812</v>
          </cell>
          <cell r="Q148">
            <v>22.958032490974727</v>
          </cell>
          <cell r="R148">
            <v>38.310694945848375</v>
          </cell>
          <cell r="S148">
            <v>18.366425992779785</v>
          </cell>
          <cell r="T148">
            <v>1.387</v>
          </cell>
          <cell r="U148">
            <v>1.375</v>
          </cell>
          <cell r="V148">
            <v>1.387</v>
          </cell>
          <cell r="W148">
            <v>1.1000000000000001</v>
          </cell>
          <cell r="X148">
            <v>23.158393501805055</v>
          </cell>
          <cell r="Y148">
            <v>22.958032490974727</v>
          </cell>
          <cell r="Z148">
            <v>23.158393501805055</v>
          </cell>
          <cell r="AA148">
            <v>18.366425992779785</v>
          </cell>
          <cell r="AB148">
            <v>0</v>
          </cell>
          <cell r="AC148">
            <v>0</v>
          </cell>
          <cell r="AD148">
            <v>0</v>
          </cell>
          <cell r="AE148">
            <v>0</v>
          </cell>
          <cell r="AF148">
            <v>0</v>
          </cell>
          <cell r="AG148">
            <v>0</v>
          </cell>
          <cell r="AH148">
            <v>0</v>
          </cell>
          <cell r="AI148">
            <v>0</v>
          </cell>
          <cell r="AJ148">
            <v>0</v>
          </cell>
          <cell r="AK148">
            <v>0</v>
          </cell>
          <cell r="AL148" t="str">
            <v>senior enviromental co-</v>
          </cell>
          <cell r="AM148">
            <v>2478</v>
          </cell>
        </row>
        <row r="149">
          <cell r="A149" t="str">
            <v>Carr, A</v>
          </cell>
          <cell r="B149" t="str">
            <v>50643</v>
          </cell>
          <cell r="C149">
            <v>3</v>
          </cell>
          <cell r="D149" t="str">
            <v>5EN 002</v>
          </cell>
          <cell r="E149" t="str">
            <v>Halcrow</v>
          </cell>
          <cell r="F149" t="str">
            <v>Agency</v>
          </cell>
          <cell r="G149" t="str">
            <v>HA</v>
          </cell>
          <cell r="H149" t="str">
            <v>UK</v>
          </cell>
          <cell r="I149">
            <v>28.75</v>
          </cell>
          <cell r="J149">
            <v>0.90252707581227432</v>
          </cell>
          <cell r="K149">
            <v>25.947653429602887</v>
          </cell>
          <cell r="L149">
            <v>2.4870000000000001</v>
          </cell>
          <cell r="M149">
            <v>1.3419999999999999</v>
          </cell>
          <cell r="N149">
            <v>2.2032500000000002</v>
          </cell>
          <cell r="O149">
            <v>1.3419999999999999</v>
          </cell>
          <cell r="P149">
            <v>64.531814079422389</v>
          </cell>
          <cell r="Q149">
            <v>34.821750902527072</v>
          </cell>
          <cell r="R149">
            <v>57.169167418772567</v>
          </cell>
          <cell r="S149">
            <v>34.821750902527072</v>
          </cell>
          <cell r="T149">
            <v>1.3519999999999999</v>
          </cell>
          <cell r="U149">
            <v>1.3419999999999999</v>
          </cell>
          <cell r="V149">
            <v>1.3519999999999999</v>
          </cell>
          <cell r="W149">
            <v>1.3419999999999999</v>
          </cell>
          <cell r="X149">
            <v>35.081227436823099</v>
          </cell>
          <cell r="Y149">
            <v>34.821750902527072</v>
          </cell>
          <cell r="Z149">
            <v>35.081227436823099</v>
          </cell>
          <cell r="AA149">
            <v>34.821750902527072</v>
          </cell>
          <cell r="AB149">
            <v>0</v>
          </cell>
          <cell r="AC149">
            <v>0</v>
          </cell>
          <cell r="AD149">
            <v>0</v>
          </cell>
          <cell r="AE149">
            <v>0</v>
          </cell>
          <cell r="AF149">
            <v>0</v>
          </cell>
          <cell r="AG149">
            <v>0</v>
          </cell>
          <cell r="AH149">
            <v>0</v>
          </cell>
          <cell r="AI149">
            <v>0</v>
          </cell>
          <cell r="AJ149">
            <v>0</v>
          </cell>
          <cell r="AK149">
            <v>1</v>
          </cell>
          <cell r="AL149" t="str">
            <v>Lead Power Systems Engineer</v>
          </cell>
          <cell r="AM149">
            <v>3211</v>
          </cell>
        </row>
        <row r="150">
          <cell r="A150" t="str">
            <v>Carter, Dom</v>
          </cell>
          <cell r="B150" t="str">
            <v>28082</v>
          </cell>
          <cell r="C150">
            <v>3</v>
          </cell>
          <cell r="D150" t="str">
            <v>7TM 117</v>
          </cell>
          <cell r="E150" t="str">
            <v>Arup</v>
          </cell>
          <cell r="F150" t="str">
            <v>Salaried</v>
          </cell>
          <cell r="G150" t="str">
            <v>AS</v>
          </cell>
          <cell r="H150" t="str">
            <v>UK</v>
          </cell>
          <cell r="I150">
            <v>20.32</v>
          </cell>
          <cell r="J150">
            <v>0.90252707581227432</v>
          </cell>
          <cell r="K150">
            <v>18.339350180505413</v>
          </cell>
          <cell r="L150">
            <v>2.597</v>
          </cell>
          <cell r="M150">
            <v>1.375</v>
          </cell>
          <cell r="N150">
            <v>2.2945000000000002</v>
          </cell>
          <cell r="O150">
            <v>1.1000000000000001</v>
          </cell>
          <cell r="P150">
            <v>47.627292418772555</v>
          </cell>
          <cell r="Q150">
            <v>25.216606498194942</v>
          </cell>
          <cell r="R150">
            <v>42.079638989169673</v>
          </cell>
          <cell r="S150">
            <v>20.173285198555956</v>
          </cell>
          <cell r="T150">
            <v>1.387</v>
          </cell>
          <cell r="U150">
            <v>1.375</v>
          </cell>
          <cell r="V150">
            <v>1.387</v>
          </cell>
          <cell r="W150">
            <v>1.1000000000000001</v>
          </cell>
          <cell r="X150">
            <v>25.436678700361007</v>
          </cell>
          <cell r="Y150">
            <v>25.216606498194942</v>
          </cell>
          <cell r="Z150">
            <v>25.436678700361007</v>
          </cell>
          <cell r="AA150">
            <v>20.173285198555956</v>
          </cell>
          <cell r="AB150">
            <v>0</v>
          </cell>
          <cell r="AC150">
            <v>0</v>
          </cell>
          <cell r="AD150">
            <v>0</v>
          </cell>
          <cell r="AE150">
            <v>0</v>
          </cell>
          <cell r="AF150">
            <v>0</v>
          </cell>
          <cell r="AG150">
            <v>0</v>
          </cell>
          <cell r="AH150">
            <v>0</v>
          </cell>
          <cell r="AI150">
            <v>0</v>
          </cell>
          <cell r="AJ150">
            <v>0</v>
          </cell>
          <cell r="AK150">
            <v>0</v>
          </cell>
          <cell r="AL150" t="str">
            <v>A100 Interface Co-Ordinator</v>
          </cell>
          <cell r="AM150">
            <v>3499</v>
          </cell>
        </row>
        <row r="151">
          <cell r="A151" t="str">
            <v>Carver, CR</v>
          </cell>
          <cell r="B151" t="str">
            <v>6546</v>
          </cell>
          <cell r="C151">
            <v>4</v>
          </cell>
          <cell r="D151" t="str">
            <v>7EL 014</v>
          </cell>
          <cell r="E151" t="str">
            <v>Halcrow</v>
          </cell>
          <cell r="F151" t="str">
            <v>Salaried</v>
          </cell>
          <cell r="G151" t="str">
            <v>HS</v>
          </cell>
          <cell r="H151" t="str">
            <v>UK</v>
          </cell>
          <cell r="I151">
            <v>21.38</v>
          </cell>
          <cell r="J151">
            <v>0.90252707581227432</v>
          </cell>
          <cell r="K151">
            <v>19.296028880866423</v>
          </cell>
          <cell r="L151">
            <v>2.4870000000000001</v>
          </cell>
          <cell r="M151">
            <v>1.375</v>
          </cell>
          <cell r="N151">
            <v>2.2032500000000002</v>
          </cell>
          <cell r="O151">
            <v>1.1000000000000001</v>
          </cell>
          <cell r="P151">
            <v>47.989223826714799</v>
          </cell>
          <cell r="Q151">
            <v>26.532039711191331</v>
          </cell>
          <cell r="R151">
            <v>42.51397563176895</v>
          </cell>
          <cell r="S151">
            <v>21.225631768953068</v>
          </cell>
          <cell r="T151">
            <v>1.3519999999999999</v>
          </cell>
          <cell r="U151">
            <v>1.375</v>
          </cell>
          <cell r="V151">
            <v>1.3519999999999999</v>
          </cell>
          <cell r="W151">
            <v>1.1000000000000001</v>
          </cell>
          <cell r="X151">
            <v>26.088231046931401</v>
          </cell>
          <cell r="Y151">
            <v>26.532039711191331</v>
          </cell>
          <cell r="Z151">
            <v>26.088231046931401</v>
          </cell>
          <cell r="AA151">
            <v>21.225631768953068</v>
          </cell>
          <cell r="AB151">
            <v>0</v>
          </cell>
          <cell r="AC151">
            <v>0</v>
          </cell>
          <cell r="AD151">
            <v>0</v>
          </cell>
          <cell r="AE151">
            <v>0</v>
          </cell>
          <cell r="AF151">
            <v>0</v>
          </cell>
          <cell r="AG151">
            <v>0</v>
          </cell>
          <cell r="AH151">
            <v>0</v>
          </cell>
          <cell r="AI151">
            <v>0</v>
          </cell>
          <cell r="AJ151">
            <v>0</v>
          </cell>
          <cell r="AK151">
            <v>1</v>
          </cell>
          <cell r="AL151" t="str">
            <v>Liaison Engineer Water</v>
          </cell>
          <cell r="AM151">
            <v>381</v>
          </cell>
        </row>
        <row r="152">
          <cell r="A152" t="str">
            <v>Carver, J</v>
          </cell>
          <cell r="B152" t="str">
            <v>7162</v>
          </cell>
          <cell r="C152">
            <v>5</v>
          </cell>
          <cell r="D152" t="str">
            <v>4VA 111</v>
          </cell>
          <cell r="E152" t="str">
            <v>Halcrow</v>
          </cell>
          <cell r="F152" t="str">
            <v>Salaried</v>
          </cell>
          <cell r="G152" t="str">
            <v>HS</v>
          </cell>
          <cell r="H152" t="str">
            <v>UK</v>
          </cell>
          <cell r="I152">
            <v>16.97</v>
          </cell>
          <cell r="J152">
            <v>0.90252707581227432</v>
          </cell>
          <cell r="K152">
            <v>15.315884476534293</v>
          </cell>
          <cell r="L152">
            <v>2.4870000000000001</v>
          </cell>
          <cell r="M152">
            <v>1.375</v>
          </cell>
          <cell r="N152">
            <v>2.2032500000000002</v>
          </cell>
          <cell r="O152">
            <v>1.1000000000000001</v>
          </cell>
          <cell r="P152">
            <v>38.09060469314079</v>
          </cell>
          <cell r="Q152">
            <v>21.059341155234655</v>
          </cell>
          <cell r="R152">
            <v>33.744722472924181</v>
          </cell>
          <cell r="S152">
            <v>16.847472924187723</v>
          </cell>
          <cell r="T152">
            <v>1.3519999999999999</v>
          </cell>
          <cell r="U152">
            <v>1.375</v>
          </cell>
          <cell r="V152">
            <v>1.3519999999999999</v>
          </cell>
          <cell r="W152">
            <v>1.1000000000000001</v>
          </cell>
          <cell r="X152">
            <v>20.707075812274361</v>
          </cell>
          <cell r="Y152">
            <v>21.059341155234655</v>
          </cell>
          <cell r="Z152">
            <v>20.707075812274361</v>
          </cell>
          <cell r="AA152">
            <v>16.847472924187723</v>
          </cell>
          <cell r="AB152">
            <v>0</v>
          </cell>
          <cell r="AC152">
            <v>0</v>
          </cell>
          <cell r="AD152">
            <v>0</v>
          </cell>
          <cell r="AE152">
            <v>0</v>
          </cell>
          <cell r="AF152">
            <v>0</v>
          </cell>
          <cell r="AG152">
            <v>0</v>
          </cell>
          <cell r="AH152">
            <v>0</v>
          </cell>
          <cell r="AI152">
            <v>0</v>
          </cell>
          <cell r="AJ152">
            <v>0</v>
          </cell>
          <cell r="AK152">
            <v>0</v>
          </cell>
          <cell r="AL152" t="str">
            <v>Archaologist</v>
          </cell>
          <cell r="AM152">
            <v>1400</v>
          </cell>
        </row>
        <row r="153">
          <cell r="A153" t="str">
            <v>Casey, M</v>
          </cell>
          <cell r="B153" t="str">
            <v>XL8145</v>
          </cell>
          <cell r="C153">
            <v>6</v>
          </cell>
          <cell r="D153" t="str">
            <v>4CC 011</v>
          </cell>
          <cell r="E153" t="str">
            <v>Bechtel</v>
          </cell>
          <cell r="F153" t="str">
            <v>Agency</v>
          </cell>
          <cell r="G153" t="str">
            <v>BA</v>
          </cell>
          <cell r="H153" t="str">
            <v>UK</v>
          </cell>
          <cell r="I153">
            <v>23.2</v>
          </cell>
          <cell r="J153">
            <v>0.90252707581227432</v>
          </cell>
          <cell r="K153">
            <v>20.938628158844764</v>
          </cell>
          <cell r="L153">
            <v>2.6070000000000002</v>
          </cell>
          <cell r="M153">
            <v>1.4370000000000001</v>
          </cell>
          <cell r="N153">
            <v>2.3170000000000002</v>
          </cell>
          <cell r="O153">
            <v>1.4370000000000001</v>
          </cell>
          <cell r="P153">
            <v>54.587003610108304</v>
          </cell>
          <cell r="Q153">
            <v>30.088808664259929</v>
          </cell>
          <cell r="R153">
            <v>48.514801444043322</v>
          </cell>
          <cell r="S153">
            <v>30.088808664259929</v>
          </cell>
          <cell r="T153">
            <v>1.49041</v>
          </cell>
          <cell r="U153">
            <v>1.49011</v>
          </cell>
          <cell r="V153">
            <v>1.49041</v>
          </cell>
          <cell r="W153">
            <v>1.48011</v>
          </cell>
          <cell r="X153">
            <v>31.207140794223825</v>
          </cell>
          <cell r="Y153">
            <v>31.200859205776172</v>
          </cell>
          <cell r="Z153">
            <v>31.207140794223825</v>
          </cell>
          <cell r="AA153">
            <v>30.991472924187725</v>
          </cell>
          <cell r="AB153">
            <v>0</v>
          </cell>
          <cell r="AC153">
            <v>0</v>
          </cell>
          <cell r="AD153">
            <v>0</v>
          </cell>
          <cell r="AE153">
            <v>0</v>
          </cell>
          <cell r="AF153">
            <v>0</v>
          </cell>
          <cell r="AG153">
            <v>0</v>
          </cell>
          <cell r="AH153">
            <v>0</v>
          </cell>
          <cell r="AI153">
            <v>0</v>
          </cell>
          <cell r="AJ153">
            <v>0</v>
          </cell>
          <cell r="AK153">
            <v>0</v>
          </cell>
          <cell r="AL153" t="str">
            <v>Cost Engineer</v>
          </cell>
          <cell r="AM153">
            <v>1703</v>
          </cell>
        </row>
        <row r="154">
          <cell r="A154" t="str">
            <v>Cass, E</v>
          </cell>
          <cell r="B154" t="str">
            <v>XT0698</v>
          </cell>
          <cell r="C154">
            <v>5</v>
          </cell>
          <cell r="D154" t="str">
            <v>0UK 008</v>
          </cell>
          <cell r="E154" t="str">
            <v>Bechtel</v>
          </cell>
          <cell r="F154" t="str">
            <v>Agency</v>
          </cell>
          <cell r="G154" t="str">
            <v>BA</v>
          </cell>
          <cell r="H154" t="str">
            <v>UK</v>
          </cell>
          <cell r="I154">
            <v>17.29</v>
          </cell>
          <cell r="J154">
            <v>0.90252707581227432</v>
          </cell>
          <cell r="K154">
            <v>15.604693140794222</v>
          </cell>
          <cell r="L154">
            <v>2.6070000000000002</v>
          </cell>
          <cell r="M154">
            <v>1.4370000000000001</v>
          </cell>
          <cell r="N154">
            <v>2.3170000000000002</v>
          </cell>
          <cell r="O154">
            <v>1.4370000000000001</v>
          </cell>
          <cell r="P154">
            <v>40.681435018050543</v>
          </cell>
          <cell r="Q154">
            <v>22.423944043321299</v>
          </cell>
          <cell r="R154">
            <v>36.156074007220212</v>
          </cell>
          <cell r="S154">
            <v>22.423944043321299</v>
          </cell>
          <cell r="T154">
            <v>1.49041</v>
          </cell>
          <cell r="U154">
            <v>1.49011</v>
          </cell>
          <cell r="V154">
            <v>1.49041</v>
          </cell>
          <cell r="W154">
            <v>1.48011</v>
          </cell>
          <cell r="X154">
            <v>23.257390703971115</v>
          </cell>
          <cell r="Y154">
            <v>23.252709296028879</v>
          </cell>
          <cell r="Z154">
            <v>23.257390703971115</v>
          </cell>
          <cell r="AA154">
            <v>23.096662364620936</v>
          </cell>
          <cell r="AB154">
            <v>0</v>
          </cell>
          <cell r="AC154">
            <v>0</v>
          </cell>
          <cell r="AD154">
            <v>0</v>
          </cell>
          <cell r="AE154">
            <v>0</v>
          </cell>
          <cell r="AF154">
            <v>0</v>
          </cell>
          <cell r="AG154">
            <v>0</v>
          </cell>
          <cell r="AH154">
            <v>0</v>
          </cell>
          <cell r="AI154">
            <v>0</v>
          </cell>
          <cell r="AJ154">
            <v>0</v>
          </cell>
          <cell r="AK154">
            <v>0</v>
          </cell>
          <cell r="AL154" t="str">
            <v>Planning and Consents Admin</v>
          </cell>
          <cell r="AM154">
            <v>1169</v>
          </cell>
        </row>
        <row r="155">
          <cell r="A155" t="str">
            <v>Castelli, C</v>
          </cell>
          <cell r="B155" t="str">
            <v>17672</v>
          </cell>
          <cell r="C155">
            <v>4</v>
          </cell>
          <cell r="D155" t="str">
            <v>8EA 016</v>
          </cell>
          <cell r="E155" t="str">
            <v>Halcrow</v>
          </cell>
          <cell r="F155" t="str">
            <v>Agency</v>
          </cell>
          <cell r="G155" t="str">
            <v>HA</v>
          </cell>
          <cell r="H155" t="str">
            <v>UK</v>
          </cell>
          <cell r="I155">
            <v>17.14</v>
          </cell>
          <cell r="J155">
            <v>0.90252707581227432</v>
          </cell>
          <cell r="K155">
            <v>15.469314079422382</v>
          </cell>
          <cell r="L155">
            <v>2.4870000000000001</v>
          </cell>
          <cell r="M155">
            <v>1.3419999999999999</v>
          </cell>
          <cell r="N155">
            <v>2.2032500000000002</v>
          </cell>
          <cell r="O155">
            <v>1.3419999999999999</v>
          </cell>
          <cell r="P155">
            <v>38.472184115523469</v>
          </cell>
          <cell r="Q155">
            <v>20.759819494584836</v>
          </cell>
          <cell r="R155">
            <v>34.082766245487363</v>
          </cell>
          <cell r="S155">
            <v>20.759819494584836</v>
          </cell>
          <cell r="T155">
            <v>1.3519999999999999</v>
          </cell>
          <cell r="U155">
            <v>1.3419999999999999</v>
          </cell>
          <cell r="V155">
            <v>1.3519999999999999</v>
          </cell>
          <cell r="W155">
            <v>1.3419999999999999</v>
          </cell>
          <cell r="X155">
            <v>20.914512635379058</v>
          </cell>
          <cell r="Y155">
            <v>20.759819494584836</v>
          </cell>
          <cell r="Z155">
            <v>20.914512635379058</v>
          </cell>
          <cell r="AA155">
            <v>20.759819494584836</v>
          </cell>
          <cell r="AB155">
            <v>0</v>
          </cell>
          <cell r="AC155">
            <v>0</v>
          </cell>
          <cell r="AD155">
            <v>0</v>
          </cell>
          <cell r="AE155">
            <v>0</v>
          </cell>
          <cell r="AF155">
            <v>0</v>
          </cell>
          <cell r="AG155">
            <v>0</v>
          </cell>
          <cell r="AH155">
            <v>0</v>
          </cell>
          <cell r="AI155">
            <v>0</v>
          </cell>
          <cell r="AJ155">
            <v>0</v>
          </cell>
          <cell r="AK155">
            <v>1</v>
          </cell>
          <cell r="AL155" t="str">
            <v>Architect Assistant</v>
          </cell>
          <cell r="AM155">
            <v>3439</v>
          </cell>
        </row>
        <row r="156">
          <cell r="A156" t="str">
            <v>Cavanagh, JD</v>
          </cell>
          <cell r="B156" t="str">
            <v>5442</v>
          </cell>
          <cell r="C156">
            <v>3</v>
          </cell>
          <cell r="D156" t="str">
            <v>7TL 018</v>
          </cell>
          <cell r="E156" t="str">
            <v>Halcrow</v>
          </cell>
          <cell r="F156" t="str">
            <v>Salaried</v>
          </cell>
          <cell r="G156" t="str">
            <v>HS</v>
          </cell>
          <cell r="H156" t="str">
            <v>UK</v>
          </cell>
          <cell r="I156">
            <v>26.43</v>
          </cell>
          <cell r="J156">
            <v>0.90252707581227432</v>
          </cell>
          <cell r="K156">
            <v>23.853790613718409</v>
          </cell>
          <cell r="L156">
            <v>2.4870000000000001</v>
          </cell>
          <cell r="M156">
            <v>1.375</v>
          </cell>
          <cell r="N156">
            <v>2.2032500000000002</v>
          </cell>
          <cell r="O156">
            <v>1.1000000000000001</v>
          </cell>
          <cell r="P156">
            <v>59.324377256317689</v>
          </cell>
          <cell r="Q156">
            <v>32.798962093862812</v>
          </cell>
          <cell r="R156">
            <v>52.55586416967509</v>
          </cell>
          <cell r="S156">
            <v>26.239169675090253</v>
          </cell>
          <cell r="T156">
            <v>1.3519999999999999</v>
          </cell>
          <cell r="U156">
            <v>1.375</v>
          </cell>
          <cell r="V156">
            <v>1.3519999999999999</v>
          </cell>
          <cell r="W156">
            <v>1.1000000000000001</v>
          </cell>
          <cell r="X156">
            <v>32.250324909747285</v>
          </cell>
          <cell r="Y156">
            <v>32.798962093862812</v>
          </cell>
          <cell r="Z156">
            <v>32.250324909747285</v>
          </cell>
          <cell r="AA156">
            <v>26.239169675090253</v>
          </cell>
          <cell r="AB156">
            <v>0</v>
          </cell>
          <cell r="AC156">
            <v>0</v>
          </cell>
          <cell r="AD156">
            <v>0</v>
          </cell>
          <cell r="AE156">
            <v>0</v>
          </cell>
          <cell r="AF156">
            <v>0</v>
          </cell>
          <cell r="AG156">
            <v>0</v>
          </cell>
          <cell r="AH156">
            <v>0</v>
          </cell>
          <cell r="AI156">
            <v>0</v>
          </cell>
          <cell r="AJ156">
            <v>0</v>
          </cell>
          <cell r="AK156">
            <v>0</v>
          </cell>
          <cell r="AL156" t="str">
            <v>Contract administrator</v>
          </cell>
          <cell r="AM156">
            <v>1392</v>
          </cell>
        </row>
        <row r="157">
          <cell r="A157" t="str">
            <v>Chalcraft, A</v>
          </cell>
          <cell r="B157" t="str">
            <v>13293</v>
          </cell>
          <cell r="C157">
            <v>4</v>
          </cell>
          <cell r="D157" t="str">
            <v>8ES 003</v>
          </cell>
          <cell r="E157" t="str">
            <v>Halcrow</v>
          </cell>
          <cell r="F157" t="str">
            <v>Salaried</v>
          </cell>
          <cell r="G157" t="str">
            <v>HS</v>
          </cell>
          <cell r="H157" t="str">
            <v>UK</v>
          </cell>
          <cell r="I157">
            <v>19.46</v>
          </cell>
          <cell r="J157">
            <v>0.90252707581227432</v>
          </cell>
          <cell r="K157">
            <v>17.56317689530686</v>
          </cell>
          <cell r="L157">
            <v>2.4870000000000001</v>
          </cell>
          <cell r="M157">
            <v>1.375</v>
          </cell>
          <cell r="N157">
            <v>2.2032500000000002</v>
          </cell>
          <cell r="O157">
            <v>1.1000000000000001</v>
          </cell>
          <cell r="P157">
            <v>43.679620938628162</v>
          </cell>
          <cell r="Q157">
            <v>24.149368231046932</v>
          </cell>
          <cell r="R157">
            <v>38.69606949458484</v>
          </cell>
          <cell r="S157">
            <v>19.319494584837546</v>
          </cell>
          <cell r="T157">
            <v>1.3519999999999999</v>
          </cell>
          <cell r="U157">
            <v>1.375</v>
          </cell>
          <cell r="V157">
            <v>1.3519999999999999</v>
          </cell>
          <cell r="W157">
            <v>1.1000000000000001</v>
          </cell>
          <cell r="X157">
            <v>23.745415162454872</v>
          </cell>
          <cell r="Y157">
            <v>24.149368231046932</v>
          </cell>
          <cell r="Z157">
            <v>23.745415162454872</v>
          </cell>
          <cell r="AA157">
            <v>19.319494584837546</v>
          </cell>
          <cell r="AB157">
            <v>0</v>
          </cell>
          <cell r="AC157">
            <v>0</v>
          </cell>
          <cell r="AD157">
            <v>0</v>
          </cell>
          <cell r="AE157">
            <v>0</v>
          </cell>
          <cell r="AF157">
            <v>0</v>
          </cell>
          <cell r="AG157">
            <v>0</v>
          </cell>
          <cell r="AH157">
            <v>0</v>
          </cell>
          <cell r="AI157">
            <v>0</v>
          </cell>
          <cell r="AJ157">
            <v>0</v>
          </cell>
          <cell r="AK157">
            <v>1</v>
          </cell>
          <cell r="AL157" t="str">
            <v>Snr Bridge Eng</v>
          </cell>
          <cell r="AM157">
            <v>3469</v>
          </cell>
        </row>
        <row r="158">
          <cell r="A158" t="str">
            <v>Chambers, S</v>
          </cell>
          <cell r="B158" t="str">
            <v>226960</v>
          </cell>
          <cell r="C158">
            <v>2</v>
          </cell>
          <cell r="D158" t="str">
            <v>7EM 503</v>
          </cell>
          <cell r="E158" t="str">
            <v>Bechtel</v>
          </cell>
          <cell r="F158" t="str">
            <v>Salaried</v>
          </cell>
          <cell r="G158" t="str">
            <v>BS</v>
          </cell>
          <cell r="H158" t="str">
            <v>UK</v>
          </cell>
          <cell r="I158">
            <v>28.52</v>
          </cell>
          <cell r="J158">
            <v>0.90252707581227432</v>
          </cell>
          <cell r="K158">
            <v>25.740072202166065</v>
          </cell>
          <cell r="L158">
            <v>2.6070000000000002</v>
          </cell>
          <cell r="M158">
            <v>1.39375</v>
          </cell>
          <cell r="N158">
            <v>2.3170000000000002</v>
          </cell>
          <cell r="O158">
            <v>1.115</v>
          </cell>
          <cell r="P158">
            <v>67.104368231046934</v>
          </cell>
          <cell r="Q158">
            <v>35.875225631768956</v>
          </cell>
          <cell r="R158">
            <v>59.639747292418775</v>
          </cell>
          <cell r="S158">
            <v>28.700180505415162</v>
          </cell>
          <cell r="T158">
            <v>1.55</v>
          </cell>
          <cell r="U158">
            <v>1.4237500000000001</v>
          </cell>
          <cell r="V158">
            <v>1.55</v>
          </cell>
          <cell r="W158">
            <v>1.115</v>
          </cell>
          <cell r="X158">
            <v>39.897111913357399</v>
          </cell>
          <cell r="Y158">
            <v>36.647427797833934</v>
          </cell>
          <cell r="Z158">
            <v>39.897111913357399</v>
          </cell>
          <cell r="AA158">
            <v>28.700180505415162</v>
          </cell>
          <cell r="AB158">
            <v>0</v>
          </cell>
          <cell r="AC158">
            <v>0</v>
          </cell>
          <cell r="AD158">
            <v>0</v>
          </cell>
          <cell r="AE158">
            <v>0</v>
          </cell>
          <cell r="AF158">
            <v>0</v>
          </cell>
          <cell r="AG158">
            <v>0</v>
          </cell>
          <cell r="AH158">
            <v>0</v>
          </cell>
          <cell r="AI158">
            <v>0</v>
          </cell>
          <cell r="AJ158">
            <v>0</v>
          </cell>
          <cell r="AK158">
            <v>0</v>
          </cell>
          <cell r="AL158" t="str">
            <v>Deputy Eng Mgr - C576</v>
          </cell>
          <cell r="AM158">
            <v>2584</v>
          </cell>
        </row>
        <row r="159">
          <cell r="A159" t="str">
            <v>Chapman, J</v>
          </cell>
          <cell r="B159" t="str">
            <v>476064</v>
          </cell>
          <cell r="C159">
            <v>3</v>
          </cell>
          <cell r="D159" t="str">
            <v>7CC 308</v>
          </cell>
          <cell r="E159" t="str">
            <v>Bechtel</v>
          </cell>
          <cell r="F159" t="str">
            <v>Salaried</v>
          </cell>
          <cell r="G159" t="str">
            <v>BS</v>
          </cell>
          <cell r="H159" t="str">
            <v>UK</v>
          </cell>
          <cell r="I159">
            <v>23.64</v>
          </cell>
          <cell r="J159">
            <v>0.90252707581227432</v>
          </cell>
          <cell r="K159">
            <v>21.335740072202164</v>
          </cell>
          <cell r="L159">
            <v>2.6070000000000002</v>
          </cell>
          <cell r="M159">
            <v>1.39375</v>
          </cell>
          <cell r="N159">
            <v>2.3170000000000002</v>
          </cell>
          <cell r="O159">
            <v>1.115</v>
          </cell>
          <cell r="P159">
            <v>55.622274368231047</v>
          </cell>
          <cell r="Q159">
            <v>29.736687725631768</v>
          </cell>
          <cell r="R159">
            <v>49.434909747292416</v>
          </cell>
          <cell r="S159">
            <v>23.789350180505412</v>
          </cell>
          <cell r="T159">
            <v>1.55</v>
          </cell>
          <cell r="U159">
            <v>1.4237500000000001</v>
          </cell>
          <cell r="V159">
            <v>1.55</v>
          </cell>
          <cell r="W159">
            <v>1.115</v>
          </cell>
          <cell r="X159">
            <v>33.070397111913351</v>
          </cell>
          <cell r="Y159">
            <v>30.376759927797831</v>
          </cell>
          <cell r="Z159">
            <v>33.070397111913351</v>
          </cell>
          <cell r="AA159">
            <v>23.789350180505412</v>
          </cell>
          <cell r="AB159">
            <v>0</v>
          </cell>
          <cell r="AC159">
            <v>0</v>
          </cell>
          <cell r="AD159">
            <v>0</v>
          </cell>
          <cell r="AE159">
            <v>0</v>
          </cell>
          <cell r="AF159">
            <v>0</v>
          </cell>
          <cell r="AG159">
            <v>0</v>
          </cell>
          <cell r="AH159">
            <v>0</v>
          </cell>
          <cell r="AI159">
            <v>0</v>
          </cell>
          <cell r="AJ159">
            <v>0</v>
          </cell>
          <cell r="AK159">
            <v>0</v>
          </cell>
          <cell r="AL159" t="str">
            <v>Controls Engineer</v>
          </cell>
          <cell r="AM159">
            <v>3266</v>
          </cell>
        </row>
        <row r="160">
          <cell r="A160" t="str">
            <v>Charlton, D</v>
          </cell>
          <cell r="B160" t="str">
            <v>XT1029</v>
          </cell>
          <cell r="C160">
            <v>3</v>
          </cell>
          <cell r="D160" t="str">
            <v>7EL 008</v>
          </cell>
          <cell r="E160" t="str">
            <v>Bechtel</v>
          </cell>
          <cell r="F160" t="str">
            <v>Agency</v>
          </cell>
          <cell r="G160" t="str">
            <v>BA</v>
          </cell>
          <cell r="H160" t="str">
            <v>UK</v>
          </cell>
          <cell r="I160">
            <v>25.05</v>
          </cell>
          <cell r="J160">
            <v>0.90252707581227432</v>
          </cell>
          <cell r="K160">
            <v>22.608303249097471</v>
          </cell>
          <cell r="L160">
            <v>2.6070000000000002</v>
          </cell>
          <cell r="M160">
            <v>1.4370000000000001</v>
          </cell>
          <cell r="N160">
            <v>2.3170000000000002</v>
          </cell>
          <cell r="O160">
            <v>1.4370000000000001</v>
          </cell>
          <cell r="P160">
            <v>58.939846570397108</v>
          </cell>
          <cell r="Q160">
            <v>32.488131768953068</v>
          </cell>
          <cell r="R160">
            <v>52.383438628158842</v>
          </cell>
          <cell r="S160">
            <v>32.488131768953068</v>
          </cell>
          <cell r="T160">
            <v>1.49041</v>
          </cell>
          <cell r="U160">
            <v>1.49011</v>
          </cell>
          <cell r="V160">
            <v>1.49041</v>
          </cell>
          <cell r="W160">
            <v>1.48011</v>
          </cell>
          <cell r="X160">
            <v>33.695641245487359</v>
          </cell>
          <cell r="Y160">
            <v>33.68885875451263</v>
          </cell>
          <cell r="Z160">
            <v>33.695641245487359</v>
          </cell>
          <cell r="AA160">
            <v>33.462775722021661</v>
          </cell>
          <cell r="AB160">
            <v>0</v>
          </cell>
          <cell r="AC160">
            <v>0</v>
          </cell>
          <cell r="AD160">
            <v>0</v>
          </cell>
          <cell r="AE160">
            <v>0</v>
          </cell>
          <cell r="AF160">
            <v>0</v>
          </cell>
          <cell r="AG160">
            <v>0</v>
          </cell>
          <cell r="AH160">
            <v>0</v>
          </cell>
          <cell r="AI160">
            <v>0</v>
          </cell>
          <cell r="AJ160">
            <v>0</v>
          </cell>
          <cell r="AK160">
            <v>1</v>
          </cell>
          <cell r="AL160" t="str">
            <v>Electricity Liaison Manager</v>
          </cell>
          <cell r="AM160">
            <v>2030</v>
          </cell>
        </row>
        <row r="161">
          <cell r="A161" t="str">
            <v>Chen, G</v>
          </cell>
          <cell r="B161" t="str">
            <v>934379</v>
          </cell>
          <cell r="C161">
            <v>2</v>
          </cell>
          <cell r="D161" t="str">
            <v>6EO 013</v>
          </cell>
          <cell r="E161" t="str">
            <v>Bechtel</v>
          </cell>
          <cell r="F161" t="str">
            <v>Salaried</v>
          </cell>
          <cell r="G161" t="str">
            <v>BS</v>
          </cell>
          <cell r="H161" t="str">
            <v>UK</v>
          </cell>
          <cell r="I161">
            <v>28.41</v>
          </cell>
          <cell r="J161">
            <v>0.90252707581227432</v>
          </cell>
          <cell r="K161">
            <v>25.640794223826713</v>
          </cell>
          <cell r="L161">
            <v>2.6070000000000002</v>
          </cell>
          <cell r="M161">
            <v>1.39375</v>
          </cell>
          <cell r="N161">
            <v>2.3170000000000002</v>
          </cell>
          <cell r="O161">
            <v>1.115</v>
          </cell>
          <cell r="P161">
            <v>66.845550541516246</v>
          </cell>
          <cell r="Q161">
            <v>35.736856949458485</v>
          </cell>
          <cell r="R161">
            <v>59.409720216606502</v>
          </cell>
          <cell r="S161">
            <v>28.589485559566786</v>
          </cell>
          <cell r="T161">
            <v>1.55</v>
          </cell>
          <cell r="U161">
            <v>1.4237500000000001</v>
          </cell>
          <cell r="V161">
            <v>1.55</v>
          </cell>
          <cell r="W161">
            <v>1.115</v>
          </cell>
          <cell r="X161">
            <v>39.743231046931406</v>
          </cell>
          <cell r="Y161">
            <v>36.506080776173285</v>
          </cell>
          <cell r="Z161">
            <v>39.743231046931406</v>
          </cell>
          <cell r="AA161">
            <v>28.589485559566786</v>
          </cell>
          <cell r="AB161">
            <v>0</v>
          </cell>
          <cell r="AC161">
            <v>0</v>
          </cell>
          <cell r="AD161">
            <v>0</v>
          </cell>
          <cell r="AE161">
            <v>0</v>
          </cell>
          <cell r="AF161">
            <v>0</v>
          </cell>
          <cell r="AG161">
            <v>0</v>
          </cell>
          <cell r="AH161">
            <v>0</v>
          </cell>
          <cell r="AI161">
            <v>0</v>
          </cell>
          <cell r="AJ161">
            <v>0</v>
          </cell>
          <cell r="AK161">
            <v>0</v>
          </cell>
          <cell r="AL161" t="str">
            <v>RAMS Manager</v>
          </cell>
          <cell r="AM161">
            <v>1447</v>
          </cell>
        </row>
        <row r="162">
          <cell r="A162" t="str">
            <v>Chibwa, M</v>
          </cell>
          <cell r="B162" t="str">
            <v>142749</v>
          </cell>
          <cell r="C162">
            <v>6</v>
          </cell>
          <cell r="D162" t="str">
            <v>7EO 102</v>
          </cell>
          <cell r="E162" t="str">
            <v>Bechtel</v>
          </cell>
          <cell r="F162" t="str">
            <v>Salaried</v>
          </cell>
          <cell r="G162" t="str">
            <v>BS</v>
          </cell>
          <cell r="H162" t="str">
            <v>UK</v>
          </cell>
          <cell r="I162">
            <v>12.01</v>
          </cell>
          <cell r="J162">
            <v>0.90252707581227432</v>
          </cell>
          <cell r="K162">
            <v>10.839350180505415</v>
          </cell>
          <cell r="L162">
            <v>2.6070000000000002</v>
          </cell>
          <cell r="M162">
            <v>1.39375</v>
          </cell>
          <cell r="N162">
            <v>2.3170000000000002</v>
          </cell>
          <cell r="O162">
            <v>1.115</v>
          </cell>
          <cell r="P162">
            <v>28.258185920577617</v>
          </cell>
          <cell r="Q162">
            <v>15.107344314079421</v>
          </cell>
          <cell r="R162">
            <v>25.114774368231046</v>
          </cell>
          <cell r="S162">
            <v>12.085875451263536</v>
          </cell>
          <cell r="T162">
            <v>1.55</v>
          </cell>
          <cell r="U162">
            <v>1.4237500000000001</v>
          </cell>
          <cell r="V162">
            <v>1.55</v>
          </cell>
          <cell r="W162">
            <v>1.115</v>
          </cell>
          <cell r="X162">
            <v>16.800992779783392</v>
          </cell>
          <cell r="Y162">
            <v>15.432524819494585</v>
          </cell>
          <cell r="Z162">
            <v>16.800992779783392</v>
          </cell>
          <cell r="AA162">
            <v>12.085875451263536</v>
          </cell>
          <cell r="AB162">
            <v>0</v>
          </cell>
          <cell r="AC162">
            <v>0</v>
          </cell>
          <cell r="AD162">
            <v>0</v>
          </cell>
          <cell r="AE162">
            <v>0</v>
          </cell>
          <cell r="AF162">
            <v>0</v>
          </cell>
          <cell r="AG162">
            <v>0</v>
          </cell>
          <cell r="AH162">
            <v>0</v>
          </cell>
          <cell r="AI162">
            <v>0</v>
          </cell>
          <cell r="AJ162">
            <v>0</v>
          </cell>
          <cell r="AK162">
            <v>1</v>
          </cell>
          <cell r="AL162" t="str">
            <v>Systems Interface Co-Ordinator</v>
          </cell>
          <cell r="AM162">
            <v>3310</v>
          </cell>
        </row>
        <row r="163">
          <cell r="A163" t="str">
            <v>Chissell, PJ</v>
          </cell>
          <cell r="B163" t="str">
            <v>5517</v>
          </cell>
          <cell r="C163">
            <v>4</v>
          </cell>
          <cell r="D163" t="str">
            <v>3TL E20</v>
          </cell>
          <cell r="E163" t="str">
            <v>Halcrow</v>
          </cell>
          <cell r="F163" t="str">
            <v>Salaried</v>
          </cell>
          <cell r="G163" t="str">
            <v>HS</v>
          </cell>
          <cell r="H163" t="str">
            <v>UK</v>
          </cell>
          <cell r="I163">
            <v>21.94</v>
          </cell>
          <cell r="J163">
            <v>0.90252707581227432</v>
          </cell>
          <cell r="K163">
            <v>19.8014440433213</v>
          </cell>
          <cell r="L163">
            <v>2.4870000000000001</v>
          </cell>
          <cell r="M163">
            <v>1.375</v>
          </cell>
          <cell r="N163">
            <v>2.2032500000000002</v>
          </cell>
          <cell r="O163">
            <v>1.1000000000000001</v>
          </cell>
          <cell r="P163">
            <v>49.246191335740079</v>
          </cell>
          <cell r="Q163">
            <v>27.226985559566788</v>
          </cell>
          <cell r="R163">
            <v>43.62753158844766</v>
          </cell>
          <cell r="S163">
            <v>21.781588447653434</v>
          </cell>
          <cell r="T163">
            <v>1.3519999999999999</v>
          </cell>
          <cell r="U163">
            <v>1.375</v>
          </cell>
          <cell r="V163">
            <v>1.3519999999999999</v>
          </cell>
          <cell r="W163">
            <v>1.1000000000000001</v>
          </cell>
          <cell r="X163">
            <v>26.771552346570395</v>
          </cell>
          <cell r="Y163">
            <v>27.226985559566788</v>
          </cell>
          <cell r="Z163">
            <v>26.771552346570395</v>
          </cell>
          <cell r="AA163">
            <v>21.781588447653434</v>
          </cell>
          <cell r="AB163">
            <v>0</v>
          </cell>
          <cell r="AC163">
            <v>0</v>
          </cell>
          <cell r="AD163">
            <v>0</v>
          </cell>
          <cell r="AE163">
            <v>0</v>
          </cell>
          <cell r="AF163">
            <v>0</v>
          </cell>
          <cell r="AG163">
            <v>0</v>
          </cell>
          <cell r="AH163">
            <v>0</v>
          </cell>
          <cell r="AI163">
            <v>0</v>
          </cell>
          <cell r="AJ163">
            <v>0</v>
          </cell>
          <cell r="AK163">
            <v>0</v>
          </cell>
          <cell r="AL163" t="str">
            <v>Contract Admin</v>
          </cell>
          <cell r="AM163">
            <v>927</v>
          </cell>
        </row>
        <row r="164">
          <cell r="A164" t="str">
            <v>Chittenden, S</v>
          </cell>
          <cell r="B164" t="str">
            <v>12860</v>
          </cell>
          <cell r="C164">
            <v>4</v>
          </cell>
          <cell r="D164" t="str">
            <v>8ES 002</v>
          </cell>
          <cell r="E164" t="str">
            <v>Halcrow</v>
          </cell>
          <cell r="F164" t="str">
            <v>Salaried</v>
          </cell>
          <cell r="G164" t="str">
            <v>HS</v>
          </cell>
          <cell r="H164" t="str">
            <v>UK</v>
          </cell>
          <cell r="I164">
            <v>14.71</v>
          </cell>
          <cell r="J164">
            <v>0.90252707581227432</v>
          </cell>
          <cell r="K164">
            <v>13.276173285198556</v>
          </cell>
          <cell r="L164">
            <v>2.4870000000000001</v>
          </cell>
          <cell r="M164">
            <v>1.375</v>
          </cell>
          <cell r="N164">
            <v>2.2032500000000002</v>
          </cell>
          <cell r="O164">
            <v>1.1000000000000001</v>
          </cell>
          <cell r="P164">
            <v>33.01784296028881</v>
          </cell>
          <cell r="Q164">
            <v>18.254738267148014</v>
          </cell>
          <cell r="R164">
            <v>29.250728790613721</v>
          </cell>
          <cell r="S164">
            <v>14.603790613718413</v>
          </cell>
          <cell r="T164">
            <v>1.3519999999999999</v>
          </cell>
          <cell r="U164">
            <v>1.375</v>
          </cell>
          <cell r="V164">
            <v>1.3519999999999999</v>
          </cell>
          <cell r="W164">
            <v>1.1000000000000001</v>
          </cell>
          <cell r="X164">
            <v>17.949386281588446</v>
          </cell>
          <cell r="Y164">
            <v>18.254738267148014</v>
          </cell>
          <cell r="Z164">
            <v>17.949386281588446</v>
          </cell>
          <cell r="AA164">
            <v>14.603790613718413</v>
          </cell>
          <cell r="AB164">
            <v>0</v>
          </cell>
          <cell r="AC164">
            <v>0</v>
          </cell>
          <cell r="AD164">
            <v>0</v>
          </cell>
          <cell r="AE164">
            <v>0</v>
          </cell>
          <cell r="AF164">
            <v>0</v>
          </cell>
          <cell r="AG164">
            <v>0</v>
          </cell>
          <cell r="AH164">
            <v>0</v>
          </cell>
          <cell r="AI164">
            <v>0</v>
          </cell>
          <cell r="AJ164">
            <v>0</v>
          </cell>
          <cell r="AK164">
            <v>1</v>
          </cell>
          <cell r="AL164" t="str">
            <v>Snr Eng, Civil Structures</v>
          </cell>
          <cell r="AM164">
            <v>2700</v>
          </cell>
        </row>
        <row r="165">
          <cell r="A165" t="str">
            <v>Chodorowski, A</v>
          </cell>
          <cell r="B165" t="str">
            <v>763</v>
          </cell>
          <cell r="C165">
            <v>3</v>
          </cell>
          <cell r="D165" t="str">
            <v>7EM 108</v>
          </cell>
          <cell r="E165" t="str">
            <v>Arup</v>
          </cell>
          <cell r="F165" t="str">
            <v>Salaried</v>
          </cell>
          <cell r="G165" t="str">
            <v>AS</v>
          </cell>
          <cell r="H165" t="str">
            <v>UK</v>
          </cell>
          <cell r="I165">
            <v>25.12</v>
          </cell>
          <cell r="J165">
            <v>0.90252707581227432</v>
          </cell>
          <cell r="K165">
            <v>22.671480144404331</v>
          </cell>
          <cell r="L165">
            <v>2.597</v>
          </cell>
          <cell r="M165">
            <v>1.375</v>
          </cell>
          <cell r="N165">
            <v>2.2945000000000002</v>
          </cell>
          <cell r="O165">
            <v>1.1000000000000001</v>
          </cell>
          <cell r="P165">
            <v>58.877833935018046</v>
          </cell>
          <cell r="Q165">
            <v>31.173285198555956</v>
          </cell>
          <cell r="R165">
            <v>52.019711191335745</v>
          </cell>
          <cell r="S165">
            <v>24.938628158844764</v>
          </cell>
          <cell r="T165">
            <v>1.387</v>
          </cell>
          <cell r="U165">
            <v>1.375</v>
          </cell>
          <cell r="V165">
            <v>1.387</v>
          </cell>
          <cell r="W165">
            <v>1.1000000000000001</v>
          </cell>
          <cell r="X165">
            <v>31.445342960288809</v>
          </cell>
          <cell r="Y165">
            <v>31.173285198555956</v>
          </cell>
          <cell r="Z165">
            <v>31.445342960288809</v>
          </cell>
          <cell r="AA165">
            <v>24.938628158844764</v>
          </cell>
          <cell r="AB165">
            <v>0</v>
          </cell>
          <cell r="AC165">
            <v>0</v>
          </cell>
          <cell r="AD165">
            <v>0</v>
          </cell>
          <cell r="AE165">
            <v>0</v>
          </cell>
          <cell r="AF165">
            <v>0</v>
          </cell>
          <cell r="AG165">
            <v>0</v>
          </cell>
          <cell r="AH165">
            <v>0</v>
          </cell>
          <cell r="AI165">
            <v>0</v>
          </cell>
          <cell r="AJ165">
            <v>0</v>
          </cell>
          <cell r="AK165">
            <v>1</v>
          </cell>
          <cell r="AL165" t="str">
            <v>Field engineer</v>
          </cell>
          <cell r="AM165">
            <v>1754</v>
          </cell>
        </row>
        <row r="166">
          <cell r="A166" t="str">
            <v>Choobandi, M</v>
          </cell>
          <cell r="B166" t="str">
            <v>17617</v>
          </cell>
          <cell r="C166">
            <v>5</v>
          </cell>
          <cell r="D166" t="str">
            <v>8EQ 003</v>
          </cell>
          <cell r="E166" t="str">
            <v>Halcrow</v>
          </cell>
          <cell r="F166" t="str">
            <v>Agency</v>
          </cell>
          <cell r="G166" t="str">
            <v>HA</v>
          </cell>
          <cell r="H166" t="str">
            <v>UK</v>
          </cell>
          <cell r="I166">
            <v>21.09</v>
          </cell>
          <cell r="J166">
            <v>0.90252707581227432</v>
          </cell>
          <cell r="K166">
            <v>19.034296028880867</v>
          </cell>
          <cell r="L166">
            <v>2.4870000000000001</v>
          </cell>
          <cell r="M166">
            <v>1.3419999999999999</v>
          </cell>
          <cell r="N166">
            <v>2.2032500000000002</v>
          </cell>
          <cell r="O166">
            <v>1.3419999999999999</v>
          </cell>
          <cell r="P166">
            <v>47.338294223826715</v>
          </cell>
          <cell r="Q166">
            <v>25.544025270758119</v>
          </cell>
          <cell r="R166">
            <v>41.93731272563177</v>
          </cell>
          <cell r="S166">
            <v>25.544025270758119</v>
          </cell>
          <cell r="T166">
            <v>1.3519999999999999</v>
          </cell>
          <cell r="U166">
            <v>1.3419999999999999</v>
          </cell>
          <cell r="V166">
            <v>1.3519999999999999</v>
          </cell>
          <cell r="W166">
            <v>1.3419999999999999</v>
          </cell>
          <cell r="X166">
            <v>25.734368231046929</v>
          </cell>
          <cell r="Y166">
            <v>25.544025270758119</v>
          </cell>
          <cell r="Z166">
            <v>25.734368231046929</v>
          </cell>
          <cell r="AA166">
            <v>25.544025270758119</v>
          </cell>
          <cell r="AB166">
            <v>0</v>
          </cell>
          <cell r="AC166">
            <v>0</v>
          </cell>
          <cell r="AD166">
            <v>0</v>
          </cell>
          <cell r="AE166">
            <v>0</v>
          </cell>
          <cell r="AF166">
            <v>0</v>
          </cell>
          <cell r="AG166">
            <v>0</v>
          </cell>
          <cell r="AH166">
            <v>0</v>
          </cell>
          <cell r="AI166">
            <v>0</v>
          </cell>
          <cell r="AJ166">
            <v>0</v>
          </cell>
          <cell r="AK166">
            <v>1</v>
          </cell>
          <cell r="AL166" t="str">
            <v>Electrical Eng</v>
          </cell>
          <cell r="AM166">
            <v>3435</v>
          </cell>
        </row>
        <row r="167">
          <cell r="A167" t="str">
            <v>Chua, S</v>
          </cell>
          <cell r="B167" t="str">
            <v>145150</v>
          </cell>
          <cell r="C167">
            <v>5</v>
          </cell>
          <cell r="D167" t="str">
            <v>8ES 009</v>
          </cell>
          <cell r="E167" t="str">
            <v>Bechtel</v>
          </cell>
          <cell r="F167" t="str">
            <v>Salaried</v>
          </cell>
          <cell r="G167" t="str">
            <v>BS</v>
          </cell>
          <cell r="H167" t="str">
            <v>UK</v>
          </cell>
          <cell r="I167">
            <v>16.82</v>
          </cell>
          <cell r="J167">
            <v>0.90252707581227432</v>
          </cell>
          <cell r="K167">
            <v>15.180505415162454</v>
          </cell>
          <cell r="L167">
            <v>2.6070000000000002</v>
          </cell>
          <cell r="M167">
            <v>1.39375</v>
          </cell>
          <cell r="N167">
            <v>2.3170000000000002</v>
          </cell>
          <cell r="O167">
            <v>1.115</v>
          </cell>
          <cell r="P167">
            <v>39.57557761732852</v>
          </cell>
          <cell r="Q167">
            <v>21.157829422382672</v>
          </cell>
          <cell r="R167">
            <v>35.173231046931406</v>
          </cell>
          <cell r="S167">
            <v>16.926263537906134</v>
          </cell>
          <cell r="T167">
            <v>1.55</v>
          </cell>
          <cell r="U167">
            <v>1.4237500000000001</v>
          </cell>
          <cell r="V167">
            <v>1.55</v>
          </cell>
          <cell r="W167">
            <v>1.115</v>
          </cell>
          <cell r="X167">
            <v>23.529783393501805</v>
          </cell>
          <cell r="Y167">
            <v>21.613244584837545</v>
          </cell>
          <cell r="Z167">
            <v>23.529783393501805</v>
          </cell>
          <cell r="AA167">
            <v>16.926263537906134</v>
          </cell>
          <cell r="AB167">
            <v>0</v>
          </cell>
          <cell r="AC167">
            <v>0</v>
          </cell>
          <cell r="AD167">
            <v>0</v>
          </cell>
          <cell r="AE167">
            <v>0</v>
          </cell>
          <cell r="AF167">
            <v>0</v>
          </cell>
          <cell r="AG167">
            <v>0</v>
          </cell>
          <cell r="AH167">
            <v>0</v>
          </cell>
          <cell r="AI167">
            <v>0</v>
          </cell>
          <cell r="AJ167">
            <v>0</v>
          </cell>
          <cell r="AK167">
            <v>1</v>
          </cell>
          <cell r="AL167" t="str">
            <v>Engineer Structures</v>
          </cell>
          <cell r="AM167">
            <v>2893</v>
          </cell>
        </row>
        <row r="168">
          <cell r="A168" t="str">
            <v>Clark, MGP</v>
          </cell>
          <cell r="B168" t="str">
            <v>978869</v>
          </cell>
          <cell r="C168">
            <v>3</v>
          </cell>
          <cell r="D168" t="str">
            <v>7EW 201</v>
          </cell>
          <cell r="E168" t="str">
            <v>Bechtel</v>
          </cell>
          <cell r="F168" t="str">
            <v>Salaried</v>
          </cell>
          <cell r="G168" t="str">
            <v>BS</v>
          </cell>
          <cell r="H168" t="str">
            <v>UK</v>
          </cell>
          <cell r="I168">
            <v>28.86</v>
          </cell>
          <cell r="J168">
            <v>0.90252707581227432</v>
          </cell>
          <cell r="K168">
            <v>26.046931407942235</v>
          </cell>
          <cell r="L168">
            <v>2.6070000000000002</v>
          </cell>
          <cell r="M168">
            <v>1.39375</v>
          </cell>
          <cell r="N168">
            <v>2.3170000000000002</v>
          </cell>
          <cell r="O168">
            <v>1.115</v>
          </cell>
          <cell r="P168">
            <v>67.904350180505418</v>
          </cell>
          <cell r="Q168">
            <v>36.302910649819495</v>
          </cell>
          <cell r="R168">
            <v>60.350740072202164</v>
          </cell>
          <cell r="S168">
            <v>29.042328519855591</v>
          </cell>
          <cell r="T168">
            <v>1.55</v>
          </cell>
          <cell r="U168">
            <v>1.4237500000000001</v>
          </cell>
          <cell r="V168">
            <v>1.55</v>
          </cell>
          <cell r="W168">
            <v>1.115</v>
          </cell>
          <cell r="X168">
            <v>40.372743682310464</v>
          </cell>
          <cell r="Y168">
            <v>37.084318592057762</v>
          </cell>
          <cell r="Z168">
            <v>40.372743682310464</v>
          </cell>
          <cell r="AA168">
            <v>29.042328519855591</v>
          </cell>
          <cell r="AB168">
            <v>0</v>
          </cell>
          <cell r="AC168">
            <v>0</v>
          </cell>
          <cell r="AD168">
            <v>0</v>
          </cell>
          <cell r="AE168">
            <v>0</v>
          </cell>
          <cell r="AF168">
            <v>0</v>
          </cell>
          <cell r="AG168">
            <v>0</v>
          </cell>
          <cell r="AH168">
            <v>0</v>
          </cell>
          <cell r="AI168">
            <v>0</v>
          </cell>
          <cell r="AJ168">
            <v>0</v>
          </cell>
          <cell r="AK168">
            <v>1</v>
          </cell>
          <cell r="AL168" t="str">
            <v>Package Manager Railway works</v>
          </cell>
          <cell r="AM168">
            <v>1049</v>
          </cell>
        </row>
        <row r="169">
          <cell r="A169" t="str">
            <v>Clarkson, L</v>
          </cell>
          <cell r="B169" t="str">
            <v>XY3219</v>
          </cell>
          <cell r="C169">
            <v>6</v>
          </cell>
          <cell r="D169" t="str">
            <v>0BU 112</v>
          </cell>
          <cell r="E169" t="str">
            <v>Bechtel</v>
          </cell>
          <cell r="F169" t="str">
            <v>Agency</v>
          </cell>
          <cell r="G169" t="str">
            <v>BA</v>
          </cell>
          <cell r="H169" t="str">
            <v>UK</v>
          </cell>
          <cell r="I169">
            <v>10.55</v>
          </cell>
          <cell r="J169">
            <v>0.90252707581227432</v>
          </cell>
          <cell r="K169">
            <v>9.5216606498194949</v>
          </cell>
          <cell r="L169">
            <v>2.6070000000000002</v>
          </cell>
          <cell r="M169">
            <v>1.4370000000000001</v>
          </cell>
          <cell r="N169">
            <v>2.3170000000000002</v>
          </cell>
          <cell r="O169">
            <v>1.4370000000000001</v>
          </cell>
          <cell r="P169">
            <v>24.822969314079426</v>
          </cell>
          <cell r="Q169">
            <v>13.682626353790615</v>
          </cell>
          <cell r="R169">
            <v>22.061687725631771</v>
          </cell>
          <cell r="S169">
            <v>13.682626353790615</v>
          </cell>
          <cell r="T169">
            <v>1.49041</v>
          </cell>
          <cell r="U169">
            <v>1.49011</v>
          </cell>
          <cell r="V169">
            <v>1.49041</v>
          </cell>
          <cell r="W169">
            <v>1.48011</v>
          </cell>
          <cell r="X169">
            <v>14.191178249097474</v>
          </cell>
          <cell r="Y169">
            <v>14.188321750902528</v>
          </cell>
          <cell r="Z169">
            <v>14.191178249097474</v>
          </cell>
          <cell r="AA169">
            <v>14.093105144404333</v>
          </cell>
          <cell r="AB169">
            <v>0</v>
          </cell>
          <cell r="AC169">
            <v>0</v>
          </cell>
          <cell r="AD169">
            <v>0</v>
          </cell>
          <cell r="AE169">
            <v>0</v>
          </cell>
          <cell r="AF169">
            <v>0</v>
          </cell>
          <cell r="AG169">
            <v>0</v>
          </cell>
          <cell r="AH169">
            <v>0</v>
          </cell>
          <cell r="AI169">
            <v>0</v>
          </cell>
          <cell r="AJ169">
            <v>0</v>
          </cell>
          <cell r="AK169">
            <v>0</v>
          </cell>
          <cell r="AL169" t="str">
            <v>Assistant Document Controller</v>
          </cell>
          <cell r="AM169">
            <v>2653</v>
          </cell>
        </row>
        <row r="170">
          <cell r="A170" t="str">
            <v>Clifton, M</v>
          </cell>
          <cell r="B170" t="str">
            <v>626</v>
          </cell>
          <cell r="C170">
            <v>4</v>
          </cell>
          <cell r="E170" t="str">
            <v>Arup</v>
          </cell>
          <cell r="F170" t="str">
            <v>Salaried</v>
          </cell>
          <cell r="G170" t="str">
            <v>AS</v>
          </cell>
          <cell r="H170" t="str">
            <v>UK</v>
          </cell>
          <cell r="I170">
            <v>27.89</v>
          </cell>
          <cell r="J170">
            <v>0.90252707581227432</v>
          </cell>
          <cell r="K170">
            <v>25.171480144404331</v>
          </cell>
          <cell r="L170">
            <v>2.597</v>
          </cell>
          <cell r="M170">
            <v>1.375</v>
          </cell>
          <cell r="N170">
            <v>2.2945000000000002</v>
          </cell>
          <cell r="O170">
            <v>1.1000000000000001</v>
          </cell>
          <cell r="P170">
            <v>65.370333935018053</v>
          </cell>
          <cell r="Q170">
            <v>34.610785198555952</v>
          </cell>
          <cell r="R170">
            <v>57.755961191335743</v>
          </cell>
          <cell r="S170">
            <v>27.688628158844768</v>
          </cell>
          <cell r="T170">
            <v>1.387</v>
          </cell>
          <cell r="U170">
            <v>1.375</v>
          </cell>
          <cell r="V170">
            <v>1.387</v>
          </cell>
          <cell r="W170">
            <v>1.1000000000000001</v>
          </cell>
          <cell r="X170">
            <v>34.912842960288806</v>
          </cell>
          <cell r="Y170">
            <v>34.610785198555952</v>
          </cell>
          <cell r="Z170">
            <v>34.912842960288806</v>
          </cell>
          <cell r="AA170">
            <v>27.688628158844768</v>
          </cell>
          <cell r="AB170">
            <v>0</v>
          </cell>
          <cell r="AC170">
            <v>0</v>
          </cell>
          <cell r="AD170">
            <v>0</v>
          </cell>
          <cell r="AE170">
            <v>0</v>
          </cell>
          <cell r="AF170">
            <v>0</v>
          </cell>
          <cell r="AG170">
            <v>0</v>
          </cell>
          <cell r="AH170">
            <v>0</v>
          </cell>
          <cell r="AI170">
            <v>0</v>
          </cell>
          <cell r="AJ170">
            <v>0</v>
          </cell>
          <cell r="AK170">
            <v>0</v>
          </cell>
          <cell r="AL170" t="str">
            <v>Cost Engineer</v>
          </cell>
          <cell r="AM170">
            <v>2380</v>
          </cell>
        </row>
        <row r="171">
          <cell r="A171" t="str">
            <v>Clowes, CBW</v>
          </cell>
          <cell r="B171" t="str">
            <v>978504</v>
          </cell>
          <cell r="C171">
            <v>3</v>
          </cell>
          <cell r="D171" t="str">
            <v>8TM 273</v>
          </cell>
          <cell r="E171" t="str">
            <v>Bechtel</v>
          </cell>
          <cell r="F171" t="str">
            <v>Salaried</v>
          </cell>
          <cell r="G171" t="str">
            <v>BS</v>
          </cell>
          <cell r="H171" t="str">
            <v>UK</v>
          </cell>
          <cell r="I171">
            <v>25.96</v>
          </cell>
          <cell r="J171">
            <v>0.90252707581227432</v>
          </cell>
          <cell r="K171">
            <v>23.429602888086642</v>
          </cell>
          <cell r="L171">
            <v>2.6070000000000002</v>
          </cell>
          <cell r="M171">
            <v>1.39375</v>
          </cell>
          <cell r="N171">
            <v>2.3170000000000002</v>
          </cell>
          <cell r="O171">
            <v>1.115</v>
          </cell>
          <cell r="P171">
            <v>61.080974729241881</v>
          </cell>
          <cell r="Q171">
            <v>32.655009025270758</v>
          </cell>
          <cell r="R171">
            <v>54.28638989169675</v>
          </cell>
          <cell r="S171">
            <v>26.124007220216605</v>
          </cell>
          <cell r="T171">
            <v>1.55</v>
          </cell>
          <cell r="U171">
            <v>1.4237500000000001</v>
          </cell>
          <cell r="V171">
            <v>1.55</v>
          </cell>
          <cell r="W171">
            <v>1.115</v>
          </cell>
          <cell r="X171">
            <v>36.315884476534293</v>
          </cell>
          <cell r="Y171">
            <v>33.35789711191336</v>
          </cell>
          <cell r="Z171">
            <v>36.315884476534293</v>
          </cell>
          <cell r="AA171">
            <v>26.124007220216605</v>
          </cell>
          <cell r="AB171">
            <v>0</v>
          </cell>
          <cell r="AC171">
            <v>0</v>
          </cell>
          <cell r="AD171">
            <v>0</v>
          </cell>
          <cell r="AE171">
            <v>0</v>
          </cell>
          <cell r="AF171">
            <v>0</v>
          </cell>
          <cell r="AG171">
            <v>0</v>
          </cell>
          <cell r="AH171">
            <v>0</v>
          </cell>
          <cell r="AI171">
            <v>0</v>
          </cell>
          <cell r="AJ171">
            <v>0</v>
          </cell>
          <cell r="AK171">
            <v>0</v>
          </cell>
          <cell r="AL171" t="str">
            <v>Construction Mgr - Civil</v>
          </cell>
          <cell r="AM171">
            <v>2143</v>
          </cell>
        </row>
        <row r="172">
          <cell r="A172" t="str">
            <v>Clubb, Dav</v>
          </cell>
          <cell r="B172" t="str">
            <v>50644</v>
          </cell>
          <cell r="C172">
            <v>3</v>
          </cell>
          <cell r="D172" t="str">
            <v>7ET 020</v>
          </cell>
          <cell r="E172" t="str">
            <v>Halcrow</v>
          </cell>
          <cell r="F172" t="str">
            <v>Agency</v>
          </cell>
          <cell r="G172" t="str">
            <v>HA</v>
          </cell>
          <cell r="H172" t="str">
            <v>UK</v>
          </cell>
          <cell r="I172">
            <v>41.64</v>
          </cell>
          <cell r="J172">
            <v>0.90252707581227432</v>
          </cell>
          <cell r="K172">
            <v>37.581227436823106</v>
          </cell>
          <cell r="L172">
            <v>2.4870000000000001</v>
          </cell>
          <cell r="M172">
            <v>1.3419999999999999</v>
          </cell>
          <cell r="N172">
            <v>2.2032500000000002</v>
          </cell>
          <cell r="O172">
            <v>1.3419999999999999</v>
          </cell>
          <cell r="P172">
            <v>93.464512635379066</v>
          </cell>
          <cell r="Q172">
            <v>50.4340072202166</v>
          </cell>
          <cell r="R172">
            <v>82.80083935018051</v>
          </cell>
          <cell r="S172">
            <v>50.4340072202166</v>
          </cell>
          <cell r="T172">
            <v>1.3519999999999999</v>
          </cell>
          <cell r="U172">
            <v>1.3419999999999999</v>
          </cell>
          <cell r="V172">
            <v>1.3519999999999999</v>
          </cell>
          <cell r="W172">
            <v>1.3419999999999999</v>
          </cell>
          <cell r="X172">
            <v>50.809819494584836</v>
          </cell>
          <cell r="Y172">
            <v>50.4340072202166</v>
          </cell>
          <cell r="Z172">
            <v>50.809819494584836</v>
          </cell>
          <cell r="AA172">
            <v>50.4340072202166</v>
          </cell>
          <cell r="AB172">
            <v>0</v>
          </cell>
          <cell r="AC172">
            <v>0</v>
          </cell>
          <cell r="AD172">
            <v>0</v>
          </cell>
          <cell r="AE172">
            <v>0</v>
          </cell>
          <cell r="AF172">
            <v>0</v>
          </cell>
          <cell r="AG172">
            <v>0</v>
          </cell>
          <cell r="AH172">
            <v>0</v>
          </cell>
          <cell r="AI172">
            <v>0</v>
          </cell>
          <cell r="AJ172">
            <v>0</v>
          </cell>
          <cell r="AK172">
            <v>1</v>
          </cell>
          <cell r="AL172" t="str">
            <v>P/Way Design Technician</v>
          </cell>
          <cell r="AM172">
            <v>3225</v>
          </cell>
        </row>
        <row r="173">
          <cell r="A173" t="str">
            <v>Coates, P</v>
          </cell>
          <cell r="B173" t="str">
            <v>21141</v>
          </cell>
          <cell r="C173">
            <v>6</v>
          </cell>
          <cell r="D173" t="str">
            <v>8BM 275</v>
          </cell>
          <cell r="E173" t="str">
            <v>Arup</v>
          </cell>
          <cell r="F173" t="str">
            <v>Agency</v>
          </cell>
          <cell r="G173" t="str">
            <v>AA</v>
          </cell>
          <cell r="H173" t="str">
            <v>UK</v>
          </cell>
          <cell r="I173">
            <v>14.96</v>
          </cell>
          <cell r="J173">
            <v>0.90252707581227432</v>
          </cell>
          <cell r="K173">
            <v>13.501805054151625</v>
          </cell>
          <cell r="L173">
            <v>2.597</v>
          </cell>
          <cell r="M173">
            <v>1.377</v>
          </cell>
          <cell r="N173">
            <v>2.2945000000000002</v>
          </cell>
          <cell r="O173">
            <v>1.377</v>
          </cell>
          <cell r="P173">
            <v>35.064187725631768</v>
          </cell>
          <cell r="Q173">
            <v>18.591985559566787</v>
          </cell>
          <cell r="R173">
            <v>30.979891696750904</v>
          </cell>
          <cell r="S173">
            <v>18.591985559566787</v>
          </cell>
          <cell r="T173">
            <v>1.387</v>
          </cell>
          <cell r="U173">
            <v>1.377</v>
          </cell>
          <cell r="V173">
            <v>1.387</v>
          </cell>
          <cell r="W173">
            <v>1.377</v>
          </cell>
          <cell r="X173">
            <v>18.727003610108305</v>
          </cell>
          <cell r="Y173">
            <v>18.591985559566787</v>
          </cell>
          <cell r="Z173">
            <v>18.727003610108305</v>
          </cell>
          <cell r="AA173">
            <v>18.591985559566787</v>
          </cell>
          <cell r="AB173">
            <v>0</v>
          </cell>
          <cell r="AC173">
            <v>0</v>
          </cell>
          <cell r="AD173">
            <v>0</v>
          </cell>
          <cell r="AE173">
            <v>0</v>
          </cell>
          <cell r="AF173">
            <v>0</v>
          </cell>
          <cell r="AG173">
            <v>0</v>
          </cell>
          <cell r="AH173">
            <v>0</v>
          </cell>
          <cell r="AI173">
            <v>0</v>
          </cell>
          <cell r="AJ173">
            <v>0</v>
          </cell>
          <cell r="AK173">
            <v>0</v>
          </cell>
          <cell r="AL173" t="str">
            <v>Commercial Team Snr Admin</v>
          </cell>
          <cell r="AM173">
            <v>2296</v>
          </cell>
        </row>
        <row r="174">
          <cell r="A174" t="str">
            <v>Codd, A</v>
          </cell>
          <cell r="B174" t="str">
            <v>854241</v>
          </cell>
          <cell r="C174">
            <v>2</v>
          </cell>
          <cell r="D174" t="str">
            <v>4TM T04</v>
          </cell>
          <cell r="E174" t="str">
            <v>Bechtel</v>
          </cell>
          <cell r="F174" t="str">
            <v>Salaried</v>
          </cell>
          <cell r="G174" t="str">
            <v>BS</v>
          </cell>
          <cell r="H174" t="str">
            <v>UK</v>
          </cell>
          <cell r="I174">
            <v>27.51</v>
          </cell>
          <cell r="J174">
            <v>0.90252707581227432</v>
          </cell>
          <cell r="K174">
            <v>24.828519855595669</v>
          </cell>
          <cell r="L174">
            <v>2.6070000000000002</v>
          </cell>
          <cell r="M174">
            <v>1.39375</v>
          </cell>
          <cell r="N174">
            <v>2.3170000000000002</v>
          </cell>
          <cell r="O174">
            <v>1.115</v>
          </cell>
          <cell r="P174">
            <v>64.727951263537918</v>
          </cell>
          <cell r="Q174">
            <v>34.604749548736464</v>
          </cell>
          <cell r="R174">
            <v>57.527680505415169</v>
          </cell>
          <cell r="S174">
            <v>27.683799638989171</v>
          </cell>
          <cell r="T174">
            <v>1.55</v>
          </cell>
          <cell r="U174">
            <v>1.4237500000000001</v>
          </cell>
          <cell r="V174">
            <v>1.55</v>
          </cell>
          <cell r="W174">
            <v>1.115</v>
          </cell>
          <cell r="X174">
            <v>38.48420577617329</v>
          </cell>
          <cell r="Y174">
            <v>35.349605144404336</v>
          </cell>
          <cell r="Z174">
            <v>38.48420577617329</v>
          </cell>
          <cell r="AA174">
            <v>27.683799638989171</v>
          </cell>
          <cell r="AB174">
            <v>0</v>
          </cell>
          <cell r="AC174">
            <v>0</v>
          </cell>
          <cell r="AD174">
            <v>0</v>
          </cell>
          <cell r="AE174">
            <v>0</v>
          </cell>
          <cell r="AF174">
            <v>0</v>
          </cell>
          <cell r="AG174">
            <v>0</v>
          </cell>
          <cell r="AH174">
            <v>0</v>
          </cell>
          <cell r="AI174">
            <v>0</v>
          </cell>
          <cell r="AJ174">
            <v>0</v>
          </cell>
          <cell r="AK174">
            <v>0</v>
          </cell>
          <cell r="AL174" t="str">
            <v>Sub-contractor Co-Ord</v>
          </cell>
          <cell r="AM174">
            <v>3329</v>
          </cell>
        </row>
        <row r="175">
          <cell r="A175" t="str">
            <v>Codling, M</v>
          </cell>
          <cell r="B175" t="str">
            <v>929391</v>
          </cell>
          <cell r="C175">
            <v>2</v>
          </cell>
          <cell r="D175" t="str">
            <v>5TM 014</v>
          </cell>
          <cell r="E175" t="str">
            <v>Bechtel</v>
          </cell>
          <cell r="F175" t="str">
            <v>Salaried</v>
          </cell>
          <cell r="G175" t="str">
            <v>BS</v>
          </cell>
          <cell r="H175" t="str">
            <v>UK</v>
          </cell>
          <cell r="I175">
            <v>33.130000000000003</v>
          </cell>
          <cell r="J175">
            <v>0.90252707581227432</v>
          </cell>
          <cell r="K175">
            <v>29.900722021660652</v>
          </cell>
          <cell r="L175">
            <v>2.6070000000000002</v>
          </cell>
          <cell r="M175">
            <v>1.39375</v>
          </cell>
          <cell r="N175">
            <v>2.3170000000000002</v>
          </cell>
          <cell r="O175">
            <v>1.115</v>
          </cell>
          <cell r="P175">
            <v>77.951182310469321</v>
          </cell>
          <cell r="Q175">
            <v>41.674131317689536</v>
          </cell>
          <cell r="R175">
            <v>69.279972924187732</v>
          </cell>
          <cell r="S175">
            <v>33.339305054151623</v>
          </cell>
          <cell r="T175">
            <v>1.55</v>
          </cell>
          <cell r="U175">
            <v>1.4237500000000001</v>
          </cell>
          <cell r="V175">
            <v>1.55</v>
          </cell>
          <cell r="W175">
            <v>1.115</v>
          </cell>
          <cell r="X175">
            <v>46.346119133574014</v>
          </cell>
          <cell r="Y175">
            <v>42.571152978339356</v>
          </cell>
          <cell r="Z175">
            <v>46.346119133574014</v>
          </cell>
          <cell r="AA175">
            <v>33.339305054151623</v>
          </cell>
          <cell r="AB175">
            <v>0</v>
          </cell>
          <cell r="AC175">
            <v>0</v>
          </cell>
          <cell r="AD175">
            <v>0</v>
          </cell>
          <cell r="AE175">
            <v>0</v>
          </cell>
          <cell r="AF175">
            <v>0</v>
          </cell>
          <cell r="AG175">
            <v>0</v>
          </cell>
          <cell r="AH175">
            <v>0</v>
          </cell>
          <cell r="AI175">
            <v>0</v>
          </cell>
          <cell r="AJ175">
            <v>0</v>
          </cell>
          <cell r="AK175">
            <v>0</v>
          </cell>
          <cell r="AL175" t="str">
            <v>Contract Manager 550/570</v>
          </cell>
          <cell r="AM175">
            <v>3187</v>
          </cell>
        </row>
        <row r="176">
          <cell r="A176" t="str">
            <v>Coetsee-D'arco, C</v>
          </cell>
          <cell r="B176" t="str">
            <v>000372</v>
          </cell>
          <cell r="C176">
            <v>6</v>
          </cell>
          <cell r="D176" t="str">
            <v>7EM 009</v>
          </cell>
          <cell r="E176" t="str">
            <v>Arup</v>
          </cell>
          <cell r="F176" t="str">
            <v>Salaried</v>
          </cell>
          <cell r="G176" t="str">
            <v>AS</v>
          </cell>
          <cell r="H176" t="str">
            <v>UK</v>
          </cell>
          <cell r="I176">
            <v>12.82</v>
          </cell>
          <cell r="J176">
            <v>0.90252707581227432</v>
          </cell>
          <cell r="K176">
            <v>11.570397111913357</v>
          </cell>
          <cell r="L176">
            <v>2.597</v>
          </cell>
          <cell r="M176">
            <v>1.375</v>
          </cell>
          <cell r="N176">
            <v>2.2945000000000002</v>
          </cell>
          <cell r="O176">
            <v>1.1000000000000001</v>
          </cell>
          <cell r="P176">
            <v>30.048321299638985</v>
          </cell>
          <cell r="Q176">
            <v>15.909296028880865</v>
          </cell>
          <cell r="R176">
            <v>26.548276173285199</v>
          </cell>
          <cell r="S176">
            <v>12.727436823104693</v>
          </cell>
          <cell r="T176">
            <v>1.387</v>
          </cell>
          <cell r="U176">
            <v>1.375</v>
          </cell>
          <cell r="V176">
            <v>1.387</v>
          </cell>
          <cell r="W176">
            <v>1.1000000000000001</v>
          </cell>
          <cell r="X176">
            <v>16.048140794223826</v>
          </cell>
          <cell r="Y176">
            <v>15.909296028880865</v>
          </cell>
          <cell r="Z176">
            <v>16.048140794223826</v>
          </cell>
          <cell r="AA176">
            <v>12.727436823104693</v>
          </cell>
          <cell r="AB176">
            <v>0</v>
          </cell>
          <cell r="AC176">
            <v>0</v>
          </cell>
          <cell r="AD176">
            <v>0</v>
          </cell>
          <cell r="AE176">
            <v>0</v>
          </cell>
          <cell r="AF176">
            <v>0</v>
          </cell>
          <cell r="AG176">
            <v>0</v>
          </cell>
          <cell r="AH176">
            <v>0</v>
          </cell>
          <cell r="AI176">
            <v>0</v>
          </cell>
          <cell r="AJ176">
            <v>0</v>
          </cell>
          <cell r="AK176">
            <v>1</v>
          </cell>
          <cell r="AL176" t="str">
            <v>Team Secretary</v>
          </cell>
          <cell r="AM176">
            <v>2237</v>
          </cell>
        </row>
        <row r="177">
          <cell r="A177" t="str">
            <v>Coggins, J</v>
          </cell>
          <cell r="B177" t="str">
            <v>SUK017</v>
          </cell>
          <cell r="C177">
            <v>6</v>
          </cell>
          <cell r="D177" t="str">
            <v>6AM 901</v>
          </cell>
          <cell r="E177" t="str">
            <v>Systra</v>
          </cell>
          <cell r="F177" t="str">
            <v>Salaried</v>
          </cell>
          <cell r="G177" t="str">
            <v>SS</v>
          </cell>
          <cell r="H177" t="str">
            <v>UK</v>
          </cell>
          <cell r="I177">
            <v>16.100000000000001</v>
          </cell>
          <cell r="J177">
            <v>0.90252707581227432</v>
          </cell>
          <cell r="K177">
            <v>14.530685920577618</v>
          </cell>
          <cell r="L177">
            <v>3.0819999999999999</v>
          </cell>
          <cell r="M177">
            <v>1.25</v>
          </cell>
          <cell r="N177">
            <v>2.7559999999999998</v>
          </cell>
          <cell r="O177">
            <v>1</v>
          </cell>
          <cell r="P177">
            <v>44.783574007220217</v>
          </cell>
          <cell r="Q177">
            <v>18.16335740072202</v>
          </cell>
          <cell r="R177">
            <v>40.046570397111914</v>
          </cell>
          <cell r="S177">
            <v>14.530685920577618</v>
          </cell>
          <cell r="T177">
            <v>1.778</v>
          </cell>
          <cell r="U177">
            <v>1.25</v>
          </cell>
          <cell r="V177">
            <v>1.778</v>
          </cell>
          <cell r="W177">
            <v>1</v>
          </cell>
          <cell r="X177">
            <v>25.835559566787005</v>
          </cell>
          <cell r="Y177">
            <v>18.16335740072202</v>
          </cell>
          <cell r="Z177">
            <v>25.835559566787005</v>
          </cell>
          <cell r="AA177">
            <v>14.530685920577618</v>
          </cell>
          <cell r="AB177">
            <v>0</v>
          </cell>
          <cell r="AC177">
            <v>0</v>
          </cell>
          <cell r="AD177">
            <v>0</v>
          </cell>
          <cell r="AE177">
            <v>0</v>
          </cell>
          <cell r="AF177">
            <v>0</v>
          </cell>
          <cell r="AG177">
            <v>0</v>
          </cell>
          <cell r="AH177">
            <v>0</v>
          </cell>
          <cell r="AI177">
            <v>0</v>
          </cell>
          <cell r="AJ177">
            <v>0</v>
          </cell>
          <cell r="AK177">
            <v>0</v>
          </cell>
          <cell r="AL177" t="str">
            <v>Secretary</v>
          </cell>
          <cell r="AM177">
            <v>3005</v>
          </cell>
        </row>
        <row r="178">
          <cell r="A178" t="str">
            <v>Colclough, JP</v>
          </cell>
          <cell r="B178" t="str">
            <v>24001</v>
          </cell>
          <cell r="C178">
            <v>4</v>
          </cell>
          <cell r="D178" t="str">
            <v>2VC 001</v>
          </cell>
          <cell r="E178" t="str">
            <v>Arup</v>
          </cell>
          <cell r="F178" t="str">
            <v>Salaried</v>
          </cell>
          <cell r="G178" t="str">
            <v>AS</v>
          </cell>
          <cell r="H178" t="str">
            <v>UK</v>
          </cell>
          <cell r="I178">
            <v>18.07</v>
          </cell>
          <cell r="J178">
            <v>0.90252707581227432</v>
          </cell>
          <cell r="K178">
            <v>16.308664259927799</v>
          </cell>
          <cell r="L178">
            <v>2.597</v>
          </cell>
          <cell r="M178">
            <v>1.375</v>
          </cell>
          <cell r="N178">
            <v>2.2945000000000002</v>
          </cell>
          <cell r="O178">
            <v>1.1000000000000001</v>
          </cell>
          <cell r="P178">
            <v>42.353601083032494</v>
          </cell>
          <cell r="Q178">
            <v>22.424413357400724</v>
          </cell>
          <cell r="R178">
            <v>37.420230144404336</v>
          </cell>
          <cell r="S178">
            <v>17.93953068592058</v>
          </cell>
          <cell r="T178">
            <v>1.387</v>
          </cell>
          <cell r="U178">
            <v>1.375</v>
          </cell>
          <cell r="V178">
            <v>1.387</v>
          </cell>
          <cell r="W178">
            <v>1.1000000000000001</v>
          </cell>
          <cell r="X178">
            <v>22.620117328519857</v>
          </cell>
          <cell r="Y178">
            <v>22.424413357400724</v>
          </cell>
          <cell r="Z178">
            <v>22.620117328519857</v>
          </cell>
          <cell r="AA178">
            <v>17.93953068592058</v>
          </cell>
          <cell r="AB178">
            <v>0</v>
          </cell>
          <cell r="AC178">
            <v>0</v>
          </cell>
          <cell r="AD178">
            <v>0</v>
          </cell>
          <cell r="AE178">
            <v>0</v>
          </cell>
          <cell r="AF178">
            <v>0</v>
          </cell>
          <cell r="AG178">
            <v>0</v>
          </cell>
          <cell r="AH178">
            <v>0</v>
          </cell>
          <cell r="AI178">
            <v>0</v>
          </cell>
          <cell r="AJ178">
            <v>0</v>
          </cell>
          <cell r="AK178">
            <v>0</v>
          </cell>
          <cell r="AL178" t="str">
            <v>Environment Co-ordinator</v>
          </cell>
          <cell r="AM178">
            <v>1207</v>
          </cell>
        </row>
        <row r="179">
          <cell r="A179" t="str">
            <v>Cole, BJ</v>
          </cell>
          <cell r="B179" t="str">
            <v>884016</v>
          </cell>
          <cell r="C179">
            <v>3</v>
          </cell>
          <cell r="D179" t="str">
            <v>7TB 007</v>
          </cell>
          <cell r="E179" t="str">
            <v>Bechtel</v>
          </cell>
          <cell r="F179" t="str">
            <v>Salaried</v>
          </cell>
          <cell r="G179" t="str">
            <v>BS</v>
          </cell>
          <cell r="H179" t="str">
            <v>UK</v>
          </cell>
          <cell r="I179">
            <v>23.78</v>
          </cell>
          <cell r="J179">
            <v>0.90252707581227432</v>
          </cell>
          <cell r="K179">
            <v>21.462093862815884</v>
          </cell>
          <cell r="L179">
            <v>2.6070000000000002</v>
          </cell>
          <cell r="M179">
            <v>1.39375</v>
          </cell>
          <cell r="N179">
            <v>2.3170000000000002</v>
          </cell>
          <cell r="O179">
            <v>1.115</v>
          </cell>
          <cell r="P179">
            <v>55.951678700361015</v>
          </cell>
          <cell r="Q179">
            <v>29.912793321299638</v>
          </cell>
          <cell r="R179">
            <v>49.727671480144409</v>
          </cell>
          <cell r="S179">
            <v>23.930234657039712</v>
          </cell>
          <cell r="T179">
            <v>1.55</v>
          </cell>
          <cell r="U179">
            <v>1.4237500000000001</v>
          </cell>
          <cell r="V179">
            <v>1.55</v>
          </cell>
          <cell r="W179">
            <v>1.115</v>
          </cell>
          <cell r="X179">
            <v>33.266245487364621</v>
          </cell>
          <cell r="Y179">
            <v>30.556656137184117</v>
          </cell>
          <cell r="Z179">
            <v>33.266245487364621</v>
          </cell>
          <cell r="AA179">
            <v>23.930234657039712</v>
          </cell>
          <cell r="AB179">
            <v>0</v>
          </cell>
          <cell r="AC179">
            <v>0</v>
          </cell>
          <cell r="AD179">
            <v>0</v>
          </cell>
          <cell r="AE179">
            <v>0</v>
          </cell>
          <cell r="AF179">
            <v>0</v>
          </cell>
          <cell r="AG179">
            <v>0</v>
          </cell>
          <cell r="AH179">
            <v>0</v>
          </cell>
          <cell r="AI179">
            <v>0</v>
          </cell>
          <cell r="AJ179">
            <v>0</v>
          </cell>
          <cell r="AK179">
            <v>0</v>
          </cell>
          <cell r="AL179" t="str">
            <v>Senior Field Engineer</v>
          </cell>
          <cell r="AM179">
            <v>123</v>
          </cell>
        </row>
        <row r="180">
          <cell r="A180" t="str">
            <v>Cole, S</v>
          </cell>
          <cell r="B180" t="str">
            <v>50535</v>
          </cell>
          <cell r="C180">
            <v>5</v>
          </cell>
          <cell r="D180" t="str">
            <v>7AM 240</v>
          </cell>
          <cell r="E180" t="str">
            <v>Halcrow</v>
          </cell>
          <cell r="F180" t="str">
            <v>Agency</v>
          </cell>
          <cell r="G180" t="str">
            <v>HA</v>
          </cell>
          <cell r="H180" t="str">
            <v>UK</v>
          </cell>
          <cell r="I180">
            <v>15.14</v>
          </cell>
          <cell r="J180">
            <v>0.90252707581227432</v>
          </cell>
          <cell r="K180">
            <v>13.664259927797834</v>
          </cell>
          <cell r="L180">
            <v>2.4870000000000001</v>
          </cell>
          <cell r="M180">
            <v>1.3419999999999999</v>
          </cell>
          <cell r="N180">
            <v>2.2032500000000002</v>
          </cell>
          <cell r="O180">
            <v>1.3419999999999999</v>
          </cell>
          <cell r="P180">
            <v>33.983014440433216</v>
          </cell>
          <cell r="Q180">
            <v>18.337436823104692</v>
          </cell>
          <cell r="R180">
            <v>30.105780685920582</v>
          </cell>
          <cell r="S180">
            <v>18.337436823104692</v>
          </cell>
          <cell r="T180">
            <v>1.3519999999999999</v>
          </cell>
          <cell r="U180">
            <v>1.3419999999999999</v>
          </cell>
          <cell r="V180">
            <v>1.3519999999999999</v>
          </cell>
          <cell r="W180">
            <v>1.3419999999999999</v>
          </cell>
          <cell r="X180">
            <v>18.474079422382669</v>
          </cell>
          <cell r="Y180">
            <v>18.337436823104692</v>
          </cell>
          <cell r="Z180">
            <v>18.474079422382669</v>
          </cell>
          <cell r="AA180">
            <v>18.337436823104692</v>
          </cell>
          <cell r="AB180">
            <v>0</v>
          </cell>
          <cell r="AC180">
            <v>0</v>
          </cell>
          <cell r="AD180">
            <v>0</v>
          </cell>
          <cell r="AE180">
            <v>0</v>
          </cell>
          <cell r="AF180">
            <v>0</v>
          </cell>
          <cell r="AG180">
            <v>0</v>
          </cell>
          <cell r="AH180">
            <v>0</v>
          </cell>
          <cell r="AI180">
            <v>0</v>
          </cell>
          <cell r="AJ180">
            <v>0</v>
          </cell>
          <cell r="AK180">
            <v>0</v>
          </cell>
          <cell r="AL180" t="str">
            <v>Database Co-Ordinator</v>
          </cell>
          <cell r="AM180">
            <v>3037</v>
          </cell>
        </row>
        <row r="181">
          <cell r="A181" t="str">
            <v>Coleman, F</v>
          </cell>
          <cell r="B181" t="str">
            <v>50413</v>
          </cell>
          <cell r="C181">
            <v>5</v>
          </cell>
          <cell r="D181" t="str">
            <v>7EA 034</v>
          </cell>
          <cell r="E181" t="str">
            <v>Halcrow</v>
          </cell>
          <cell r="F181" t="str">
            <v>Agency</v>
          </cell>
          <cell r="G181" t="str">
            <v>HA</v>
          </cell>
          <cell r="H181" t="str">
            <v>UK</v>
          </cell>
          <cell r="I181">
            <v>20.21</v>
          </cell>
          <cell r="J181">
            <v>0.90252707581227432</v>
          </cell>
          <cell r="K181">
            <v>18.240072202166065</v>
          </cell>
          <cell r="L181">
            <v>2.4870000000000001</v>
          </cell>
          <cell r="M181">
            <v>1.3419999999999999</v>
          </cell>
          <cell r="N181">
            <v>2.2032500000000002</v>
          </cell>
          <cell r="O181">
            <v>1.3419999999999999</v>
          </cell>
          <cell r="P181">
            <v>45.363059566787008</v>
          </cell>
          <cell r="Q181">
            <v>24.478176895306856</v>
          </cell>
          <cell r="R181">
            <v>40.187439079422383</v>
          </cell>
          <cell r="S181">
            <v>24.478176895306856</v>
          </cell>
          <cell r="T181">
            <v>1.3519999999999999</v>
          </cell>
          <cell r="U181">
            <v>1.3419999999999999</v>
          </cell>
          <cell r="V181">
            <v>1.3519999999999999</v>
          </cell>
          <cell r="W181">
            <v>1.3419999999999999</v>
          </cell>
          <cell r="X181">
            <v>24.660577617328517</v>
          </cell>
          <cell r="Y181">
            <v>24.478176895306856</v>
          </cell>
          <cell r="Z181">
            <v>24.660577617328517</v>
          </cell>
          <cell r="AA181">
            <v>24.478176895306856</v>
          </cell>
          <cell r="AB181">
            <v>0</v>
          </cell>
          <cell r="AC181">
            <v>0</v>
          </cell>
          <cell r="AD181">
            <v>0</v>
          </cell>
          <cell r="AE181">
            <v>0</v>
          </cell>
          <cell r="AF181">
            <v>0</v>
          </cell>
          <cell r="AG181">
            <v>0</v>
          </cell>
          <cell r="AH181">
            <v>0</v>
          </cell>
          <cell r="AI181">
            <v>0</v>
          </cell>
          <cell r="AJ181">
            <v>0</v>
          </cell>
          <cell r="AK181">
            <v>1</v>
          </cell>
          <cell r="AL181" t="str">
            <v>Architect</v>
          </cell>
          <cell r="AM181">
            <v>2673</v>
          </cell>
        </row>
        <row r="182">
          <cell r="A182" t="str">
            <v>Coleman, K</v>
          </cell>
          <cell r="B182" t="str">
            <v>140292</v>
          </cell>
          <cell r="C182">
            <v>6</v>
          </cell>
          <cell r="D182" t="str">
            <v>0RK 005</v>
          </cell>
          <cell r="E182" t="str">
            <v>Bechtel</v>
          </cell>
          <cell r="F182" t="str">
            <v>Salaried</v>
          </cell>
          <cell r="G182" t="str">
            <v>BS</v>
          </cell>
          <cell r="H182" t="str">
            <v>UK</v>
          </cell>
          <cell r="I182">
            <v>10.52</v>
          </cell>
          <cell r="J182">
            <v>0.90252707581227432</v>
          </cell>
          <cell r="K182">
            <v>9.4945848375451263</v>
          </cell>
          <cell r="L182">
            <v>2.6070000000000002</v>
          </cell>
          <cell r="M182">
            <v>1.39375</v>
          </cell>
          <cell r="N182">
            <v>2.3170000000000002</v>
          </cell>
          <cell r="O182">
            <v>1.115</v>
          </cell>
          <cell r="P182">
            <v>24.752382671480145</v>
          </cell>
          <cell r="Q182">
            <v>13.233077617328521</v>
          </cell>
          <cell r="R182">
            <v>21.998953068592058</v>
          </cell>
          <cell r="S182">
            <v>10.586462093862815</v>
          </cell>
          <cell r="T182">
            <v>1.55</v>
          </cell>
          <cell r="U182">
            <v>1.4237500000000001</v>
          </cell>
          <cell r="V182">
            <v>1.55</v>
          </cell>
          <cell r="W182">
            <v>1.115</v>
          </cell>
          <cell r="X182">
            <v>14.716606498194945</v>
          </cell>
          <cell r="Y182">
            <v>13.517915162454875</v>
          </cell>
          <cell r="Z182">
            <v>14.716606498194945</v>
          </cell>
          <cell r="AA182">
            <v>10.586462093862815</v>
          </cell>
          <cell r="AB182">
            <v>0</v>
          </cell>
          <cell r="AC182">
            <v>0</v>
          </cell>
          <cell r="AD182">
            <v>0</v>
          </cell>
          <cell r="AE182">
            <v>0</v>
          </cell>
          <cell r="AF182">
            <v>0</v>
          </cell>
          <cell r="AG182">
            <v>0</v>
          </cell>
          <cell r="AH182">
            <v>0</v>
          </cell>
          <cell r="AI182">
            <v>0</v>
          </cell>
          <cell r="AJ182">
            <v>0</v>
          </cell>
          <cell r="AK182">
            <v>0</v>
          </cell>
          <cell r="AL182" t="str">
            <v>HR Administrator</v>
          </cell>
          <cell r="AM182">
            <v>2342</v>
          </cell>
        </row>
        <row r="183">
          <cell r="A183" t="str">
            <v>Colenso, D</v>
          </cell>
          <cell r="B183" t="str">
            <v>50765</v>
          </cell>
          <cell r="C183">
            <v>4</v>
          </cell>
          <cell r="D183" t="str">
            <v>8EQ 001</v>
          </cell>
          <cell r="E183" t="str">
            <v>Halcrow</v>
          </cell>
          <cell r="F183" t="str">
            <v>Agency</v>
          </cell>
          <cell r="G183" t="str">
            <v>HA</v>
          </cell>
          <cell r="H183" t="str">
            <v>UK</v>
          </cell>
          <cell r="I183">
            <v>20.63</v>
          </cell>
          <cell r="J183">
            <v>0.90252707581227432</v>
          </cell>
          <cell r="K183">
            <v>18.619133574007218</v>
          </cell>
          <cell r="L183">
            <v>2.4870000000000001</v>
          </cell>
          <cell r="M183">
            <v>1.3419999999999999</v>
          </cell>
          <cell r="N183">
            <v>2.2032500000000002</v>
          </cell>
          <cell r="O183">
            <v>1.3419999999999999</v>
          </cell>
          <cell r="P183">
            <v>46.305785198555952</v>
          </cell>
          <cell r="Q183">
            <v>24.986877256317683</v>
          </cell>
          <cell r="R183">
            <v>41.022606046931408</v>
          </cell>
          <cell r="S183">
            <v>24.986877256317683</v>
          </cell>
          <cell r="T183">
            <v>1.3519999999999999</v>
          </cell>
          <cell r="U183">
            <v>1.3419999999999999</v>
          </cell>
          <cell r="V183">
            <v>1.3519999999999999</v>
          </cell>
          <cell r="W183">
            <v>1.3419999999999999</v>
          </cell>
          <cell r="X183">
            <v>25.173068592057756</v>
          </cell>
          <cell r="Y183">
            <v>24.986877256317683</v>
          </cell>
          <cell r="Z183">
            <v>25.173068592057756</v>
          </cell>
          <cell r="AA183">
            <v>24.986877256317683</v>
          </cell>
          <cell r="AB183">
            <v>0</v>
          </cell>
          <cell r="AC183">
            <v>0</v>
          </cell>
          <cell r="AD183">
            <v>0</v>
          </cell>
          <cell r="AE183">
            <v>0</v>
          </cell>
          <cell r="AF183">
            <v>0</v>
          </cell>
          <cell r="AG183">
            <v>0</v>
          </cell>
          <cell r="AH183">
            <v>0</v>
          </cell>
          <cell r="AI183">
            <v>0</v>
          </cell>
          <cell r="AJ183">
            <v>0</v>
          </cell>
          <cell r="AK183">
            <v>1</v>
          </cell>
          <cell r="AL183" t="str">
            <v>Mechanical Eng</v>
          </cell>
          <cell r="AM183">
            <v>3391</v>
          </cell>
        </row>
        <row r="184">
          <cell r="A184" t="str">
            <v>Collier, D</v>
          </cell>
          <cell r="B184" t="str">
            <v>000842</v>
          </cell>
          <cell r="C184">
            <v>3</v>
          </cell>
          <cell r="D184" t="str">
            <v>7EM 102</v>
          </cell>
          <cell r="E184" t="str">
            <v>Arup</v>
          </cell>
          <cell r="F184" t="str">
            <v>Salaried</v>
          </cell>
          <cell r="G184" t="str">
            <v>AS</v>
          </cell>
          <cell r="H184" t="str">
            <v>UK</v>
          </cell>
          <cell r="I184">
            <v>33.79</v>
          </cell>
          <cell r="J184">
            <v>0.90252707581227432</v>
          </cell>
          <cell r="K184">
            <v>30.496389891696747</v>
          </cell>
          <cell r="L184">
            <v>2.597</v>
          </cell>
          <cell r="M184">
            <v>1.375</v>
          </cell>
          <cell r="N184">
            <v>2.2945000000000002</v>
          </cell>
          <cell r="O184">
            <v>1.1000000000000001</v>
          </cell>
          <cell r="P184">
            <v>79.199124548736449</v>
          </cell>
          <cell r="Q184">
            <v>41.932536101083031</v>
          </cell>
          <cell r="R184">
            <v>69.973966606498195</v>
          </cell>
          <cell r="S184">
            <v>33.546028880866423</v>
          </cell>
          <cell r="T184">
            <v>1.387</v>
          </cell>
          <cell r="U184">
            <v>1.375</v>
          </cell>
          <cell r="V184">
            <v>1.387</v>
          </cell>
          <cell r="W184">
            <v>1.1000000000000001</v>
          </cell>
          <cell r="X184">
            <v>42.298492779783388</v>
          </cell>
          <cell r="Y184">
            <v>41.932536101083031</v>
          </cell>
          <cell r="Z184">
            <v>42.298492779783388</v>
          </cell>
          <cell r="AA184">
            <v>33.546028880866423</v>
          </cell>
          <cell r="AB184">
            <v>0</v>
          </cell>
          <cell r="AC184">
            <v>0</v>
          </cell>
          <cell r="AD184">
            <v>0</v>
          </cell>
          <cell r="AE184">
            <v>0</v>
          </cell>
          <cell r="AF184">
            <v>0</v>
          </cell>
          <cell r="AG184">
            <v>0</v>
          </cell>
          <cell r="AH184">
            <v>0</v>
          </cell>
          <cell r="AI184">
            <v>0</v>
          </cell>
          <cell r="AJ184">
            <v>0</v>
          </cell>
          <cell r="AK184">
            <v>1</v>
          </cell>
          <cell r="AL184" t="str">
            <v>Engineer Mgr</v>
          </cell>
          <cell r="AM184">
            <v>2654</v>
          </cell>
        </row>
        <row r="185">
          <cell r="A185" t="str">
            <v>Collinge, HS</v>
          </cell>
          <cell r="B185" t="str">
            <v>5283</v>
          </cell>
          <cell r="C185">
            <v>3</v>
          </cell>
          <cell r="D185" t="str">
            <v>5PC 500</v>
          </cell>
          <cell r="E185" t="str">
            <v>Halcrow</v>
          </cell>
          <cell r="F185" t="str">
            <v>Salaried</v>
          </cell>
          <cell r="G185" t="str">
            <v>HS</v>
          </cell>
          <cell r="H185" t="str">
            <v>UK</v>
          </cell>
          <cell r="I185">
            <v>25.13</v>
          </cell>
          <cell r="J185">
            <v>0.90252707581227432</v>
          </cell>
          <cell r="K185">
            <v>22.680505415162454</v>
          </cell>
          <cell r="L185">
            <v>2.4870000000000001</v>
          </cell>
          <cell r="M185">
            <v>1.375</v>
          </cell>
          <cell r="N185">
            <v>2.2032500000000002</v>
          </cell>
          <cell r="O185">
            <v>1.1000000000000001</v>
          </cell>
          <cell r="P185">
            <v>56.406416967509024</v>
          </cell>
          <cell r="Q185">
            <v>31.185694945848375</v>
          </cell>
          <cell r="R185">
            <v>49.970823555956677</v>
          </cell>
          <cell r="S185">
            <v>24.9485559566787</v>
          </cell>
          <cell r="T185">
            <v>1.3519999999999999</v>
          </cell>
          <cell r="U185">
            <v>1.375</v>
          </cell>
          <cell r="V185">
            <v>1.3519999999999999</v>
          </cell>
          <cell r="W185">
            <v>1.1000000000000001</v>
          </cell>
          <cell r="X185">
            <v>30.664043321299634</v>
          </cell>
          <cell r="Y185">
            <v>31.185694945848375</v>
          </cell>
          <cell r="Z185">
            <v>30.664043321299634</v>
          </cell>
          <cell r="AA185">
            <v>24.9485559566787</v>
          </cell>
          <cell r="AB185">
            <v>0</v>
          </cell>
          <cell r="AC185">
            <v>0</v>
          </cell>
          <cell r="AD185">
            <v>0</v>
          </cell>
          <cell r="AE185">
            <v>0</v>
          </cell>
          <cell r="AF185">
            <v>0</v>
          </cell>
          <cell r="AG185">
            <v>0</v>
          </cell>
          <cell r="AH185">
            <v>0</v>
          </cell>
          <cell r="AI185">
            <v>0</v>
          </cell>
          <cell r="AJ185">
            <v>0</v>
          </cell>
          <cell r="AK185">
            <v>0</v>
          </cell>
          <cell r="AL185" t="str">
            <v>Contracts Adminstration</v>
          </cell>
          <cell r="AM185">
            <v>928</v>
          </cell>
        </row>
        <row r="186">
          <cell r="A186" t="str">
            <v>Collingwood, P</v>
          </cell>
          <cell r="B186" t="str">
            <v>242033</v>
          </cell>
          <cell r="C186">
            <v>3</v>
          </cell>
          <cell r="D186" t="str">
            <v>7EM 107</v>
          </cell>
          <cell r="E186" t="str">
            <v>Bechtel</v>
          </cell>
          <cell r="F186" t="str">
            <v>Salaried</v>
          </cell>
          <cell r="G186" t="str">
            <v>BS</v>
          </cell>
          <cell r="H186" t="str">
            <v>UK</v>
          </cell>
          <cell r="I186">
            <v>17.84</v>
          </cell>
          <cell r="J186">
            <v>0.90252707581227432</v>
          </cell>
          <cell r="K186">
            <v>16.101083032490973</v>
          </cell>
          <cell r="L186">
            <v>2.6070000000000002</v>
          </cell>
          <cell r="M186">
            <v>1.39375</v>
          </cell>
          <cell r="N186">
            <v>2.3170000000000002</v>
          </cell>
          <cell r="O186">
            <v>1.115</v>
          </cell>
          <cell r="P186">
            <v>41.975523465703972</v>
          </cell>
          <cell r="Q186">
            <v>22.440884476534293</v>
          </cell>
          <cell r="R186">
            <v>37.306209386281587</v>
          </cell>
          <cell r="S186">
            <v>17.952707581227433</v>
          </cell>
          <cell r="T186">
            <v>1.55</v>
          </cell>
          <cell r="U186">
            <v>1.4237500000000001</v>
          </cell>
          <cell r="V186">
            <v>1.55</v>
          </cell>
          <cell r="W186">
            <v>1.115</v>
          </cell>
          <cell r="X186">
            <v>24.956678700361007</v>
          </cell>
          <cell r="Y186">
            <v>22.923916967509022</v>
          </cell>
          <cell r="Z186">
            <v>24.956678700361007</v>
          </cell>
          <cell r="AA186">
            <v>17.952707581227433</v>
          </cell>
          <cell r="AB186">
            <v>0</v>
          </cell>
          <cell r="AC186">
            <v>0</v>
          </cell>
          <cell r="AD186">
            <v>0</v>
          </cell>
          <cell r="AE186">
            <v>0</v>
          </cell>
          <cell r="AF186">
            <v>0</v>
          </cell>
          <cell r="AG186">
            <v>0</v>
          </cell>
          <cell r="AH186">
            <v>0</v>
          </cell>
          <cell r="AI186">
            <v>0</v>
          </cell>
          <cell r="AJ186">
            <v>0</v>
          </cell>
          <cell r="AK186">
            <v>1</v>
          </cell>
          <cell r="AL186" t="str">
            <v>POSSESSION CO-OD. MANG.AREA100</v>
          </cell>
          <cell r="AM186">
            <v>2727</v>
          </cell>
        </row>
        <row r="187">
          <cell r="A187" t="str">
            <v>Collis, LM</v>
          </cell>
          <cell r="B187" t="str">
            <v>80036</v>
          </cell>
          <cell r="C187">
            <v>4</v>
          </cell>
          <cell r="D187" t="str">
            <v>7EK 517</v>
          </cell>
          <cell r="E187" t="str">
            <v>Halcrow</v>
          </cell>
          <cell r="F187" t="str">
            <v>Salaried</v>
          </cell>
          <cell r="G187" t="str">
            <v>HS</v>
          </cell>
          <cell r="H187" t="str">
            <v>UK</v>
          </cell>
          <cell r="I187">
            <v>22.71</v>
          </cell>
          <cell r="J187">
            <v>0.90252707581227432</v>
          </cell>
          <cell r="K187">
            <v>20.496389891696751</v>
          </cell>
          <cell r="L187">
            <v>2.4870000000000001</v>
          </cell>
          <cell r="M187">
            <v>1.375</v>
          </cell>
          <cell r="N187">
            <v>2.2032500000000002</v>
          </cell>
          <cell r="O187">
            <v>1.1000000000000001</v>
          </cell>
          <cell r="P187">
            <v>50.97452166064982</v>
          </cell>
          <cell r="Q187">
            <v>28.182536101083031</v>
          </cell>
          <cell r="R187">
            <v>45.158671028880867</v>
          </cell>
          <cell r="S187">
            <v>22.546028880866427</v>
          </cell>
          <cell r="T187">
            <v>1.3519999999999999</v>
          </cell>
          <cell r="U187">
            <v>1.375</v>
          </cell>
          <cell r="V187">
            <v>1.3519999999999999</v>
          </cell>
          <cell r="W187">
            <v>1.1000000000000001</v>
          </cell>
          <cell r="X187">
            <v>27.711119133574005</v>
          </cell>
          <cell r="Y187">
            <v>28.182536101083031</v>
          </cell>
          <cell r="Z187">
            <v>27.711119133574005</v>
          </cell>
          <cell r="AA187">
            <v>22.546028880866427</v>
          </cell>
          <cell r="AB187">
            <v>0</v>
          </cell>
          <cell r="AC187">
            <v>0</v>
          </cell>
          <cell r="AD187">
            <v>0</v>
          </cell>
          <cell r="AE187">
            <v>0</v>
          </cell>
          <cell r="AF187">
            <v>0</v>
          </cell>
          <cell r="AG187">
            <v>0</v>
          </cell>
          <cell r="AH187">
            <v>0</v>
          </cell>
          <cell r="AI187">
            <v>0</v>
          </cell>
          <cell r="AJ187">
            <v>0</v>
          </cell>
          <cell r="AK187">
            <v>1</v>
          </cell>
          <cell r="AL187" t="str">
            <v>Interface Mgr C556</v>
          </cell>
          <cell r="AM187">
            <v>1004</v>
          </cell>
        </row>
        <row r="188">
          <cell r="A188" t="str">
            <v>Comperat, B</v>
          </cell>
          <cell r="B188" t="str">
            <v>S03156</v>
          </cell>
          <cell r="C188">
            <v>3</v>
          </cell>
          <cell r="D188" t="str">
            <v>7TP 501</v>
          </cell>
          <cell r="E188" t="str">
            <v>Systra</v>
          </cell>
          <cell r="F188" t="str">
            <v>Salaried</v>
          </cell>
          <cell r="G188" t="str">
            <v>SS</v>
          </cell>
          <cell r="H188" t="str">
            <v>EU</v>
          </cell>
          <cell r="I188">
            <v>22.98</v>
          </cell>
          <cell r="J188">
            <v>0.60664301276585575</v>
          </cell>
          <cell r="K188">
            <v>13.940656433359365</v>
          </cell>
          <cell r="L188">
            <v>3.0819999999999999</v>
          </cell>
          <cell r="M188">
            <v>1.25</v>
          </cell>
          <cell r="N188">
            <v>2.7559999999999998</v>
          </cell>
          <cell r="O188">
            <v>1</v>
          </cell>
          <cell r="P188">
            <v>42.96510312761356</v>
          </cell>
          <cell r="Q188">
            <v>17.425820541699206</v>
          </cell>
          <cell r="R188">
            <v>38.420449130338405</v>
          </cell>
          <cell r="S188">
            <v>13.940656433359365</v>
          </cell>
          <cell r="T188">
            <v>1.778</v>
          </cell>
          <cell r="U188">
            <v>1.25</v>
          </cell>
          <cell r="V188">
            <v>1.778</v>
          </cell>
          <cell r="W188">
            <v>1</v>
          </cell>
          <cell r="X188">
            <v>24.78648713851295</v>
          </cell>
          <cell r="Y188">
            <v>17.425820541699206</v>
          </cell>
          <cell r="Z188">
            <v>24.78648713851295</v>
          </cell>
          <cell r="AA188">
            <v>13.940656433359365</v>
          </cell>
          <cell r="AB188">
            <v>0</v>
          </cell>
          <cell r="AC188">
            <v>0</v>
          </cell>
          <cell r="AD188">
            <v>0</v>
          </cell>
          <cell r="AE188">
            <v>0</v>
          </cell>
          <cell r="AF188">
            <v>0</v>
          </cell>
          <cell r="AG188">
            <v>0</v>
          </cell>
          <cell r="AH188">
            <v>0</v>
          </cell>
          <cell r="AI188">
            <v>0</v>
          </cell>
          <cell r="AJ188">
            <v>0</v>
          </cell>
          <cell r="AK188">
            <v>0</v>
          </cell>
          <cell r="AL188" t="str">
            <v>Planning Coord. Brill Place</v>
          </cell>
          <cell r="AM188">
            <v>3015</v>
          </cell>
        </row>
        <row r="189">
          <cell r="A189" t="str">
            <v>Comrie, J</v>
          </cell>
          <cell r="B189" t="str">
            <v>XY2056</v>
          </cell>
          <cell r="C189">
            <v>3</v>
          </cell>
          <cell r="D189" t="str">
            <v>7EA 003</v>
          </cell>
          <cell r="E189" t="str">
            <v>Bechtel</v>
          </cell>
          <cell r="F189" t="str">
            <v>Agency</v>
          </cell>
          <cell r="G189" t="str">
            <v>BA</v>
          </cell>
          <cell r="H189" t="str">
            <v>UK</v>
          </cell>
          <cell r="I189">
            <v>20.7</v>
          </cell>
          <cell r="J189">
            <v>0.90252707581227432</v>
          </cell>
          <cell r="K189">
            <v>18.682310469314078</v>
          </cell>
          <cell r="L189">
            <v>2.6070000000000002</v>
          </cell>
          <cell r="M189">
            <v>1.4370000000000001</v>
          </cell>
          <cell r="N189">
            <v>2.3170000000000002</v>
          </cell>
          <cell r="O189">
            <v>1.4370000000000001</v>
          </cell>
          <cell r="P189">
            <v>48.704783393501806</v>
          </cell>
          <cell r="Q189">
            <v>26.846480144404332</v>
          </cell>
          <cell r="R189">
            <v>43.286913357400721</v>
          </cell>
          <cell r="S189">
            <v>26.846480144404332</v>
          </cell>
          <cell r="T189">
            <v>1.49041</v>
          </cell>
          <cell r="U189">
            <v>1.49011</v>
          </cell>
          <cell r="V189">
            <v>1.49041</v>
          </cell>
          <cell r="W189">
            <v>1.48011</v>
          </cell>
          <cell r="X189">
            <v>27.844302346570394</v>
          </cell>
          <cell r="Y189">
            <v>27.838697653429602</v>
          </cell>
          <cell r="Z189">
            <v>27.844302346570394</v>
          </cell>
          <cell r="AA189">
            <v>27.651874548736462</v>
          </cell>
          <cell r="AB189">
            <v>0</v>
          </cell>
          <cell r="AC189">
            <v>0</v>
          </cell>
          <cell r="AD189">
            <v>0</v>
          </cell>
          <cell r="AE189">
            <v>0</v>
          </cell>
          <cell r="AF189">
            <v>0</v>
          </cell>
          <cell r="AG189">
            <v>0</v>
          </cell>
          <cell r="AH189">
            <v>0</v>
          </cell>
          <cell r="AI189">
            <v>0</v>
          </cell>
          <cell r="AJ189">
            <v>0</v>
          </cell>
          <cell r="AK189">
            <v>1</v>
          </cell>
          <cell r="AL189" t="str">
            <v>Stations Architect</v>
          </cell>
          <cell r="AM189">
            <v>800</v>
          </cell>
        </row>
        <row r="190">
          <cell r="A190" t="str">
            <v>Conder, K</v>
          </cell>
          <cell r="B190" t="str">
            <v>XY3271</v>
          </cell>
          <cell r="C190">
            <v>5</v>
          </cell>
          <cell r="D190" t="str">
            <v>0BU 040</v>
          </cell>
          <cell r="E190" t="str">
            <v>Systra</v>
          </cell>
          <cell r="F190" t="str">
            <v>Agency</v>
          </cell>
          <cell r="G190" t="str">
            <v>SA</v>
          </cell>
          <cell r="H190" t="str">
            <v>UK</v>
          </cell>
          <cell r="I190">
            <v>9.2100000000000009</v>
          </cell>
          <cell r="J190">
            <v>0.90252707581227432</v>
          </cell>
          <cell r="K190">
            <v>8.3122743682310478</v>
          </cell>
          <cell r="L190">
            <v>3.0819999999999999</v>
          </cell>
          <cell r="M190">
            <v>1.778</v>
          </cell>
          <cell r="N190">
            <v>2.7559999999999998</v>
          </cell>
          <cell r="O190">
            <v>1.778</v>
          </cell>
          <cell r="P190">
            <v>25.618429602888089</v>
          </cell>
          <cell r="Q190">
            <v>14.779223826714803</v>
          </cell>
          <cell r="R190">
            <v>22.908628158844767</v>
          </cell>
          <cell r="S190">
            <v>14.779223826714803</v>
          </cell>
          <cell r="T190">
            <v>1.778</v>
          </cell>
          <cell r="U190">
            <v>1.778</v>
          </cell>
          <cell r="V190">
            <v>1.778</v>
          </cell>
          <cell r="W190">
            <v>1.778</v>
          </cell>
          <cell r="X190">
            <v>14.779223826714803</v>
          </cell>
          <cell r="Y190">
            <v>14.779223826714803</v>
          </cell>
          <cell r="Z190">
            <v>14.779223826714803</v>
          </cell>
          <cell r="AA190">
            <v>14.779223826714803</v>
          </cell>
          <cell r="AB190">
            <v>0</v>
          </cell>
          <cell r="AC190">
            <v>0</v>
          </cell>
          <cell r="AD190">
            <v>0</v>
          </cell>
          <cell r="AE190">
            <v>0</v>
          </cell>
          <cell r="AF190">
            <v>0</v>
          </cell>
          <cell r="AG190">
            <v>0</v>
          </cell>
          <cell r="AH190">
            <v>0</v>
          </cell>
          <cell r="AI190">
            <v>0</v>
          </cell>
          <cell r="AJ190">
            <v>0</v>
          </cell>
          <cell r="AK190">
            <v>0</v>
          </cell>
          <cell r="AL190" t="str">
            <v>Jnr Doc. Controller</v>
          </cell>
          <cell r="AM190">
            <v>2855</v>
          </cell>
        </row>
        <row r="191">
          <cell r="A191" t="str">
            <v>Copsey, G</v>
          </cell>
          <cell r="B191" t="str">
            <v>926339</v>
          </cell>
          <cell r="C191">
            <v>3</v>
          </cell>
          <cell r="D191" t="str">
            <v>7CM 001</v>
          </cell>
          <cell r="E191" t="str">
            <v>Bechtel</v>
          </cell>
          <cell r="F191" t="str">
            <v>Salaried</v>
          </cell>
          <cell r="G191" t="str">
            <v>BS</v>
          </cell>
          <cell r="H191" t="str">
            <v>UK</v>
          </cell>
          <cell r="I191">
            <v>27.12</v>
          </cell>
          <cell r="J191">
            <v>0.90252707581227432</v>
          </cell>
          <cell r="K191">
            <v>24.476534296028881</v>
          </cell>
          <cell r="L191">
            <v>2.6070000000000002</v>
          </cell>
          <cell r="M191">
            <v>1.39375</v>
          </cell>
          <cell r="N191">
            <v>2.3170000000000002</v>
          </cell>
          <cell r="O191">
            <v>1.115</v>
          </cell>
          <cell r="P191">
            <v>63.810324909747294</v>
          </cell>
          <cell r="Q191">
            <v>34.114169675090253</v>
          </cell>
          <cell r="R191">
            <v>56.712129963898917</v>
          </cell>
          <cell r="S191">
            <v>27.291335740072203</v>
          </cell>
          <cell r="T191">
            <v>1.55</v>
          </cell>
          <cell r="U191">
            <v>1.4237500000000001</v>
          </cell>
          <cell r="V191">
            <v>1.55</v>
          </cell>
          <cell r="W191">
            <v>1.115</v>
          </cell>
          <cell r="X191">
            <v>37.938628158844764</v>
          </cell>
          <cell r="Y191">
            <v>34.848465703971122</v>
          </cell>
          <cell r="Z191">
            <v>37.938628158844764</v>
          </cell>
          <cell r="AA191">
            <v>27.291335740072203</v>
          </cell>
          <cell r="AB191">
            <v>0</v>
          </cell>
          <cell r="AC191">
            <v>0</v>
          </cell>
          <cell r="AD191">
            <v>0</v>
          </cell>
          <cell r="AE191">
            <v>0</v>
          </cell>
          <cell r="AF191">
            <v>0</v>
          </cell>
          <cell r="AG191">
            <v>0</v>
          </cell>
          <cell r="AH191">
            <v>0</v>
          </cell>
          <cell r="AI191">
            <v>0</v>
          </cell>
          <cell r="AJ191">
            <v>0</v>
          </cell>
          <cell r="AK191">
            <v>0</v>
          </cell>
          <cell r="AL191" t="str">
            <v>Cost Engineer</v>
          </cell>
          <cell r="AM191">
            <v>678</v>
          </cell>
        </row>
        <row r="192">
          <cell r="A192" t="str">
            <v>Cossard, L</v>
          </cell>
          <cell r="B192" t="str">
            <v>S00594</v>
          </cell>
          <cell r="C192">
            <v>3</v>
          </cell>
          <cell r="D192" t="str">
            <v>7SM 901</v>
          </cell>
          <cell r="E192" t="str">
            <v>Systra</v>
          </cell>
          <cell r="F192" t="str">
            <v>Salaried</v>
          </cell>
          <cell r="G192" t="str">
            <v>SS</v>
          </cell>
          <cell r="H192" t="str">
            <v>EU</v>
          </cell>
          <cell r="I192">
            <v>23.87</v>
          </cell>
          <cell r="J192">
            <v>0.60664301276585575</v>
          </cell>
          <cell r="K192">
            <v>14.480568714720977</v>
          </cell>
          <cell r="L192">
            <v>3.0819999999999999</v>
          </cell>
          <cell r="M192">
            <v>1.25</v>
          </cell>
          <cell r="N192">
            <v>2.7559999999999998</v>
          </cell>
          <cell r="O192">
            <v>1</v>
          </cell>
          <cell r="P192">
            <v>44.62911277877005</v>
          </cell>
          <cell r="Q192">
            <v>18.100710893401221</v>
          </cell>
          <cell r="R192">
            <v>39.908447377771012</v>
          </cell>
          <cell r="S192">
            <v>14.480568714720977</v>
          </cell>
          <cell r="T192">
            <v>1.778</v>
          </cell>
          <cell r="U192">
            <v>1.25</v>
          </cell>
          <cell r="V192">
            <v>1.778</v>
          </cell>
          <cell r="W192">
            <v>1</v>
          </cell>
          <cell r="X192">
            <v>25.746451174773899</v>
          </cell>
          <cell r="Y192">
            <v>18.100710893401221</v>
          </cell>
          <cell r="Z192">
            <v>25.746451174773899</v>
          </cell>
          <cell r="AA192">
            <v>14.480568714720977</v>
          </cell>
          <cell r="AB192">
            <v>0</v>
          </cell>
          <cell r="AC192">
            <v>0</v>
          </cell>
          <cell r="AD192">
            <v>0</v>
          </cell>
          <cell r="AE192">
            <v>0</v>
          </cell>
          <cell r="AF192">
            <v>0</v>
          </cell>
          <cell r="AG192">
            <v>0</v>
          </cell>
          <cell r="AH192">
            <v>0</v>
          </cell>
          <cell r="AI192">
            <v>0</v>
          </cell>
          <cell r="AJ192">
            <v>0</v>
          </cell>
          <cell r="AK192">
            <v>0</v>
          </cell>
          <cell r="AL192" t="str">
            <v>Area 500 Commissioning Eng</v>
          </cell>
          <cell r="AM192">
            <v>3402</v>
          </cell>
        </row>
        <row r="193">
          <cell r="A193" t="str">
            <v>Cottrell, L</v>
          </cell>
          <cell r="B193" t="str">
            <v>978380</v>
          </cell>
          <cell r="C193">
            <v>3</v>
          </cell>
          <cell r="D193" t="str">
            <v>4TL C21</v>
          </cell>
          <cell r="E193" t="str">
            <v>Bechtel</v>
          </cell>
          <cell r="F193" t="str">
            <v>Salaried</v>
          </cell>
          <cell r="G193" t="str">
            <v>BS</v>
          </cell>
          <cell r="H193" t="str">
            <v>UK</v>
          </cell>
          <cell r="I193">
            <v>18.260000000000002</v>
          </cell>
          <cell r="J193">
            <v>0.90252707581227432</v>
          </cell>
          <cell r="K193">
            <v>16.48014440433213</v>
          </cell>
          <cell r="L193">
            <v>2.6070000000000002</v>
          </cell>
          <cell r="M193">
            <v>1.39375</v>
          </cell>
          <cell r="N193">
            <v>2.3170000000000002</v>
          </cell>
          <cell r="O193">
            <v>1.115</v>
          </cell>
          <cell r="P193">
            <v>42.963736462093863</v>
          </cell>
          <cell r="Q193">
            <v>22.969201263537908</v>
          </cell>
          <cell r="R193">
            <v>38.184494584837545</v>
          </cell>
          <cell r="S193">
            <v>18.375361010830325</v>
          </cell>
          <cell r="T193">
            <v>1.55</v>
          </cell>
          <cell r="U193">
            <v>1.4237500000000001</v>
          </cell>
          <cell r="V193">
            <v>1.55</v>
          </cell>
          <cell r="W193">
            <v>1.115</v>
          </cell>
          <cell r="X193">
            <v>25.544223826714802</v>
          </cell>
          <cell r="Y193">
            <v>23.463605595667872</v>
          </cell>
          <cell r="Z193">
            <v>25.544223826714802</v>
          </cell>
          <cell r="AA193">
            <v>18.375361010830325</v>
          </cell>
          <cell r="AB193">
            <v>0</v>
          </cell>
          <cell r="AC193">
            <v>0</v>
          </cell>
          <cell r="AD193">
            <v>0</v>
          </cell>
          <cell r="AE193">
            <v>0</v>
          </cell>
          <cell r="AF193">
            <v>0</v>
          </cell>
          <cell r="AG193">
            <v>0</v>
          </cell>
          <cell r="AH193">
            <v>0</v>
          </cell>
          <cell r="AI193">
            <v>0</v>
          </cell>
          <cell r="AJ193">
            <v>0</v>
          </cell>
          <cell r="AK193">
            <v>0</v>
          </cell>
          <cell r="AL193" t="str">
            <v>Contract Admin. C430</v>
          </cell>
          <cell r="AM193">
            <v>1978</v>
          </cell>
        </row>
        <row r="194">
          <cell r="A194" t="str">
            <v>Coughlan, D</v>
          </cell>
          <cell r="B194" t="str">
            <v>13125</v>
          </cell>
          <cell r="C194">
            <v>3</v>
          </cell>
          <cell r="D194" t="str">
            <v>8TN 274</v>
          </cell>
          <cell r="E194" t="str">
            <v>Halcrow</v>
          </cell>
          <cell r="F194" t="str">
            <v>Salaried</v>
          </cell>
          <cell r="G194" t="str">
            <v>HS</v>
          </cell>
          <cell r="H194" t="str">
            <v>UK</v>
          </cell>
          <cell r="I194">
            <v>23.65</v>
          </cell>
          <cell r="J194">
            <v>0.90252707581227432</v>
          </cell>
          <cell r="K194">
            <v>21.344765342960287</v>
          </cell>
          <cell r="L194">
            <v>2.4870000000000001</v>
          </cell>
          <cell r="M194">
            <v>1.375</v>
          </cell>
          <cell r="N194">
            <v>2.2032500000000002</v>
          </cell>
          <cell r="O194">
            <v>1.1000000000000001</v>
          </cell>
          <cell r="P194">
            <v>53.084431407942233</v>
          </cell>
          <cell r="Q194">
            <v>29.349052346570396</v>
          </cell>
          <cell r="R194">
            <v>47.027854241877257</v>
          </cell>
          <cell r="S194">
            <v>23.479241877256317</v>
          </cell>
          <cell r="T194">
            <v>1.3519999999999999</v>
          </cell>
          <cell r="U194">
            <v>1.375</v>
          </cell>
          <cell r="V194">
            <v>1.3519999999999999</v>
          </cell>
          <cell r="W194">
            <v>1.1000000000000001</v>
          </cell>
          <cell r="X194">
            <v>28.858122743682305</v>
          </cell>
          <cell r="Y194">
            <v>29.349052346570396</v>
          </cell>
          <cell r="Z194">
            <v>28.858122743682305</v>
          </cell>
          <cell r="AA194">
            <v>23.479241877256317</v>
          </cell>
          <cell r="AB194">
            <v>0</v>
          </cell>
          <cell r="AC194">
            <v>0</v>
          </cell>
          <cell r="AD194">
            <v>0</v>
          </cell>
          <cell r="AE194">
            <v>0</v>
          </cell>
          <cell r="AF194">
            <v>0</v>
          </cell>
          <cell r="AG194">
            <v>0</v>
          </cell>
          <cell r="AH194">
            <v>0</v>
          </cell>
          <cell r="AI194">
            <v>0</v>
          </cell>
          <cell r="AJ194">
            <v>0</v>
          </cell>
          <cell r="AK194">
            <v>0</v>
          </cell>
          <cell r="AL194" t="str">
            <v>Snr Field Eng, Civil</v>
          </cell>
          <cell r="AM194">
            <v>2905</v>
          </cell>
        </row>
        <row r="195">
          <cell r="A195" t="str">
            <v>Couling, A</v>
          </cell>
          <cell r="B195" t="str">
            <v>20328</v>
          </cell>
          <cell r="C195">
            <v>3</v>
          </cell>
          <cell r="D195" t="str">
            <v>7EL 017</v>
          </cell>
          <cell r="E195" t="str">
            <v>Arup</v>
          </cell>
          <cell r="F195" t="str">
            <v>Agency</v>
          </cell>
          <cell r="G195" t="str">
            <v>AA</v>
          </cell>
          <cell r="H195" t="str">
            <v>UK</v>
          </cell>
          <cell r="I195">
            <v>23.71</v>
          </cell>
          <cell r="J195">
            <v>0.90252707581227432</v>
          </cell>
          <cell r="K195">
            <v>21.398916967509024</v>
          </cell>
          <cell r="L195">
            <v>2.597</v>
          </cell>
          <cell r="M195">
            <v>1.377</v>
          </cell>
          <cell r="N195">
            <v>2.2945000000000002</v>
          </cell>
          <cell r="O195">
            <v>1.377</v>
          </cell>
          <cell r="P195">
            <v>55.572987364620936</v>
          </cell>
          <cell r="Q195">
            <v>29.466308664259927</v>
          </cell>
          <cell r="R195">
            <v>49.099814981949457</v>
          </cell>
          <cell r="S195">
            <v>29.466308664259927</v>
          </cell>
          <cell r="T195">
            <v>1.387</v>
          </cell>
          <cell r="U195">
            <v>1.377</v>
          </cell>
          <cell r="V195">
            <v>1.387</v>
          </cell>
          <cell r="W195">
            <v>1.377</v>
          </cell>
          <cell r="X195">
            <v>29.680297833935015</v>
          </cell>
          <cell r="Y195">
            <v>29.466308664259927</v>
          </cell>
          <cell r="Z195">
            <v>29.680297833935015</v>
          </cell>
          <cell r="AA195">
            <v>29.466308664259927</v>
          </cell>
          <cell r="AB195">
            <v>0</v>
          </cell>
          <cell r="AC195">
            <v>0</v>
          </cell>
          <cell r="AD195">
            <v>0</v>
          </cell>
          <cell r="AE195">
            <v>0</v>
          </cell>
          <cell r="AF195">
            <v>0</v>
          </cell>
          <cell r="AG195">
            <v>0</v>
          </cell>
          <cell r="AH195">
            <v>0</v>
          </cell>
          <cell r="AI195">
            <v>0</v>
          </cell>
          <cell r="AJ195">
            <v>0</v>
          </cell>
          <cell r="AK195">
            <v>1</v>
          </cell>
          <cell r="AL195" t="str">
            <v>Gas Liaison Engineer</v>
          </cell>
          <cell r="AM195">
            <v>2037</v>
          </cell>
        </row>
        <row r="196">
          <cell r="A196" t="str">
            <v>Coultate, A</v>
          </cell>
          <cell r="B196" t="str">
            <v>18536</v>
          </cell>
          <cell r="C196">
            <v>3</v>
          </cell>
          <cell r="D196" t="str">
            <v>3HD 001</v>
          </cell>
          <cell r="E196" t="str">
            <v>Arup</v>
          </cell>
          <cell r="F196" t="str">
            <v>Salaried</v>
          </cell>
          <cell r="G196" t="str">
            <v>AS</v>
          </cell>
          <cell r="H196" t="str">
            <v>UK</v>
          </cell>
          <cell r="I196">
            <v>18.75</v>
          </cell>
          <cell r="J196">
            <v>0.90252707581227432</v>
          </cell>
          <cell r="K196">
            <v>16.922382671480143</v>
          </cell>
          <cell r="L196">
            <v>2.597</v>
          </cell>
          <cell r="M196">
            <v>1.375</v>
          </cell>
          <cell r="N196">
            <v>2.2945000000000002</v>
          </cell>
          <cell r="O196">
            <v>1.1000000000000001</v>
          </cell>
          <cell r="P196">
            <v>43.947427797833932</v>
          </cell>
          <cell r="Q196">
            <v>23.268276173285198</v>
          </cell>
          <cell r="R196">
            <v>38.828407039711195</v>
          </cell>
          <cell r="S196">
            <v>18.61462093862816</v>
          </cell>
          <cell r="T196">
            <v>1.387</v>
          </cell>
          <cell r="U196">
            <v>1.375</v>
          </cell>
          <cell r="V196">
            <v>1.387</v>
          </cell>
          <cell r="W196">
            <v>1.1000000000000001</v>
          </cell>
          <cell r="X196">
            <v>23.471344765342959</v>
          </cell>
          <cell r="Y196">
            <v>23.268276173285198</v>
          </cell>
          <cell r="Z196">
            <v>23.471344765342959</v>
          </cell>
          <cell r="AA196">
            <v>18.61462093862816</v>
          </cell>
          <cell r="AB196">
            <v>0</v>
          </cell>
          <cell r="AC196">
            <v>0</v>
          </cell>
          <cell r="AD196">
            <v>0</v>
          </cell>
          <cell r="AE196">
            <v>0</v>
          </cell>
          <cell r="AF196">
            <v>0</v>
          </cell>
          <cell r="AG196">
            <v>0</v>
          </cell>
          <cell r="AH196">
            <v>0</v>
          </cell>
          <cell r="AI196">
            <v>0</v>
          </cell>
          <cell r="AJ196">
            <v>0</v>
          </cell>
          <cell r="AK196">
            <v>0</v>
          </cell>
          <cell r="AL196" t="str">
            <v>H&amp;S Engineer</v>
          </cell>
          <cell r="AM196">
            <v>1878</v>
          </cell>
        </row>
        <row r="197">
          <cell r="A197" t="str">
            <v>Court, SP</v>
          </cell>
          <cell r="B197" t="str">
            <v>918401</v>
          </cell>
          <cell r="C197">
            <v>3</v>
          </cell>
          <cell r="D197" t="str">
            <v>7EB 002</v>
          </cell>
          <cell r="E197" t="str">
            <v>Bechtel</v>
          </cell>
          <cell r="F197" t="str">
            <v>Salaried</v>
          </cell>
          <cell r="G197" t="str">
            <v>BS</v>
          </cell>
          <cell r="H197" t="str">
            <v>UK</v>
          </cell>
          <cell r="I197">
            <v>24</v>
          </cell>
          <cell r="J197">
            <v>0.90252707581227432</v>
          </cell>
          <cell r="K197">
            <v>21.660649819494584</v>
          </cell>
          <cell r="L197">
            <v>2.6070000000000002</v>
          </cell>
          <cell r="M197">
            <v>1.39375</v>
          </cell>
          <cell r="N197">
            <v>2.3170000000000002</v>
          </cell>
          <cell r="O197">
            <v>1.115</v>
          </cell>
          <cell r="P197">
            <v>56.469314079422382</v>
          </cell>
          <cell r="Q197">
            <v>30.189530685920577</v>
          </cell>
          <cell r="R197">
            <v>50.187725631768956</v>
          </cell>
          <cell r="S197">
            <v>24.151624548736461</v>
          </cell>
          <cell r="T197">
            <v>1.55</v>
          </cell>
          <cell r="U197">
            <v>1.4237500000000001</v>
          </cell>
          <cell r="V197">
            <v>1.55</v>
          </cell>
          <cell r="W197">
            <v>1.115</v>
          </cell>
          <cell r="X197">
            <v>33.574007220216608</v>
          </cell>
          <cell r="Y197">
            <v>30.839350180505416</v>
          </cell>
          <cell r="Z197">
            <v>33.574007220216608</v>
          </cell>
          <cell r="AA197">
            <v>24.151624548736461</v>
          </cell>
          <cell r="AB197">
            <v>0</v>
          </cell>
          <cell r="AC197">
            <v>0</v>
          </cell>
          <cell r="AD197">
            <v>0</v>
          </cell>
          <cell r="AE197">
            <v>0</v>
          </cell>
          <cell r="AF197">
            <v>0</v>
          </cell>
          <cell r="AG197">
            <v>0</v>
          </cell>
          <cell r="AH197">
            <v>0</v>
          </cell>
          <cell r="AI197">
            <v>0</v>
          </cell>
          <cell r="AJ197">
            <v>0</v>
          </cell>
          <cell r="AK197">
            <v>1</v>
          </cell>
          <cell r="AL197" t="str">
            <v>Field Eng Mechanical</v>
          </cell>
          <cell r="AM197">
            <v>526</v>
          </cell>
        </row>
        <row r="198">
          <cell r="A198" t="str">
            <v>Coutinho, A</v>
          </cell>
          <cell r="B198" t="str">
            <v>XT1051</v>
          </cell>
          <cell r="C198">
            <v>6</v>
          </cell>
          <cell r="D198" t="str">
            <v>7EM 019</v>
          </cell>
          <cell r="E198" t="str">
            <v>Bechtel</v>
          </cell>
          <cell r="F198" t="str">
            <v>Agency</v>
          </cell>
          <cell r="G198" t="str">
            <v>BA</v>
          </cell>
          <cell r="H198" t="str">
            <v>UK</v>
          </cell>
          <cell r="I198">
            <v>17.66</v>
          </cell>
          <cell r="J198">
            <v>0.90252707581227432</v>
          </cell>
          <cell r="K198">
            <v>15.938628158844764</v>
          </cell>
          <cell r="L198">
            <v>2.6070000000000002</v>
          </cell>
          <cell r="M198">
            <v>1.4370000000000001</v>
          </cell>
          <cell r="N198">
            <v>2.3170000000000002</v>
          </cell>
          <cell r="O198">
            <v>1.4370000000000001</v>
          </cell>
          <cell r="P198">
            <v>41.552003610108301</v>
          </cell>
          <cell r="Q198">
            <v>22.903808664259927</v>
          </cell>
          <cell r="R198">
            <v>36.929801444043321</v>
          </cell>
          <cell r="S198">
            <v>22.903808664259927</v>
          </cell>
          <cell r="T198">
            <v>1.49041</v>
          </cell>
          <cell r="U198">
            <v>1.49011</v>
          </cell>
          <cell r="V198">
            <v>1.49041</v>
          </cell>
          <cell r="W198">
            <v>1.48011</v>
          </cell>
          <cell r="X198">
            <v>23.755090794223825</v>
          </cell>
          <cell r="Y198">
            <v>23.750309205776173</v>
          </cell>
          <cell r="Z198">
            <v>23.755090794223825</v>
          </cell>
          <cell r="AA198">
            <v>23.590922924187726</v>
          </cell>
          <cell r="AB198">
            <v>0</v>
          </cell>
          <cell r="AC198">
            <v>0</v>
          </cell>
          <cell r="AD198">
            <v>0</v>
          </cell>
          <cell r="AE198">
            <v>0</v>
          </cell>
          <cell r="AF198">
            <v>0</v>
          </cell>
          <cell r="AG198">
            <v>0</v>
          </cell>
          <cell r="AH198">
            <v>0</v>
          </cell>
          <cell r="AI198">
            <v>0</v>
          </cell>
          <cell r="AJ198">
            <v>0</v>
          </cell>
          <cell r="AK198">
            <v>1</v>
          </cell>
          <cell r="AL198" t="str">
            <v>Op Drwaing Lead CAD Tech</v>
          </cell>
          <cell r="AM198">
            <v>2099</v>
          </cell>
        </row>
        <row r="199">
          <cell r="A199" t="str">
            <v>Cowles, K</v>
          </cell>
          <cell r="B199" t="str">
            <v>430833</v>
          </cell>
          <cell r="C199">
            <v>2</v>
          </cell>
          <cell r="D199" t="str">
            <v>7EN 501</v>
          </cell>
          <cell r="E199" t="str">
            <v>Bechtel</v>
          </cell>
          <cell r="F199" t="str">
            <v>Salaried</v>
          </cell>
          <cell r="G199" t="str">
            <v>BS</v>
          </cell>
          <cell r="H199" t="str">
            <v>US</v>
          </cell>
          <cell r="I199">
            <v>74.569999999999993</v>
          </cell>
          <cell r="J199">
            <v>0.50278939511781029</v>
          </cell>
          <cell r="K199">
            <v>37.493005193935112</v>
          </cell>
          <cell r="L199">
            <v>2.6070000000000002</v>
          </cell>
          <cell r="M199">
            <v>1.39375</v>
          </cell>
          <cell r="N199">
            <v>2.3170000000000002</v>
          </cell>
          <cell r="O199">
            <v>1.115</v>
          </cell>
          <cell r="P199">
            <v>97.744264540588844</v>
          </cell>
          <cell r="Q199">
            <v>52.255875989047063</v>
          </cell>
          <cell r="R199">
            <v>86.871293034347659</v>
          </cell>
          <cell r="S199">
            <v>41.80470079123765</v>
          </cell>
          <cell r="T199">
            <v>1.55</v>
          </cell>
          <cell r="U199">
            <v>1.4237500000000001</v>
          </cell>
          <cell r="V199">
            <v>1.55</v>
          </cell>
          <cell r="W199">
            <v>1.115</v>
          </cell>
          <cell r="X199">
            <v>58.114158050599421</v>
          </cell>
          <cell r="Y199">
            <v>53.380666144865117</v>
          </cell>
          <cell r="Z199">
            <v>58.114158050599421</v>
          </cell>
          <cell r="AA199">
            <v>41.80470079123765</v>
          </cell>
          <cell r="AB199">
            <v>0</v>
          </cell>
          <cell r="AC199">
            <v>0</v>
          </cell>
          <cell r="AD199">
            <v>0</v>
          </cell>
          <cell r="AE199">
            <v>0</v>
          </cell>
          <cell r="AF199">
            <v>0</v>
          </cell>
          <cell r="AG199">
            <v>0</v>
          </cell>
          <cell r="AH199">
            <v>0</v>
          </cell>
          <cell r="AI199">
            <v>0</v>
          </cell>
          <cell r="AJ199">
            <v>0</v>
          </cell>
          <cell r="AK199">
            <v>0</v>
          </cell>
          <cell r="AL199" t="str">
            <v>Lead Engineer Power Supply</v>
          </cell>
          <cell r="AM199">
            <v>3186</v>
          </cell>
        </row>
        <row r="200">
          <cell r="A200" t="str">
            <v>Cox, C</v>
          </cell>
          <cell r="B200" t="str">
            <v>XL8911</v>
          </cell>
          <cell r="C200">
            <v>6</v>
          </cell>
          <cell r="D200" t="str">
            <v>0GN 007</v>
          </cell>
          <cell r="E200" t="str">
            <v>Systra</v>
          </cell>
          <cell r="F200" t="str">
            <v>Agency</v>
          </cell>
          <cell r="G200" t="str">
            <v>SA</v>
          </cell>
          <cell r="H200" t="str">
            <v>UK</v>
          </cell>
          <cell r="I200">
            <v>8.85</v>
          </cell>
          <cell r="J200">
            <v>0.90252707581227432</v>
          </cell>
          <cell r="K200">
            <v>7.9873646209386271</v>
          </cell>
          <cell r="L200">
            <v>3.0819999999999999</v>
          </cell>
          <cell r="M200">
            <v>1.778</v>
          </cell>
          <cell r="N200">
            <v>2.7559999999999998</v>
          </cell>
          <cell r="O200">
            <v>1.778</v>
          </cell>
          <cell r="P200">
            <v>24.617057761732848</v>
          </cell>
          <cell r="Q200">
            <v>14.201534296028878</v>
          </cell>
          <cell r="R200">
            <v>22.013176895306856</v>
          </cell>
          <cell r="S200">
            <v>14.201534296028878</v>
          </cell>
          <cell r="T200">
            <v>1.778</v>
          </cell>
          <cell r="U200">
            <v>1.778</v>
          </cell>
          <cell r="V200">
            <v>1.778</v>
          </cell>
          <cell r="W200">
            <v>1.778</v>
          </cell>
          <cell r="X200">
            <v>14.201534296028878</v>
          </cell>
          <cell r="Y200">
            <v>14.201534296028878</v>
          </cell>
          <cell r="Z200">
            <v>14.201534296028878</v>
          </cell>
          <cell r="AA200">
            <v>14.201534296028878</v>
          </cell>
          <cell r="AB200">
            <v>0</v>
          </cell>
          <cell r="AC200">
            <v>0</v>
          </cell>
          <cell r="AD200">
            <v>0</v>
          </cell>
          <cell r="AE200">
            <v>0</v>
          </cell>
          <cell r="AF200">
            <v>0</v>
          </cell>
          <cell r="AG200">
            <v>0</v>
          </cell>
          <cell r="AH200">
            <v>0</v>
          </cell>
          <cell r="AI200">
            <v>0</v>
          </cell>
          <cell r="AJ200">
            <v>0</v>
          </cell>
          <cell r="AK200">
            <v>0</v>
          </cell>
          <cell r="AL200" t="str">
            <v>PC/Network Support</v>
          </cell>
          <cell r="AM200">
            <v>712</v>
          </cell>
        </row>
        <row r="201">
          <cell r="A201" t="str">
            <v>Cox, G</v>
          </cell>
          <cell r="B201" t="str">
            <v>978786</v>
          </cell>
          <cell r="C201">
            <v>2</v>
          </cell>
          <cell r="D201" t="str">
            <v>0HM P01</v>
          </cell>
          <cell r="E201" t="str">
            <v>Bechtel</v>
          </cell>
          <cell r="F201" t="str">
            <v>Salaried</v>
          </cell>
          <cell r="G201" t="str">
            <v>BS</v>
          </cell>
          <cell r="H201" t="str">
            <v>UK</v>
          </cell>
          <cell r="I201">
            <v>27.84</v>
          </cell>
          <cell r="J201">
            <v>0.90252707581227432</v>
          </cell>
          <cell r="K201">
            <v>25.126353790613717</v>
          </cell>
          <cell r="L201">
            <v>2.6070000000000002</v>
          </cell>
          <cell r="M201">
            <v>1.39375</v>
          </cell>
          <cell r="N201">
            <v>2.3170000000000002</v>
          </cell>
          <cell r="O201">
            <v>1.115</v>
          </cell>
          <cell r="P201">
            <v>65.504404332129965</v>
          </cell>
          <cell r="Q201">
            <v>35.01985559566787</v>
          </cell>
          <cell r="R201">
            <v>58.217761732851983</v>
          </cell>
          <cell r="S201">
            <v>28.015884476534293</v>
          </cell>
          <cell r="T201">
            <v>1.55</v>
          </cell>
          <cell r="U201">
            <v>1.4237500000000001</v>
          </cell>
          <cell r="V201">
            <v>1.55</v>
          </cell>
          <cell r="W201">
            <v>1.115</v>
          </cell>
          <cell r="X201">
            <v>38.945848375451263</v>
          </cell>
          <cell r="Y201">
            <v>35.773646209386278</v>
          </cell>
          <cell r="Z201">
            <v>38.945848375451263</v>
          </cell>
          <cell r="AA201">
            <v>28.015884476534293</v>
          </cell>
          <cell r="AB201">
            <v>0</v>
          </cell>
          <cell r="AC201">
            <v>0</v>
          </cell>
          <cell r="AD201">
            <v>0</v>
          </cell>
          <cell r="AE201">
            <v>0</v>
          </cell>
          <cell r="AF201">
            <v>0</v>
          </cell>
          <cell r="AG201">
            <v>0</v>
          </cell>
          <cell r="AH201">
            <v>0</v>
          </cell>
          <cell r="AI201">
            <v>0</v>
          </cell>
          <cell r="AJ201">
            <v>0</v>
          </cell>
          <cell r="AK201">
            <v>0</v>
          </cell>
          <cell r="AL201" t="str">
            <v>H&amp;S Manager</v>
          </cell>
          <cell r="AM201">
            <v>1632</v>
          </cell>
        </row>
        <row r="202">
          <cell r="A202" t="str">
            <v>Cox, M</v>
          </cell>
          <cell r="B202" t="str">
            <v>13338</v>
          </cell>
          <cell r="C202">
            <v>3</v>
          </cell>
          <cell r="D202" t="str">
            <v>7HD 502</v>
          </cell>
          <cell r="E202" t="str">
            <v>Halcrow</v>
          </cell>
          <cell r="F202" t="str">
            <v>Salaried</v>
          </cell>
          <cell r="G202" t="str">
            <v>HS</v>
          </cell>
          <cell r="H202" t="str">
            <v>UK</v>
          </cell>
          <cell r="I202">
            <v>19.920000000000002</v>
          </cell>
          <cell r="J202">
            <v>0.90252707581227432</v>
          </cell>
          <cell r="K202">
            <v>17.978339350180505</v>
          </cell>
          <cell r="L202">
            <v>2.4870000000000001</v>
          </cell>
          <cell r="M202">
            <v>1.375</v>
          </cell>
          <cell r="N202">
            <v>2.2032500000000002</v>
          </cell>
          <cell r="O202">
            <v>1.1000000000000001</v>
          </cell>
          <cell r="P202">
            <v>44.712129963898917</v>
          </cell>
          <cell r="Q202">
            <v>24.720216606498195</v>
          </cell>
          <cell r="R202">
            <v>39.610776173285203</v>
          </cell>
          <cell r="S202">
            <v>19.776173285198556</v>
          </cell>
          <cell r="T202">
            <v>1.3519999999999999</v>
          </cell>
          <cell r="U202">
            <v>1.375</v>
          </cell>
          <cell r="V202">
            <v>1.3519999999999999</v>
          </cell>
          <cell r="W202">
            <v>1.1000000000000001</v>
          </cell>
          <cell r="X202">
            <v>24.306714801444041</v>
          </cell>
          <cell r="Y202">
            <v>24.720216606498195</v>
          </cell>
          <cell r="Z202">
            <v>24.306714801444041</v>
          </cell>
          <cell r="AA202">
            <v>19.776173285198556</v>
          </cell>
          <cell r="AB202">
            <v>0</v>
          </cell>
          <cell r="AC202">
            <v>0</v>
          </cell>
          <cell r="AD202">
            <v>0</v>
          </cell>
          <cell r="AE202">
            <v>0</v>
          </cell>
          <cell r="AF202">
            <v>0</v>
          </cell>
          <cell r="AG202">
            <v>0</v>
          </cell>
          <cell r="AH202">
            <v>0</v>
          </cell>
          <cell r="AI202">
            <v>0</v>
          </cell>
          <cell r="AJ202">
            <v>0</v>
          </cell>
          <cell r="AK202">
            <v>0</v>
          </cell>
          <cell r="AL202" t="str">
            <v>H &amp; S supervisor - Track OCS</v>
          </cell>
          <cell r="AM202">
            <v>2889</v>
          </cell>
        </row>
        <row r="203">
          <cell r="A203" t="str">
            <v>Crane, I</v>
          </cell>
          <cell r="B203" t="str">
            <v>XY5249</v>
          </cell>
          <cell r="C203">
            <v>6</v>
          </cell>
          <cell r="D203" t="str">
            <v>0CM 005</v>
          </cell>
          <cell r="E203" t="str">
            <v>Bechtel</v>
          </cell>
          <cell r="F203" t="str">
            <v>Agency</v>
          </cell>
          <cell r="G203" t="str">
            <v>BA</v>
          </cell>
          <cell r="H203" t="str">
            <v>UK</v>
          </cell>
          <cell r="I203">
            <v>11.9</v>
          </cell>
          <cell r="J203">
            <v>0.90252707581227432</v>
          </cell>
          <cell r="K203">
            <v>10.740072202166065</v>
          </cell>
          <cell r="L203">
            <v>2.6070000000000002</v>
          </cell>
          <cell r="M203">
            <v>1.4370000000000001</v>
          </cell>
          <cell r="N203">
            <v>2.3170000000000002</v>
          </cell>
          <cell r="O203">
            <v>1.4370000000000001</v>
          </cell>
          <cell r="P203">
            <v>27.999368231046933</v>
          </cell>
          <cell r="Q203">
            <v>15.433483754512636</v>
          </cell>
          <cell r="R203">
            <v>24.884747292418773</v>
          </cell>
          <cell r="S203">
            <v>15.433483754512636</v>
          </cell>
          <cell r="T203">
            <v>1.49041</v>
          </cell>
          <cell r="U203">
            <v>1.49011</v>
          </cell>
          <cell r="V203">
            <v>1.49041</v>
          </cell>
          <cell r="W203">
            <v>1.48011</v>
          </cell>
          <cell r="X203">
            <v>16.007111010830325</v>
          </cell>
          <cell r="Y203">
            <v>16.003888989169674</v>
          </cell>
          <cell r="Z203">
            <v>16.007111010830325</v>
          </cell>
          <cell r="AA203">
            <v>15.896488267148015</v>
          </cell>
          <cell r="AB203">
            <v>0</v>
          </cell>
          <cell r="AC203">
            <v>0</v>
          </cell>
          <cell r="AD203">
            <v>0</v>
          </cell>
          <cell r="AE203">
            <v>0</v>
          </cell>
          <cell r="AF203">
            <v>0</v>
          </cell>
          <cell r="AG203">
            <v>0</v>
          </cell>
          <cell r="AH203">
            <v>0</v>
          </cell>
          <cell r="AI203">
            <v>0</v>
          </cell>
          <cell r="AJ203">
            <v>0</v>
          </cell>
          <cell r="AK203">
            <v>0</v>
          </cell>
          <cell r="AL203" t="str">
            <v>EPPR Co-ordinator</v>
          </cell>
          <cell r="AM203">
            <v>2543</v>
          </cell>
        </row>
        <row r="204">
          <cell r="A204" t="str">
            <v>Crevier, F</v>
          </cell>
          <cell r="B204" t="str">
            <v>739394</v>
          </cell>
          <cell r="C204">
            <v>2</v>
          </cell>
          <cell r="D204" t="str">
            <v>0AS 004</v>
          </cell>
          <cell r="E204" t="str">
            <v>Bechtel</v>
          </cell>
          <cell r="F204" t="str">
            <v>Salaried</v>
          </cell>
          <cell r="G204" t="str">
            <v>BS</v>
          </cell>
          <cell r="H204" t="str">
            <v>US</v>
          </cell>
          <cell r="I204">
            <v>67.39</v>
          </cell>
          <cell r="J204">
            <v>0.50278939511781029</v>
          </cell>
          <cell r="K204">
            <v>33.882977336989235</v>
          </cell>
          <cell r="L204">
            <v>2.6070000000000002</v>
          </cell>
          <cell r="M204">
            <v>1.39375</v>
          </cell>
          <cell r="N204">
            <v>2.3170000000000002</v>
          </cell>
          <cell r="O204">
            <v>1.115</v>
          </cell>
          <cell r="P204">
            <v>88.332921917530939</v>
          </cell>
          <cell r="Q204">
            <v>47.224399663428748</v>
          </cell>
          <cell r="R204">
            <v>78.50685848980406</v>
          </cell>
          <cell r="S204">
            <v>37.779519730742997</v>
          </cell>
          <cell r="T204">
            <v>1.55</v>
          </cell>
          <cell r="U204">
            <v>1.4237500000000001</v>
          </cell>
          <cell r="V204">
            <v>1.55</v>
          </cell>
          <cell r="W204">
            <v>1.115</v>
          </cell>
          <cell r="X204">
            <v>52.518614872333316</v>
          </cell>
          <cell r="Y204">
            <v>48.240888983538426</v>
          </cell>
          <cell r="Z204">
            <v>52.518614872333316</v>
          </cell>
          <cell r="AA204">
            <v>37.779519730742997</v>
          </cell>
          <cell r="AB204">
            <v>0</v>
          </cell>
          <cell r="AC204">
            <v>0</v>
          </cell>
          <cell r="AD204">
            <v>0</v>
          </cell>
          <cell r="AE204">
            <v>0</v>
          </cell>
          <cell r="AF204">
            <v>0</v>
          </cell>
          <cell r="AG204">
            <v>0</v>
          </cell>
          <cell r="AH204">
            <v>0</v>
          </cell>
          <cell r="AI204">
            <v>0</v>
          </cell>
          <cell r="AJ204">
            <v>0</v>
          </cell>
          <cell r="AK204">
            <v>0</v>
          </cell>
          <cell r="AL204" t="str">
            <v>Six Sigma Black Belt</v>
          </cell>
          <cell r="AM204">
            <v>3323</v>
          </cell>
        </row>
        <row r="205">
          <cell r="A205" t="str">
            <v>Crouch, R</v>
          </cell>
          <cell r="B205" t="str">
            <v>50573</v>
          </cell>
          <cell r="C205">
            <v>4</v>
          </cell>
          <cell r="D205" t="str">
            <v>0HM 012</v>
          </cell>
          <cell r="E205" t="str">
            <v>Halcrow</v>
          </cell>
          <cell r="F205" t="str">
            <v>Agency</v>
          </cell>
          <cell r="G205" t="str">
            <v>HA</v>
          </cell>
          <cell r="H205" t="str">
            <v>UK</v>
          </cell>
          <cell r="I205">
            <v>30.47</v>
          </cell>
          <cell r="J205">
            <v>0.90252707581227432</v>
          </cell>
          <cell r="K205">
            <v>27.499999999999996</v>
          </cell>
          <cell r="L205">
            <v>2.4870000000000001</v>
          </cell>
          <cell r="M205">
            <v>1.3419999999999999</v>
          </cell>
          <cell r="N205">
            <v>2.2032500000000002</v>
          </cell>
          <cell r="O205">
            <v>1.3419999999999999</v>
          </cell>
          <cell r="P205">
            <v>68.392499999999998</v>
          </cell>
          <cell r="Q205">
            <v>36.904999999999994</v>
          </cell>
          <cell r="R205">
            <v>60.589374999999997</v>
          </cell>
          <cell r="S205">
            <v>36.904999999999994</v>
          </cell>
          <cell r="T205">
            <v>1.3519999999999999</v>
          </cell>
          <cell r="U205">
            <v>1.3419999999999999</v>
          </cell>
          <cell r="V205">
            <v>1.3519999999999999</v>
          </cell>
          <cell r="W205">
            <v>1.3419999999999999</v>
          </cell>
          <cell r="X205">
            <v>37.179999999999993</v>
          </cell>
          <cell r="Y205">
            <v>36.904999999999994</v>
          </cell>
          <cell r="Z205">
            <v>37.179999999999993</v>
          </cell>
          <cell r="AA205">
            <v>36.904999999999994</v>
          </cell>
          <cell r="AB205">
            <v>0</v>
          </cell>
          <cell r="AC205">
            <v>0</v>
          </cell>
          <cell r="AD205">
            <v>0</v>
          </cell>
          <cell r="AE205">
            <v>0</v>
          </cell>
          <cell r="AF205">
            <v>0</v>
          </cell>
          <cell r="AG205">
            <v>0</v>
          </cell>
          <cell r="AH205">
            <v>0</v>
          </cell>
          <cell r="AI205">
            <v>0</v>
          </cell>
          <cell r="AJ205">
            <v>0</v>
          </cell>
          <cell r="AK205">
            <v>0</v>
          </cell>
          <cell r="AL205" t="str">
            <v>Rail Health &amp; Safety Engineer</v>
          </cell>
          <cell r="AM205">
            <v>3055</v>
          </cell>
        </row>
        <row r="206">
          <cell r="A206" t="str">
            <v>Curno, MJ</v>
          </cell>
          <cell r="B206" t="str">
            <v>8388</v>
          </cell>
          <cell r="C206">
            <v>4</v>
          </cell>
          <cell r="D206" t="str">
            <v>7ET 009</v>
          </cell>
          <cell r="E206" t="str">
            <v>URL</v>
          </cell>
          <cell r="F206" t="str">
            <v>Salaried</v>
          </cell>
          <cell r="G206" t="str">
            <v>US</v>
          </cell>
          <cell r="H206" t="str">
            <v>UK</v>
          </cell>
          <cell r="I206">
            <v>33.380000000000003</v>
          </cell>
          <cell r="J206">
            <v>0.90252707581227432</v>
          </cell>
          <cell r="K206">
            <v>30.12635379061372</v>
          </cell>
          <cell r="L206">
            <v>1</v>
          </cell>
          <cell r="M206">
            <v>1</v>
          </cell>
          <cell r="N206">
            <v>1</v>
          </cell>
          <cell r="O206">
            <v>1</v>
          </cell>
          <cell r="P206">
            <v>30.12635379061372</v>
          </cell>
          <cell r="Q206">
            <v>30.12635379061372</v>
          </cell>
          <cell r="R206">
            <v>30.12635379061372</v>
          </cell>
          <cell r="S206">
            <v>30.12635379061372</v>
          </cell>
          <cell r="T206">
            <v>1</v>
          </cell>
          <cell r="U206">
            <v>1</v>
          </cell>
          <cell r="V206">
            <v>1</v>
          </cell>
          <cell r="W206">
            <v>1</v>
          </cell>
          <cell r="X206">
            <v>30.12635379061372</v>
          </cell>
          <cell r="Y206">
            <v>30.12635379061372</v>
          </cell>
          <cell r="Z206">
            <v>30.12635379061372</v>
          </cell>
          <cell r="AA206">
            <v>30.12635379061372</v>
          </cell>
          <cell r="AB206">
            <v>0</v>
          </cell>
          <cell r="AC206">
            <v>0</v>
          </cell>
          <cell r="AD206">
            <v>0</v>
          </cell>
          <cell r="AE206">
            <v>0</v>
          </cell>
          <cell r="AF206">
            <v>0</v>
          </cell>
          <cell r="AG206">
            <v>0</v>
          </cell>
          <cell r="AH206">
            <v>0</v>
          </cell>
          <cell r="AI206">
            <v>0</v>
          </cell>
          <cell r="AJ206">
            <v>0</v>
          </cell>
          <cell r="AK206">
            <v>1</v>
          </cell>
          <cell r="AL206" t="str">
            <v>Trackwork Engineer</v>
          </cell>
          <cell r="AM206">
            <v>256</v>
          </cell>
        </row>
        <row r="207">
          <cell r="A207" t="str">
            <v>Cutler, J</v>
          </cell>
          <cell r="B207" t="str">
            <v>242029</v>
          </cell>
          <cell r="C207">
            <v>2</v>
          </cell>
          <cell r="D207" t="str">
            <v>7EM 206</v>
          </cell>
          <cell r="E207" t="str">
            <v>Bechtel</v>
          </cell>
          <cell r="F207" t="str">
            <v>Salaried</v>
          </cell>
          <cell r="G207" t="str">
            <v>BS</v>
          </cell>
          <cell r="H207" t="str">
            <v>UK</v>
          </cell>
          <cell r="I207">
            <v>29.01</v>
          </cell>
          <cell r="J207">
            <v>0.90252707581227432</v>
          </cell>
          <cell r="K207">
            <v>26.182310469314078</v>
          </cell>
          <cell r="L207">
            <v>2.6070000000000002</v>
          </cell>
          <cell r="M207">
            <v>1.39375</v>
          </cell>
          <cell r="N207">
            <v>2.3170000000000002</v>
          </cell>
          <cell r="O207">
            <v>1.115</v>
          </cell>
          <cell r="P207">
            <v>68.257283393501808</v>
          </cell>
          <cell r="Q207">
            <v>36.491595216606498</v>
          </cell>
          <cell r="R207">
            <v>60.664413357400726</v>
          </cell>
          <cell r="S207">
            <v>29.193276173285199</v>
          </cell>
          <cell r="T207">
            <v>1.55</v>
          </cell>
          <cell r="U207">
            <v>1.4237500000000001</v>
          </cell>
          <cell r="V207">
            <v>1.55</v>
          </cell>
          <cell r="W207">
            <v>1.115</v>
          </cell>
          <cell r="X207">
            <v>40.582581227436826</v>
          </cell>
          <cell r="Y207">
            <v>37.277064530685919</v>
          </cell>
          <cell r="Z207">
            <v>40.582581227436826</v>
          </cell>
          <cell r="AA207">
            <v>29.193276173285199</v>
          </cell>
          <cell r="AB207">
            <v>0</v>
          </cell>
          <cell r="AC207">
            <v>0</v>
          </cell>
          <cell r="AD207">
            <v>0</v>
          </cell>
          <cell r="AE207">
            <v>0</v>
          </cell>
          <cell r="AF207">
            <v>0</v>
          </cell>
          <cell r="AG207">
            <v>0</v>
          </cell>
          <cell r="AH207">
            <v>0</v>
          </cell>
          <cell r="AI207">
            <v>0</v>
          </cell>
          <cell r="AJ207">
            <v>0</v>
          </cell>
          <cell r="AK207">
            <v>0</v>
          </cell>
          <cell r="AL207" t="str">
            <v>PROJ. ENGINEER FOR RTI AREA200</v>
          </cell>
          <cell r="AM207">
            <v>2752</v>
          </cell>
        </row>
        <row r="208">
          <cell r="A208" t="str">
            <v>D'Acremont, P</v>
          </cell>
          <cell r="B208" t="str">
            <v>638083</v>
          </cell>
          <cell r="C208">
            <v>2</v>
          </cell>
          <cell r="D208" t="str">
            <v>5PM 001</v>
          </cell>
          <cell r="E208" t="str">
            <v>Bechtel</v>
          </cell>
          <cell r="F208" t="str">
            <v>Salaried</v>
          </cell>
          <cell r="G208" t="str">
            <v>BS</v>
          </cell>
          <cell r="H208" t="str">
            <v>CN</v>
          </cell>
          <cell r="I208">
            <v>70.38</v>
          </cell>
          <cell r="J208">
            <v>0.36338884693928042</v>
          </cell>
          <cell r="K208">
            <v>25.575307047586556</v>
          </cell>
          <cell r="L208">
            <v>2.6070000000000002</v>
          </cell>
          <cell r="M208">
            <v>1.39375</v>
          </cell>
          <cell r="N208">
            <v>2.3170000000000002</v>
          </cell>
          <cell r="O208">
            <v>1.115</v>
          </cell>
          <cell r="P208">
            <v>66.674825473058149</v>
          </cell>
          <cell r="Q208">
            <v>35.645584197573761</v>
          </cell>
          <cell r="R208">
            <v>59.257986429258054</v>
          </cell>
          <cell r="S208">
            <v>28.51646735805901</v>
          </cell>
          <cell r="T208">
            <v>1.55</v>
          </cell>
          <cell r="U208">
            <v>1.4237500000000001</v>
          </cell>
          <cell r="V208">
            <v>1.55</v>
          </cell>
          <cell r="W208">
            <v>1.115</v>
          </cell>
          <cell r="X208">
            <v>39.641725923759161</v>
          </cell>
          <cell r="Y208">
            <v>36.412843409001361</v>
          </cell>
          <cell r="Z208">
            <v>39.641725923759161</v>
          </cell>
          <cell r="AA208">
            <v>28.51646735805901</v>
          </cell>
          <cell r="AB208">
            <v>0</v>
          </cell>
          <cell r="AC208">
            <v>0</v>
          </cell>
          <cell r="AD208">
            <v>0</v>
          </cell>
          <cell r="AE208">
            <v>0</v>
          </cell>
          <cell r="AF208">
            <v>0</v>
          </cell>
          <cell r="AG208">
            <v>0</v>
          </cell>
          <cell r="AH208">
            <v>0</v>
          </cell>
          <cell r="AI208">
            <v>0</v>
          </cell>
          <cell r="AJ208">
            <v>0</v>
          </cell>
          <cell r="AK208">
            <v>0</v>
          </cell>
          <cell r="AL208" t="str">
            <v>Contracts &amp; Controls Manager</v>
          </cell>
          <cell r="AM208">
            <v>95</v>
          </cell>
        </row>
        <row r="209">
          <cell r="A209" t="str">
            <v>Daniel, C</v>
          </cell>
          <cell r="B209" t="str">
            <v>639594</v>
          </cell>
          <cell r="C209">
            <v>6</v>
          </cell>
          <cell r="D209" t="str">
            <v>8TM 001</v>
          </cell>
          <cell r="E209" t="str">
            <v>Bechtel</v>
          </cell>
          <cell r="F209" t="str">
            <v>Salaried</v>
          </cell>
          <cell r="G209" t="str">
            <v>BS</v>
          </cell>
          <cell r="H209" t="str">
            <v>UK</v>
          </cell>
          <cell r="I209">
            <v>13.8</v>
          </cell>
          <cell r="J209">
            <v>0.90252707581227432</v>
          </cell>
          <cell r="K209">
            <v>12.454873646209386</v>
          </cell>
          <cell r="L209">
            <v>2.6070000000000002</v>
          </cell>
          <cell r="M209">
            <v>1.39375</v>
          </cell>
          <cell r="N209">
            <v>2.3170000000000002</v>
          </cell>
          <cell r="O209">
            <v>1.115</v>
          </cell>
          <cell r="P209">
            <v>32.469855595667873</v>
          </cell>
          <cell r="Q209">
            <v>17.358980144404331</v>
          </cell>
          <cell r="R209">
            <v>28.85794223826715</v>
          </cell>
          <cell r="S209">
            <v>13.887184115523464</v>
          </cell>
          <cell r="T209">
            <v>1.55</v>
          </cell>
          <cell r="U209">
            <v>1.4237500000000001</v>
          </cell>
          <cell r="V209">
            <v>1.55</v>
          </cell>
          <cell r="W209">
            <v>1.115</v>
          </cell>
          <cell r="X209">
            <v>19.30505415162455</v>
          </cell>
          <cell r="Y209">
            <v>17.732626353790614</v>
          </cell>
          <cell r="Z209">
            <v>19.30505415162455</v>
          </cell>
          <cell r="AA209">
            <v>13.887184115523464</v>
          </cell>
          <cell r="AB209">
            <v>0</v>
          </cell>
          <cell r="AC209">
            <v>0</v>
          </cell>
          <cell r="AD209">
            <v>0</v>
          </cell>
          <cell r="AE209">
            <v>0</v>
          </cell>
          <cell r="AF209">
            <v>0</v>
          </cell>
          <cell r="AG209">
            <v>0</v>
          </cell>
          <cell r="AH209">
            <v>0</v>
          </cell>
          <cell r="AI209">
            <v>0</v>
          </cell>
          <cell r="AJ209">
            <v>0</v>
          </cell>
          <cell r="AK209">
            <v>0</v>
          </cell>
          <cell r="AL209" t="str">
            <v>Administration Assist</v>
          </cell>
          <cell r="AM209">
            <v>3286</v>
          </cell>
        </row>
        <row r="210">
          <cell r="A210" t="str">
            <v>Daniels, P</v>
          </cell>
          <cell r="B210" t="str">
            <v>XY5849</v>
          </cell>
          <cell r="C210">
            <v>4</v>
          </cell>
          <cell r="D210" t="str">
            <v>5EK 203</v>
          </cell>
          <cell r="E210" t="str">
            <v>Bechtel</v>
          </cell>
          <cell r="F210" t="str">
            <v>Agency</v>
          </cell>
          <cell r="G210" t="str">
            <v>BA</v>
          </cell>
          <cell r="H210" t="str">
            <v>UK</v>
          </cell>
          <cell r="I210">
            <v>21.07</v>
          </cell>
          <cell r="J210">
            <v>0.90252707581227432</v>
          </cell>
          <cell r="K210">
            <v>19.016245487364621</v>
          </cell>
          <cell r="L210">
            <v>2.6070000000000002</v>
          </cell>
          <cell r="M210">
            <v>1.4370000000000001</v>
          </cell>
          <cell r="N210">
            <v>2.3170000000000002</v>
          </cell>
          <cell r="O210">
            <v>1.4370000000000001</v>
          </cell>
          <cell r="P210">
            <v>49.575351985559571</v>
          </cell>
          <cell r="Q210">
            <v>27.326344765342963</v>
          </cell>
          <cell r="R210">
            <v>44.060640794223829</v>
          </cell>
          <cell r="S210">
            <v>27.326344765342963</v>
          </cell>
          <cell r="T210">
            <v>1.49041</v>
          </cell>
          <cell r="U210">
            <v>1.49011</v>
          </cell>
          <cell r="V210">
            <v>1.49041</v>
          </cell>
          <cell r="W210">
            <v>1.48011</v>
          </cell>
          <cell r="X210">
            <v>28.342002436823105</v>
          </cell>
          <cell r="Y210">
            <v>28.336297563176895</v>
          </cell>
          <cell r="Z210">
            <v>28.342002436823105</v>
          </cell>
          <cell r="AA210">
            <v>28.146135108303252</v>
          </cell>
          <cell r="AB210">
            <v>0</v>
          </cell>
          <cell r="AC210">
            <v>0</v>
          </cell>
          <cell r="AD210">
            <v>0</v>
          </cell>
          <cell r="AE210">
            <v>0</v>
          </cell>
          <cell r="AF210">
            <v>0</v>
          </cell>
          <cell r="AG210">
            <v>0</v>
          </cell>
          <cell r="AH210">
            <v>0</v>
          </cell>
          <cell r="AI210">
            <v>0</v>
          </cell>
          <cell r="AJ210">
            <v>0</v>
          </cell>
          <cell r="AK210">
            <v>1</v>
          </cell>
          <cell r="AL210" t="str">
            <v>Site Liaison Mgr</v>
          </cell>
          <cell r="AM210">
            <v>1680</v>
          </cell>
        </row>
        <row r="211">
          <cell r="A211" t="str">
            <v>Darlow, Mar</v>
          </cell>
          <cell r="B211" t="str">
            <v>21795</v>
          </cell>
          <cell r="C211">
            <v>6</v>
          </cell>
          <cell r="D211" t="str">
            <v>7ER 032</v>
          </cell>
          <cell r="E211" t="str">
            <v>Arup</v>
          </cell>
          <cell r="F211" t="str">
            <v>Salaried</v>
          </cell>
          <cell r="G211" t="str">
            <v>AS</v>
          </cell>
          <cell r="H211" t="str">
            <v>UK</v>
          </cell>
          <cell r="I211">
            <v>12.77</v>
          </cell>
          <cell r="J211">
            <v>0.90252707581227432</v>
          </cell>
          <cell r="K211">
            <v>11.525270758122742</v>
          </cell>
          <cell r="L211">
            <v>2.597</v>
          </cell>
          <cell r="M211">
            <v>1.375</v>
          </cell>
          <cell r="N211">
            <v>2.2945000000000002</v>
          </cell>
          <cell r="O211">
            <v>1.1000000000000001</v>
          </cell>
          <cell r="P211">
            <v>29.931128158844761</v>
          </cell>
          <cell r="Q211">
            <v>15.847247292418771</v>
          </cell>
          <cell r="R211">
            <v>26.444733754512633</v>
          </cell>
          <cell r="S211">
            <v>12.677797833935017</v>
          </cell>
          <cell r="T211">
            <v>1.387</v>
          </cell>
          <cell r="U211">
            <v>1.375</v>
          </cell>
          <cell r="V211">
            <v>1.387</v>
          </cell>
          <cell r="W211">
            <v>1.1000000000000001</v>
          </cell>
          <cell r="X211">
            <v>15.985550541516243</v>
          </cell>
          <cell r="Y211">
            <v>15.847247292418771</v>
          </cell>
          <cell r="Z211">
            <v>15.985550541516243</v>
          </cell>
          <cell r="AA211">
            <v>12.677797833935017</v>
          </cell>
          <cell r="AB211">
            <v>0</v>
          </cell>
          <cell r="AC211">
            <v>0</v>
          </cell>
          <cell r="AD211">
            <v>0</v>
          </cell>
          <cell r="AE211">
            <v>0</v>
          </cell>
          <cell r="AF211">
            <v>0</v>
          </cell>
          <cell r="AG211">
            <v>0</v>
          </cell>
          <cell r="AH211">
            <v>0</v>
          </cell>
          <cell r="AI211">
            <v>0</v>
          </cell>
          <cell r="AJ211">
            <v>0</v>
          </cell>
          <cell r="AK211">
            <v>1</v>
          </cell>
          <cell r="AL211" t="str">
            <v>Structural Engineer</v>
          </cell>
          <cell r="AM211">
            <v>5569</v>
          </cell>
        </row>
        <row r="212">
          <cell r="A212" t="str">
            <v>Darnaud, C</v>
          </cell>
          <cell r="B212" t="str">
            <v>S02969</v>
          </cell>
          <cell r="C212">
            <v>3</v>
          </cell>
          <cell r="D212" t="str">
            <v>7TM 503</v>
          </cell>
          <cell r="E212" t="str">
            <v>Systra</v>
          </cell>
          <cell r="F212" t="str">
            <v>Salaried</v>
          </cell>
          <cell r="G212" t="str">
            <v>SS</v>
          </cell>
          <cell r="H212" t="str">
            <v>EU</v>
          </cell>
          <cell r="I212">
            <v>25.11</v>
          </cell>
          <cell r="J212">
            <v>0.60664301276585575</v>
          </cell>
          <cell r="K212">
            <v>15.232806050550638</v>
          </cell>
          <cell r="L212">
            <v>3.0819999999999999</v>
          </cell>
          <cell r="M212">
            <v>1.25</v>
          </cell>
          <cell r="N212">
            <v>2.7559999999999998</v>
          </cell>
          <cell r="O212">
            <v>1</v>
          </cell>
          <cell r="P212">
            <v>46.94750824779706</v>
          </cell>
          <cell r="Q212">
            <v>19.041007563188298</v>
          </cell>
          <cell r="R212">
            <v>41.981613475317552</v>
          </cell>
          <cell r="S212">
            <v>15.232806050550638</v>
          </cell>
          <cell r="T212">
            <v>1.778</v>
          </cell>
          <cell r="U212">
            <v>1.25</v>
          </cell>
          <cell r="V212">
            <v>1.778</v>
          </cell>
          <cell r="W212">
            <v>1</v>
          </cell>
          <cell r="X212">
            <v>27.083929157879034</v>
          </cell>
          <cell r="Y212">
            <v>19.041007563188298</v>
          </cell>
          <cell r="Z212">
            <v>27.083929157879034</v>
          </cell>
          <cell r="AA212">
            <v>15.232806050550638</v>
          </cell>
          <cell r="AB212">
            <v>0</v>
          </cell>
          <cell r="AC212">
            <v>0</v>
          </cell>
          <cell r="AD212">
            <v>0</v>
          </cell>
          <cell r="AE212">
            <v>0</v>
          </cell>
          <cell r="AF212">
            <v>0</v>
          </cell>
          <cell r="AG212">
            <v>0</v>
          </cell>
          <cell r="AH212">
            <v>0</v>
          </cell>
          <cell r="AI212">
            <v>0</v>
          </cell>
          <cell r="AJ212">
            <v>0</v>
          </cell>
          <cell r="AK212">
            <v>0</v>
          </cell>
          <cell r="AL212" t="str">
            <v>Railheads Mgr - Brill Place</v>
          </cell>
          <cell r="AM212">
            <v>3410</v>
          </cell>
        </row>
        <row r="213">
          <cell r="A213" t="str">
            <v>Date, Kar</v>
          </cell>
          <cell r="B213" t="str">
            <v>000012</v>
          </cell>
          <cell r="C213">
            <v>6</v>
          </cell>
          <cell r="D213" t="str">
            <v>7QA 901</v>
          </cell>
          <cell r="E213" t="str">
            <v>Bechtel</v>
          </cell>
          <cell r="F213" t="str">
            <v>Salaried</v>
          </cell>
          <cell r="G213" t="str">
            <v>BS</v>
          </cell>
          <cell r="H213" t="str">
            <v>UK</v>
          </cell>
          <cell r="I213">
            <v>11.87</v>
          </cell>
          <cell r="J213">
            <v>0.90252707581227432</v>
          </cell>
          <cell r="K213">
            <v>10.712996389891696</v>
          </cell>
          <cell r="L213">
            <v>2.6070000000000002</v>
          </cell>
          <cell r="M213">
            <v>1.39375</v>
          </cell>
          <cell r="N213">
            <v>2.3170000000000002</v>
          </cell>
          <cell r="O213">
            <v>1.115</v>
          </cell>
          <cell r="P213">
            <v>27.928781588447656</v>
          </cell>
          <cell r="Q213">
            <v>14.931238718411553</v>
          </cell>
          <cell r="R213">
            <v>24.82201263537906</v>
          </cell>
          <cell r="S213">
            <v>11.944990974729242</v>
          </cell>
          <cell r="T213">
            <v>1.55</v>
          </cell>
          <cell r="U213">
            <v>1.4237500000000001</v>
          </cell>
          <cell r="V213">
            <v>1.55</v>
          </cell>
          <cell r="W213">
            <v>1.115</v>
          </cell>
          <cell r="X213">
            <v>16.60514440433213</v>
          </cell>
          <cell r="Y213">
            <v>15.252628610108303</v>
          </cell>
          <cell r="Z213">
            <v>16.60514440433213</v>
          </cell>
          <cell r="AA213">
            <v>11.944990974729242</v>
          </cell>
          <cell r="AB213">
            <v>0</v>
          </cell>
          <cell r="AC213">
            <v>0</v>
          </cell>
          <cell r="AD213">
            <v>0</v>
          </cell>
          <cell r="AE213">
            <v>0</v>
          </cell>
          <cell r="AF213">
            <v>0</v>
          </cell>
          <cell r="AG213">
            <v>0</v>
          </cell>
          <cell r="AH213">
            <v>0</v>
          </cell>
          <cell r="AI213">
            <v>0</v>
          </cell>
          <cell r="AJ213">
            <v>0</v>
          </cell>
          <cell r="AK213">
            <v>0</v>
          </cell>
          <cell r="AL213" t="str">
            <v>Administrative Assistant</v>
          </cell>
          <cell r="AM213">
            <v>5577</v>
          </cell>
        </row>
        <row r="214">
          <cell r="A214" t="str">
            <v>Daurenjou, M</v>
          </cell>
          <cell r="B214" t="str">
            <v>S00821</v>
          </cell>
          <cell r="C214">
            <v>3</v>
          </cell>
          <cell r="D214" t="str">
            <v>7SM 510</v>
          </cell>
          <cell r="E214" t="str">
            <v>Systra</v>
          </cell>
          <cell r="F214" t="str">
            <v>Salaried</v>
          </cell>
          <cell r="G214" t="str">
            <v>SS</v>
          </cell>
          <cell r="H214" t="str">
            <v>EU</v>
          </cell>
          <cell r="I214">
            <v>21.13</v>
          </cell>
          <cell r="J214">
            <v>0.60664301276585575</v>
          </cell>
          <cell r="K214">
            <v>12.818366859742531</v>
          </cell>
          <cell r="L214">
            <v>3.0819999999999999</v>
          </cell>
          <cell r="M214">
            <v>1.25</v>
          </cell>
          <cell r="N214">
            <v>2.7559999999999998</v>
          </cell>
          <cell r="O214">
            <v>1</v>
          </cell>
          <cell r="P214">
            <v>39.50620666172648</v>
          </cell>
          <cell r="Q214">
            <v>16.022958574678164</v>
          </cell>
          <cell r="R214">
            <v>35.327419065450414</v>
          </cell>
          <cell r="S214">
            <v>12.818366859742531</v>
          </cell>
          <cell r="T214">
            <v>1.778</v>
          </cell>
          <cell r="U214">
            <v>1.25</v>
          </cell>
          <cell r="V214">
            <v>1.778</v>
          </cell>
          <cell r="W214">
            <v>1</v>
          </cell>
          <cell r="X214">
            <v>22.791056276622221</v>
          </cell>
          <cell r="Y214">
            <v>16.022958574678164</v>
          </cell>
          <cell r="Z214">
            <v>22.791056276622221</v>
          </cell>
          <cell r="AA214">
            <v>12.818366859742531</v>
          </cell>
          <cell r="AB214">
            <v>0</v>
          </cell>
          <cell r="AC214">
            <v>0</v>
          </cell>
          <cell r="AD214">
            <v>0</v>
          </cell>
          <cell r="AE214">
            <v>0</v>
          </cell>
          <cell r="AF214">
            <v>0</v>
          </cell>
          <cell r="AG214">
            <v>0</v>
          </cell>
          <cell r="AH214">
            <v>0</v>
          </cell>
          <cell r="AI214">
            <v>0</v>
          </cell>
          <cell r="AJ214">
            <v>0</v>
          </cell>
          <cell r="AK214">
            <v>0</v>
          </cell>
          <cell r="AL214" t="str">
            <v>C &amp; C Signalling RAMS Eng</v>
          </cell>
          <cell r="AM214">
            <v>3477</v>
          </cell>
        </row>
        <row r="215">
          <cell r="A215" t="str">
            <v>Dave, HN</v>
          </cell>
          <cell r="B215" t="str">
            <v>527856</v>
          </cell>
          <cell r="C215">
            <v>4</v>
          </cell>
          <cell r="D215" t="str">
            <v>8TS 273</v>
          </cell>
          <cell r="E215" t="str">
            <v>Bechtel</v>
          </cell>
          <cell r="F215" t="str">
            <v>Salaried</v>
          </cell>
          <cell r="G215" t="str">
            <v>BS</v>
          </cell>
          <cell r="H215" t="str">
            <v>UK</v>
          </cell>
          <cell r="I215">
            <v>17.3</v>
          </cell>
          <cell r="J215">
            <v>0.90252707581227432</v>
          </cell>
          <cell r="K215">
            <v>15.613718411552346</v>
          </cell>
          <cell r="L215">
            <v>2.6070000000000002</v>
          </cell>
          <cell r="M215">
            <v>1.39375</v>
          </cell>
          <cell r="N215">
            <v>2.3170000000000002</v>
          </cell>
          <cell r="O215">
            <v>1.115</v>
          </cell>
          <cell r="P215">
            <v>40.704963898916972</v>
          </cell>
          <cell r="Q215">
            <v>21.761620036101082</v>
          </cell>
          <cell r="R215">
            <v>36.176985559566788</v>
          </cell>
          <cell r="S215">
            <v>17.409296028880867</v>
          </cell>
          <cell r="T215">
            <v>1.55</v>
          </cell>
          <cell r="U215">
            <v>1.4237500000000001</v>
          </cell>
          <cell r="V215">
            <v>1.55</v>
          </cell>
          <cell r="W215">
            <v>1.115</v>
          </cell>
          <cell r="X215">
            <v>24.201263537906136</v>
          </cell>
          <cell r="Y215">
            <v>22.230031588447655</v>
          </cell>
          <cell r="Z215">
            <v>24.201263537906136</v>
          </cell>
          <cell r="AA215">
            <v>17.409296028880867</v>
          </cell>
          <cell r="AB215">
            <v>0</v>
          </cell>
          <cell r="AC215">
            <v>0</v>
          </cell>
          <cell r="AD215">
            <v>0</v>
          </cell>
          <cell r="AE215">
            <v>0</v>
          </cell>
          <cell r="AF215">
            <v>0</v>
          </cell>
          <cell r="AG215">
            <v>0</v>
          </cell>
          <cell r="AH215">
            <v>0</v>
          </cell>
          <cell r="AI215">
            <v>0</v>
          </cell>
          <cell r="AJ215">
            <v>0</v>
          </cell>
          <cell r="AK215">
            <v>0</v>
          </cell>
          <cell r="AL215" t="str">
            <v>Constr Eng, Foundation &amp; Slabs</v>
          </cell>
          <cell r="AM215">
            <v>3437</v>
          </cell>
        </row>
        <row r="216">
          <cell r="A216" t="str">
            <v>Davies, Gly</v>
          </cell>
          <cell r="B216" t="str">
            <v>18171</v>
          </cell>
          <cell r="C216">
            <v>3</v>
          </cell>
          <cell r="D216" t="str">
            <v>7PC 011</v>
          </cell>
          <cell r="E216" t="str">
            <v>Halcrow</v>
          </cell>
          <cell r="F216" t="str">
            <v>Agency</v>
          </cell>
          <cell r="G216" t="str">
            <v>HA</v>
          </cell>
          <cell r="H216" t="str">
            <v>UK</v>
          </cell>
          <cell r="I216">
            <v>31.35</v>
          </cell>
          <cell r="J216">
            <v>0.90252707581227432</v>
          </cell>
          <cell r="K216">
            <v>28.294223826714802</v>
          </cell>
          <cell r="L216">
            <v>2.4870000000000001</v>
          </cell>
          <cell r="M216">
            <v>1.3419999999999999</v>
          </cell>
          <cell r="N216">
            <v>2.2032500000000002</v>
          </cell>
          <cell r="O216">
            <v>1.3419999999999999</v>
          </cell>
          <cell r="P216">
            <v>70.367734657039719</v>
          </cell>
          <cell r="Q216">
            <v>37.970848375451261</v>
          </cell>
          <cell r="R216">
            <v>62.339248646209391</v>
          </cell>
          <cell r="S216">
            <v>37.970848375451261</v>
          </cell>
          <cell r="T216">
            <v>1.3519999999999999</v>
          </cell>
          <cell r="U216">
            <v>1.3419999999999999</v>
          </cell>
          <cell r="V216">
            <v>1.3519999999999999</v>
          </cell>
          <cell r="W216">
            <v>1.3419999999999999</v>
          </cell>
          <cell r="X216">
            <v>38.253790613718408</v>
          </cell>
          <cell r="Y216">
            <v>37.970848375451261</v>
          </cell>
          <cell r="Z216">
            <v>38.253790613718408</v>
          </cell>
          <cell r="AA216">
            <v>37.970848375451261</v>
          </cell>
          <cell r="AB216">
            <v>0</v>
          </cell>
          <cell r="AC216">
            <v>0</v>
          </cell>
          <cell r="AD216">
            <v>0</v>
          </cell>
          <cell r="AE216">
            <v>0</v>
          </cell>
          <cell r="AF216">
            <v>0</v>
          </cell>
          <cell r="AG216">
            <v>0</v>
          </cell>
          <cell r="AH216">
            <v>0</v>
          </cell>
          <cell r="AI216">
            <v>0</v>
          </cell>
          <cell r="AJ216">
            <v>0</v>
          </cell>
          <cell r="AK216">
            <v>0</v>
          </cell>
          <cell r="AL216" t="str">
            <v>Contract Admin/QS Contract 105</v>
          </cell>
          <cell r="AM216">
            <v>5559</v>
          </cell>
        </row>
        <row r="217">
          <cell r="A217" t="str">
            <v>Davis, G</v>
          </cell>
          <cell r="B217" t="str">
            <v>50542</v>
          </cell>
          <cell r="C217">
            <v>4</v>
          </cell>
          <cell r="D217" t="str">
            <v>7BU 301</v>
          </cell>
          <cell r="E217" t="str">
            <v>Halcrow</v>
          </cell>
          <cell r="F217" t="str">
            <v>Agency</v>
          </cell>
          <cell r="G217" t="str">
            <v>HA</v>
          </cell>
          <cell r="H217" t="str">
            <v>UK</v>
          </cell>
          <cell r="I217">
            <v>22.2</v>
          </cell>
          <cell r="J217">
            <v>0.90252707581227432</v>
          </cell>
          <cell r="K217">
            <v>20.036101083032488</v>
          </cell>
          <cell r="L217">
            <v>2.4870000000000001</v>
          </cell>
          <cell r="M217">
            <v>1.3419999999999999</v>
          </cell>
          <cell r="N217">
            <v>2.2032500000000002</v>
          </cell>
          <cell r="O217">
            <v>1.3419999999999999</v>
          </cell>
          <cell r="P217">
            <v>49.829783393501799</v>
          </cell>
          <cell r="Q217">
            <v>26.888447653429598</v>
          </cell>
          <cell r="R217">
            <v>44.144539711191335</v>
          </cell>
          <cell r="S217">
            <v>26.888447653429598</v>
          </cell>
          <cell r="T217">
            <v>1.3519999999999999</v>
          </cell>
          <cell r="U217">
            <v>1.3419999999999999</v>
          </cell>
          <cell r="V217">
            <v>1.3519999999999999</v>
          </cell>
          <cell r="W217">
            <v>1.3419999999999999</v>
          </cell>
          <cell r="X217">
            <v>27.088808664259922</v>
          </cell>
          <cell r="Y217">
            <v>26.888447653429598</v>
          </cell>
          <cell r="Z217">
            <v>27.088808664259922</v>
          </cell>
          <cell r="AA217">
            <v>26.888447653429598</v>
          </cell>
          <cell r="AB217">
            <v>0</v>
          </cell>
          <cell r="AC217">
            <v>0</v>
          </cell>
          <cell r="AD217">
            <v>0</v>
          </cell>
          <cell r="AE217">
            <v>0</v>
          </cell>
          <cell r="AF217">
            <v>0</v>
          </cell>
          <cell r="AG217">
            <v>0</v>
          </cell>
          <cell r="AH217">
            <v>0</v>
          </cell>
          <cell r="AI217">
            <v>0</v>
          </cell>
          <cell r="AJ217">
            <v>0</v>
          </cell>
          <cell r="AK217">
            <v>0</v>
          </cell>
          <cell r="AL217" t="str">
            <v>Snr Document Controller</v>
          </cell>
          <cell r="AM217">
            <v>2999</v>
          </cell>
        </row>
        <row r="218">
          <cell r="A218" t="str">
            <v>Davis, R</v>
          </cell>
          <cell r="B218" t="str">
            <v>18625</v>
          </cell>
          <cell r="C218">
            <v>6</v>
          </cell>
          <cell r="D218" t="str">
            <v>7ET 010</v>
          </cell>
          <cell r="E218" t="str">
            <v>Arup</v>
          </cell>
          <cell r="F218" t="str">
            <v>Agency</v>
          </cell>
          <cell r="G218" t="str">
            <v>AA</v>
          </cell>
          <cell r="H218" t="str">
            <v>UK</v>
          </cell>
          <cell r="I218">
            <v>19.39</v>
          </cell>
          <cell r="J218">
            <v>0.90252707581227432</v>
          </cell>
          <cell r="K218">
            <v>17.5</v>
          </cell>
          <cell r="L218">
            <v>2.597</v>
          </cell>
          <cell r="M218">
            <v>1.377</v>
          </cell>
          <cell r="N218">
            <v>2.2945000000000002</v>
          </cell>
          <cell r="O218">
            <v>1.377</v>
          </cell>
          <cell r="P218">
            <v>45.447499999999998</v>
          </cell>
          <cell r="Q218">
            <v>24.0975</v>
          </cell>
          <cell r="R218">
            <v>40.153750000000002</v>
          </cell>
          <cell r="S218">
            <v>24.0975</v>
          </cell>
          <cell r="T218">
            <v>1.387</v>
          </cell>
          <cell r="U218">
            <v>1.377</v>
          </cell>
          <cell r="V218">
            <v>1.387</v>
          </cell>
          <cell r="W218">
            <v>1.377</v>
          </cell>
          <cell r="X218">
            <v>24.272500000000001</v>
          </cell>
          <cell r="Y218">
            <v>24.0975</v>
          </cell>
          <cell r="Z218">
            <v>24.272500000000001</v>
          </cell>
          <cell r="AA218">
            <v>24.0975</v>
          </cell>
          <cell r="AB218">
            <v>0</v>
          </cell>
          <cell r="AC218">
            <v>0</v>
          </cell>
          <cell r="AD218">
            <v>0</v>
          </cell>
          <cell r="AE218">
            <v>0</v>
          </cell>
          <cell r="AF218">
            <v>0</v>
          </cell>
          <cell r="AG218">
            <v>0</v>
          </cell>
          <cell r="AH218">
            <v>0</v>
          </cell>
          <cell r="AI218">
            <v>0</v>
          </cell>
          <cell r="AJ218">
            <v>0</v>
          </cell>
          <cell r="AK218">
            <v>1</v>
          </cell>
          <cell r="AL218" t="str">
            <v>CAD Technician</v>
          </cell>
          <cell r="AM218">
            <v>914</v>
          </cell>
        </row>
        <row r="219">
          <cell r="A219" t="str">
            <v>Davis, Tom</v>
          </cell>
          <cell r="B219" t="str">
            <v>977960</v>
          </cell>
          <cell r="C219">
            <v>4</v>
          </cell>
          <cell r="D219" t="str">
            <v>7TT 206</v>
          </cell>
          <cell r="E219" t="str">
            <v>Bechtel</v>
          </cell>
          <cell r="F219" t="str">
            <v>Salaried</v>
          </cell>
          <cell r="G219" t="str">
            <v>BS</v>
          </cell>
          <cell r="H219" t="str">
            <v>UK</v>
          </cell>
          <cell r="I219">
            <v>15</v>
          </cell>
          <cell r="J219">
            <v>0.90252707581227432</v>
          </cell>
          <cell r="K219">
            <v>13.537906137184114</v>
          </cell>
          <cell r="L219">
            <v>2.6070000000000002</v>
          </cell>
          <cell r="M219">
            <v>1.39375</v>
          </cell>
          <cell r="N219">
            <v>2.3170000000000002</v>
          </cell>
          <cell r="O219">
            <v>1.115</v>
          </cell>
          <cell r="P219">
            <v>35.29332129963899</v>
          </cell>
          <cell r="Q219">
            <v>18.868456678700358</v>
          </cell>
          <cell r="R219">
            <v>31.367328519855594</v>
          </cell>
          <cell r="S219">
            <v>15.094765342960287</v>
          </cell>
          <cell r="T219">
            <v>1.55</v>
          </cell>
          <cell r="U219">
            <v>1.4237500000000001</v>
          </cell>
          <cell r="V219">
            <v>1.55</v>
          </cell>
          <cell r="W219">
            <v>1.115</v>
          </cell>
          <cell r="X219">
            <v>20.983754512635379</v>
          </cell>
          <cell r="Y219">
            <v>19.274593862815884</v>
          </cell>
          <cell r="Z219">
            <v>20.983754512635379</v>
          </cell>
          <cell r="AA219">
            <v>15.094765342960287</v>
          </cell>
          <cell r="AB219">
            <v>0</v>
          </cell>
          <cell r="AC219">
            <v>0</v>
          </cell>
          <cell r="AD219">
            <v>0</v>
          </cell>
          <cell r="AE219">
            <v>0</v>
          </cell>
          <cell r="AF219">
            <v>0</v>
          </cell>
          <cell r="AG219">
            <v>0</v>
          </cell>
          <cell r="AH219">
            <v>0</v>
          </cell>
          <cell r="AI219">
            <v>0</v>
          </cell>
          <cell r="AJ219">
            <v>0</v>
          </cell>
          <cell r="AK219">
            <v>0</v>
          </cell>
          <cell r="AL219" t="str">
            <v>Snr Ce - Earthworks</v>
          </cell>
          <cell r="AM219">
            <v>2164</v>
          </cell>
        </row>
        <row r="220">
          <cell r="A220" t="str">
            <v>Day, K</v>
          </cell>
          <cell r="B220" t="str">
            <v>814013</v>
          </cell>
          <cell r="C220">
            <v>5</v>
          </cell>
          <cell r="D220" t="str">
            <v>7TL 001</v>
          </cell>
          <cell r="E220" t="str">
            <v>Bechtel</v>
          </cell>
          <cell r="F220" t="str">
            <v>Salaried</v>
          </cell>
          <cell r="G220" t="str">
            <v>BS</v>
          </cell>
          <cell r="H220" t="str">
            <v>UK</v>
          </cell>
          <cell r="I220">
            <v>19.86</v>
          </cell>
          <cell r="J220">
            <v>0.90252707581227432</v>
          </cell>
          <cell r="K220">
            <v>17.924187725631768</v>
          </cell>
          <cell r="L220">
            <v>2.6070000000000002</v>
          </cell>
          <cell r="M220">
            <v>1.39375</v>
          </cell>
          <cell r="N220">
            <v>2.3170000000000002</v>
          </cell>
          <cell r="O220">
            <v>1.115</v>
          </cell>
          <cell r="P220">
            <v>46.728357400722025</v>
          </cell>
          <cell r="Q220">
            <v>24.981836642599276</v>
          </cell>
          <cell r="R220">
            <v>41.530342960288806</v>
          </cell>
          <cell r="S220">
            <v>19.98546931407942</v>
          </cell>
          <cell r="T220">
            <v>1.55</v>
          </cell>
          <cell r="U220">
            <v>1.4237500000000001</v>
          </cell>
          <cell r="V220">
            <v>1.55</v>
          </cell>
          <cell r="W220">
            <v>1.115</v>
          </cell>
          <cell r="X220">
            <v>27.782490974729242</v>
          </cell>
          <cell r="Y220">
            <v>25.51956227436823</v>
          </cell>
          <cell r="Z220">
            <v>27.782490974729242</v>
          </cell>
          <cell r="AA220">
            <v>19.98546931407942</v>
          </cell>
          <cell r="AB220">
            <v>0</v>
          </cell>
          <cell r="AC220">
            <v>0</v>
          </cell>
          <cell r="AD220">
            <v>0</v>
          </cell>
          <cell r="AE220">
            <v>0</v>
          </cell>
          <cell r="AF220">
            <v>0</v>
          </cell>
          <cell r="AG220">
            <v>0</v>
          </cell>
          <cell r="AH220">
            <v>0</v>
          </cell>
          <cell r="AI220">
            <v>0</v>
          </cell>
          <cell r="AJ220">
            <v>0</v>
          </cell>
          <cell r="AK220">
            <v>0</v>
          </cell>
          <cell r="AL220" t="str">
            <v>Contracts - Purchaser</v>
          </cell>
          <cell r="AM220">
            <v>400</v>
          </cell>
        </row>
        <row r="221">
          <cell r="A221" t="str">
            <v>De Gouveia, N</v>
          </cell>
          <cell r="B221" t="str">
            <v>242031</v>
          </cell>
          <cell r="C221">
            <v>6</v>
          </cell>
          <cell r="D221" t="str">
            <v>0HD 013</v>
          </cell>
          <cell r="E221" t="str">
            <v>Bechtel</v>
          </cell>
          <cell r="F221" t="str">
            <v>Salaried</v>
          </cell>
          <cell r="G221" t="str">
            <v>BS</v>
          </cell>
          <cell r="H221" t="str">
            <v>UK</v>
          </cell>
          <cell r="I221">
            <v>12.43</v>
          </cell>
          <cell r="J221">
            <v>0.90252707581227432</v>
          </cell>
          <cell r="K221">
            <v>11.21841155234657</v>
          </cell>
          <cell r="L221">
            <v>2.6070000000000002</v>
          </cell>
          <cell r="M221">
            <v>1.39375</v>
          </cell>
          <cell r="N221">
            <v>2.3170000000000002</v>
          </cell>
          <cell r="O221">
            <v>1.115</v>
          </cell>
          <cell r="P221">
            <v>29.246398916967511</v>
          </cell>
          <cell r="Q221">
            <v>15.635661101083032</v>
          </cell>
          <cell r="R221">
            <v>25.993059566787004</v>
          </cell>
          <cell r="S221">
            <v>12.508528880866425</v>
          </cell>
          <cell r="T221">
            <v>1.55</v>
          </cell>
          <cell r="U221">
            <v>1.4237500000000001</v>
          </cell>
          <cell r="V221">
            <v>1.55</v>
          </cell>
          <cell r="W221">
            <v>1.115</v>
          </cell>
          <cell r="X221">
            <v>17.388537906137184</v>
          </cell>
          <cell r="Y221">
            <v>15.972213447653429</v>
          </cell>
          <cell r="Z221">
            <v>17.388537906137184</v>
          </cell>
          <cell r="AA221">
            <v>12.508528880866425</v>
          </cell>
          <cell r="AB221">
            <v>0</v>
          </cell>
          <cell r="AC221">
            <v>0</v>
          </cell>
          <cell r="AD221">
            <v>0</v>
          </cell>
          <cell r="AE221">
            <v>0</v>
          </cell>
          <cell r="AF221">
            <v>0</v>
          </cell>
          <cell r="AG221">
            <v>0</v>
          </cell>
          <cell r="AH221">
            <v>0</v>
          </cell>
          <cell r="AI221">
            <v>0</v>
          </cell>
          <cell r="AJ221">
            <v>0</v>
          </cell>
          <cell r="AK221">
            <v>0</v>
          </cell>
          <cell r="AL221" t="str">
            <v>H&amp;S Assistant</v>
          </cell>
          <cell r="AM221">
            <v>2219</v>
          </cell>
        </row>
        <row r="222">
          <cell r="A222" t="str">
            <v>De Silva, MS</v>
          </cell>
          <cell r="B222" t="str">
            <v>814138</v>
          </cell>
          <cell r="C222">
            <v>3</v>
          </cell>
          <cell r="D222" t="str">
            <v>0TO P02</v>
          </cell>
          <cell r="E222" t="str">
            <v>Bechtel</v>
          </cell>
          <cell r="F222" t="str">
            <v>Salaried</v>
          </cell>
          <cell r="G222" t="str">
            <v>BS</v>
          </cell>
          <cell r="H222" t="str">
            <v>UK</v>
          </cell>
          <cell r="I222">
            <v>23.66</v>
          </cell>
          <cell r="J222">
            <v>0.90252707581227432</v>
          </cell>
          <cell r="K222">
            <v>21.353790613718409</v>
          </cell>
          <cell r="L222">
            <v>2.6070000000000002</v>
          </cell>
          <cell r="M222">
            <v>1.39375</v>
          </cell>
          <cell r="N222">
            <v>2.3170000000000002</v>
          </cell>
          <cell r="O222">
            <v>1.115</v>
          </cell>
          <cell r="P222">
            <v>55.669332129963898</v>
          </cell>
          <cell r="Q222">
            <v>29.761845667870034</v>
          </cell>
          <cell r="R222">
            <v>49.47673285198556</v>
          </cell>
          <cell r="S222">
            <v>23.809476534296028</v>
          </cell>
          <cell r="T222">
            <v>1.55</v>
          </cell>
          <cell r="U222">
            <v>1.4237500000000001</v>
          </cell>
          <cell r="V222">
            <v>1.55</v>
          </cell>
          <cell r="W222">
            <v>1.115</v>
          </cell>
          <cell r="X222">
            <v>33.098375451263536</v>
          </cell>
          <cell r="Y222">
            <v>30.402459386281588</v>
          </cell>
          <cell r="Z222">
            <v>33.098375451263536</v>
          </cell>
          <cell r="AA222">
            <v>23.809476534296028</v>
          </cell>
          <cell r="AB222">
            <v>0</v>
          </cell>
          <cell r="AC222">
            <v>0</v>
          </cell>
          <cell r="AD222">
            <v>0</v>
          </cell>
          <cell r="AE222">
            <v>0</v>
          </cell>
          <cell r="AF222">
            <v>0</v>
          </cell>
          <cell r="AG222">
            <v>0</v>
          </cell>
          <cell r="AH222">
            <v>0</v>
          </cell>
          <cell r="AI222">
            <v>0</v>
          </cell>
          <cell r="AJ222">
            <v>0</v>
          </cell>
          <cell r="AK222">
            <v>0</v>
          </cell>
          <cell r="AL222" t="str">
            <v>Cont. Land and waste matters</v>
          </cell>
          <cell r="AM222">
            <v>195</v>
          </cell>
        </row>
        <row r="223">
          <cell r="A223" t="str">
            <v>De Sousa, B</v>
          </cell>
          <cell r="B223" t="str">
            <v>002977</v>
          </cell>
          <cell r="C223">
            <v>5</v>
          </cell>
          <cell r="D223" t="str">
            <v>5ET 018</v>
          </cell>
          <cell r="E223" t="str">
            <v>Systra</v>
          </cell>
          <cell r="F223" t="str">
            <v>Salaried</v>
          </cell>
          <cell r="G223" t="str">
            <v>SS</v>
          </cell>
          <cell r="H223" t="str">
            <v>EU</v>
          </cell>
          <cell r="I223">
            <v>17.79</v>
          </cell>
          <cell r="J223">
            <v>0.60664301276585575</v>
          </cell>
          <cell r="K223">
            <v>10.792179197104574</v>
          </cell>
          <cell r="L223">
            <v>3.0819999999999999</v>
          </cell>
          <cell r="M223">
            <v>1.25</v>
          </cell>
          <cell r="N223">
            <v>2.7559999999999998</v>
          </cell>
          <cell r="O223">
            <v>1</v>
          </cell>
          <cell r="P223">
            <v>33.261496285476291</v>
          </cell>
          <cell r="Q223">
            <v>13.490223996380717</v>
          </cell>
          <cell r="R223">
            <v>29.743245867220203</v>
          </cell>
          <cell r="S223">
            <v>10.792179197104574</v>
          </cell>
          <cell r="T223">
            <v>1.778</v>
          </cell>
          <cell r="U223">
            <v>1.25</v>
          </cell>
          <cell r="V223">
            <v>1.778</v>
          </cell>
          <cell r="W223">
            <v>1</v>
          </cell>
          <cell r="X223">
            <v>19.188494612451933</v>
          </cell>
          <cell r="Y223">
            <v>13.490223996380717</v>
          </cell>
          <cell r="Z223">
            <v>19.188494612451933</v>
          </cell>
          <cell r="AA223">
            <v>10.792179197104574</v>
          </cell>
          <cell r="AB223">
            <v>0</v>
          </cell>
          <cell r="AC223">
            <v>0</v>
          </cell>
          <cell r="AD223">
            <v>0</v>
          </cell>
          <cell r="AE223">
            <v>0</v>
          </cell>
          <cell r="AF223">
            <v>0</v>
          </cell>
          <cell r="AG223">
            <v>0</v>
          </cell>
          <cell r="AH223">
            <v>0</v>
          </cell>
          <cell r="AI223">
            <v>0</v>
          </cell>
          <cell r="AJ223">
            <v>0</v>
          </cell>
          <cell r="AK223">
            <v>1</v>
          </cell>
          <cell r="AL223" t="str">
            <v>Trackwork - Brill Place</v>
          </cell>
          <cell r="AM223">
            <v>2729</v>
          </cell>
        </row>
        <row r="224">
          <cell r="A224" t="str">
            <v>De Vimal, X</v>
          </cell>
          <cell r="B224" t="str">
            <v>S02460</v>
          </cell>
          <cell r="C224">
            <v>3</v>
          </cell>
          <cell r="D224" t="str">
            <v>5TR 001</v>
          </cell>
          <cell r="E224" t="str">
            <v>Systra</v>
          </cell>
          <cell r="F224" t="str">
            <v>Salaried</v>
          </cell>
          <cell r="G224" t="str">
            <v>SS</v>
          </cell>
          <cell r="H224" t="str">
            <v>EU</v>
          </cell>
          <cell r="I224">
            <v>38.24</v>
          </cell>
          <cell r="J224">
            <v>0.60664301276585575</v>
          </cell>
          <cell r="K224">
            <v>23.198028808166324</v>
          </cell>
          <cell r="L224">
            <v>3.0819999999999999</v>
          </cell>
          <cell r="M224">
            <v>1.25</v>
          </cell>
          <cell r="N224">
            <v>2.7559999999999998</v>
          </cell>
          <cell r="O224">
            <v>1</v>
          </cell>
          <cell r="P224">
            <v>71.496324786768611</v>
          </cell>
          <cell r="Q224">
            <v>28.997536010207906</v>
          </cell>
          <cell r="R224">
            <v>63.933767395306383</v>
          </cell>
          <cell r="S224">
            <v>23.198028808166324</v>
          </cell>
          <cell r="T224">
            <v>1.778</v>
          </cell>
          <cell r="U224">
            <v>1.25</v>
          </cell>
          <cell r="V224">
            <v>1.778</v>
          </cell>
          <cell r="W224">
            <v>1</v>
          </cell>
          <cell r="X224">
            <v>41.246095220919727</v>
          </cell>
          <cell r="Y224">
            <v>28.997536010207906</v>
          </cell>
          <cell r="Z224">
            <v>41.246095220919727</v>
          </cell>
          <cell r="AA224">
            <v>23.198028808166324</v>
          </cell>
          <cell r="AB224">
            <v>0</v>
          </cell>
          <cell r="AC224">
            <v>0</v>
          </cell>
          <cell r="AD224">
            <v>0</v>
          </cell>
          <cell r="AE224">
            <v>0</v>
          </cell>
          <cell r="AF224">
            <v>0</v>
          </cell>
          <cell r="AG224">
            <v>0</v>
          </cell>
          <cell r="AH224">
            <v>0</v>
          </cell>
          <cell r="AI224">
            <v>0</v>
          </cell>
          <cell r="AJ224">
            <v>0</v>
          </cell>
          <cell r="AK224">
            <v>0</v>
          </cell>
          <cell r="AL224" t="str">
            <v>OCS lead Eng - Brill Pl</v>
          </cell>
          <cell r="AM224">
            <v>2071</v>
          </cell>
        </row>
        <row r="225">
          <cell r="A225" t="str">
            <v>De Young, T</v>
          </cell>
          <cell r="B225" t="str">
            <v>17969</v>
          </cell>
          <cell r="C225">
            <v>5</v>
          </cell>
          <cell r="D225" t="str">
            <v>7ES 084</v>
          </cell>
          <cell r="E225" t="str">
            <v>Halcrow</v>
          </cell>
          <cell r="F225" t="str">
            <v>Agency</v>
          </cell>
          <cell r="G225" t="str">
            <v>HA</v>
          </cell>
          <cell r="H225" t="str">
            <v>UK</v>
          </cell>
          <cell r="I225">
            <v>19.8</v>
          </cell>
          <cell r="J225">
            <v>0.90252707581227432</v>
          </cell>
          <cell r="K225">
            <v>17.870036101083031</v>
          </cell>
          <cell r="L225">
            <v>2.4870000000000001</v>
          </cell>
          <cell r="M225">
            <v>1.3419999999999999</v>
          </cell>
          <cell r="N225">
            <v>2.2032500000000002</v>
          </cell>
          <cell r="O225">
            <v>1.3419999999999999</v>
          </cell>
          <cell r="P225">
            <v>44.442779783393497</v>
          </cell>
          <cell r="Q225">
            <v>23.981588447653426</v>
          </cell>
          <cell r="R225">
            <v>39.37215703971119</v>
          </cell>
          <cell r="S225">
            <v>23.981588447653426</v>
          </cell>
          <cell r="T225">
            <v>1.3519999999999999</v>
          </cell>
          <cell r="U225">
            <v>1.3419999999999999</v>
          </cell>
          <cell r="V225">
            <v>1.3519999999999999</v>
          </cell>
          <cell r="W225">
            <v>1.3419999999999999</v>
          </cell>
          <cell r="X225">
            <v>24.160288808664255</v>
          </cell>
          <cell r="Y225">
            <v>23.981588447653426</v>
          </cell>
          <cell r="Z225">
            <v>24.160288808664255</v>
          </cell>
          <cell r="AA225">
            <v>23.981588447653426</v>
          </cell>
          <cell r="AB225">
            <v>0</v>
          </cell>
          <cell r="AC225">
            <v>0</v>
          </cell>
          <cell r="AD225">
            <v>0</v>
          </cell>
          <cell r="AE225">
            <v>0</v>
          </cell>
          <cell r="AF225">
            <v>0</v>
          </cell>
          <cell r="AG225">
            <v>0</v>
          </cell>
          <cell r="AH225">
            <v>0</v>
          </cell>
          <cell r="AI225">
            <v>0</v>
          </cell>
          <cell r="AJ225">
            <v>0</v>
          </cell>
          <cell r="AK225">
            <v>1</v>
          </cell>
          <cell r="AL225" t="str">
            <v>Structural CAD Technician</v>
          </cell>
          <cell r="AM225">
            <v>3495</v>
          </cell>
        </row>
        <row r="226">
          <cell r="A226" t="str">
            <v>Deacon, F</v>
          </cell>
          <cell r="B226" t="str">
            <v>SAS 005</v>
          </cell>
          <cell r="C226">
            <v>4</v>
          </cell>
          <cell r="D226" t="str">
            <v>7EA 033</v>
          </cell>
          <cell r="E226" t="str">
            <v>Systra</v>
          </cell>
          <cell r="F226" t="str">
            <v>Agency</v>
          </cell>
          <cell r="G226" t="str">
            <v>SA</v>
          </cell>
          <cell r="H226" t="str">
            <v>UK</v>
          </cell>
          <cell r="I226">
            <v>16.37</v>
          </cell>
          <cell r="J226">
            <v>0.90252707581227432</v>
          </cell>
          <cell r="K226">
            <v>14.774368231046932</v>
          </cell>
          <cell r="L226">
            <v>3.0819999999999999</v>
          </cell>
          <cell r="M226">
            <v>1.778</v>
          </cell>
          <cell r="N226">
            <v>2.7559999999999998</v>
          </cell>
          <cell r="O226">
            <v>1.778</v>
          </cell>
          <cell r="P226">
            <v>45.534602888086638</v>
          </cell>
          <cell r="Q226">
            <v>26.268826714801445</v>
          </cell>
          <cell r="R226">
            <v>40.718158844765341</v>
          </cell>
          <cell r="S226">
            <v>26.268826714801445</v>
          </cell>
          <cell r="T226">
            <v>1.778</v>
          </cell>
          <cell r="U226">
            <v>1.778</v>
          </cell>
          <cell r="V226">
            <v>1.778</v>
          </cell>
          <cell r="W226">
            <v>1.778</v>
          </cell>
          <cell r="X226">
            <v>26.268826714801445</v>
          </cell>
          <cell r="Y226">
            <v>26.268826714801445</v>
          </cell>
          <cell r="Z226">
            <v>26.268826714801445</v>
          </cell>
          <cell r="AA226">
            <v>26.268826714801445</v>
          </cell>
          <cell r="AB226">
            <v>0</v>
          </cell>
          <cell r="AC226">
            <v>0</v>
          </cell>
          <cell r="AD226">
            <v>0</v>
          </cell>
          <cell r="AE226">
            <v>0</v>
          </cell>
          <cell r="AF226">
            <v>0</v>
          </cell>
          <cell r="AG226">
            <v>0</v>
          </cell>
          <cell r="AH226">
            <v>0</v>
          </cell>
          <cell r="AI226">
            <v>0</v>
          </cell>
          <cell r="AJ226">
            <v>0</v>
          </cell>
          <cell r="AK226">
            <v>1</v>
          </cell>
          <cell r="AL226" t="str">
            <v>Snr Production Assist</v>
          </cell>
          <cell r="AM226">
            <v>3294</v>
          </cell>
        </row>
        <row r="227">
          <cell r="A227" t="str">
            <v>Debacq, F</v>
          </cell>
          <cell r="B227" t="str">
            <v>S02420</v>
          </cell>
          <cell r="C227">
            <v>4</v>
          </cell>
          <cell r="D227" t="str">
            <v>7EF 513</v>
          </cell>
          <cell r="E227" t="str">
            <v>Systra</v>
          </cell>
          <cell r="F227" t="str">
            <v>Salaried</v>
          </cell>
          <cell r="G227" t="str">
            <v>SS</v>
          </cell>
          <cell r="H227" t="str">
            <v>EU</v>
          </cell>
          <cell r="I227">
            <v>17.13</v>
          </cell>
          <cell r="J227">
            <v>0.60664301276585575</v>
          </cell>
          <cell r="K227">
            <v>10.391794808679109</v>
          </cell>
          <cell r="L227">
            <v>3.0819999999999999</v>
          </cell>
          <cell r="M227">
            <v>1.25</v>
          </cell>
          <cell r="N227">
            <v>2.7559999999999998</v>
          </cell>
          <cell r="O227">
            <v>1</v>
          </cell>
          <cell r="P227">
            <v>32.027511600349008</v>
          </cell>
          <cell r="Q227">
            <v>12.989743510848886</v>
          </cell>
          <cell r="R227">
            <v>28.639786492719622</v>
          </cell>
          <cell r="S227">
            <v>10.391794808679109</v>
          </cell>
          <cell r="T227">
            <v>1.778</v>
          </cell>
          <cell r="U227">
            <v>1.25</v>
          </cell>
          <cell r="V227">
            <v>1.778</v>
          </cell>
          <cell r="W227">
            <v>1</v>
          </cell>
          <cell r="X227">
            <v>18.476611169831454</v>
          </cell>
          <cell r="Y227">
            <v>12.989743510848886</v>
          </cell>
          <cell r="Z227">
            <v>18.476611169831454</v>
          </cell>
          <cell r="AA227">
            <v>10.391794808679109</v>
          </cell>
          <cell r="AB227">
            <v>0</v>
          </cell>
          <cell r="AC227">
            <v>0</v>
          </cell>
          <cell r="AD227">
            <v>0</v>
          </cell>
          <cell r="AE227">
            <v>0</v>
          </cell>
          <cell r="AF227">
            <v>0</v>
          </cell>
          <cell r="AG227">
            <v>0</v>
          </cell>
          <cell r="AH227">
            <v>0</v>
          </cell>
          <cell r="AI227">
            <v>0</v>
          </cell>
          <cell r="AJ227">
            <v>0</v>
          </cell>
          <cell r="AK227">
            <v>1</v>
          </cell>
          <cell r="AL227" t="str">
            <v>Snr Engineer, OCS - Brill Pl</v>
          </cell>
          <cell r="AM227">
            <v>3408</v>
          </cell>
        </row>
        <row r="228">
          <cell r="A228" t="str">
            <v>Debnam, M</v>
          </cell>
          <cell r="B228" t="str">
            <v>17828</v>
          </cell>
          <cell r="C228">
            <v>3</v>
          </cell>
          <cell r="D228" t="str">
            <v>7CC 502</v>
          </cell>
          <cell r="E228" t="str">
            <v>Halcrow</v>
          </cell>
          <cell r="F228" t="str">
            <v>Agency</v>
          </cell>
          <cell r="G228" t="str">
            <v>HA</v>
          </cell>
          <cell r="H228" t="str">
            <v>UK</v>
          </cell>
          <cell r="I228">
            <v>29.7</v>
          </cell>
          <cell r="J228">
            <v>0.90252707581227432</v>
          </cell>
          <cell r="K228">
            <v>26.805054151624546</v>
          </cell>
          <cell r="L228">
            <v>2.4870000000000001</v>
          </cell>
          <cell r="M228">
            <v>1.3419999999999999</v>
          </cell>
          <cell r="N228">
            <v>2.2032500000000002</v>
          </cell>
          <cell r="O228">
            <v>1.3419999999999999</v>
          </cell>
          <cell r="P228">
            <v>66.66416967509025</v>
          </cell>
          <cell r="Q228">
            <v>35.97238267148014</v>
          </cell>
          <cell r="R228">
            <v>59.058235559566782</v>
          </cell>
          <cell r="S228">
            <v>35.97238267148014</v>
          </cell>
          <cell r="T228">
            <v>1.3519999999999999</v>
          </cell>
          <cell r="U228">
            <v>1.3419999999999999</v>
          </cell>
          <cell r="V228">
            <v>1.3519999999999999</v>
          </cell>
          <cell r="W228">
            <v>1.3419999999999999</v>
          </cell>
          <cell r="X228">
            <v>36.240433212996379</v>
          </cell>
          <cell r="Y228">
            <v>35.97238267148014</v>
          </cell>
          <cell r="Z228">
            <v>36.240433212996379</v>
          </cell>
          <cell r="AA228">
            <v>35.97238267148014</v>
          </cell>
          <cell r="AB228">
            <v>0</v>
          </cell>
          <cell r="AC228">
            <v>0</v>
          </cell>
          <cell r="AD228">
            <v>0</v>
          </cell>
          <cell r="AE228">
            <v>0</v>
          </cell>
          <cell r="AF228">
            <v>0</v>
          </cell>
          <cell r="AG228">
            <v>0</v>
          </cell>
          <cell r="AH228">
            <v>0</v>
          </cell>
          <cell r="AI228">
            <v>0</v>
          </cell>
          <cell r="AJ228">
            <v>0</v>
          </cell>
          <cell r="AK228">
            <v>0</v>
          </cell>
          <cell r="AL228" t="str">
            <v>Cost Engineer</v>
          </cell>
          <cell r="AM228">
            <v>3475</v>
          </cell>
        </row>
        <row r="229">
          <cell r="A229" t="str">
            <v>Decreux, F</v>
          </cell>
          <cell r="B229" t="str">
            <v>002943</v>
          </cell>
          <cell r="C229">
            <v>3</v>
          </cell>
          <cell r="D229" t="str">
            <v>7TN 501</v>
          </cell>
          <cell r="E229" t="str">
            <v>Systra</v>
          </cell>
          <cell r="F229" t="str">
            <v>Salaried</v>
          </cell>
          <cell r="G229" t="str">
            <v>SS</v>
          </cell>
          <cell r="H229" t="str">
            <v>EU</v>
          </cell>
          <cell r="I229">
            <v>27.6</v>
          </cell>
          <cell r="J229">
            <v>0.60664301276585575</v>
          </cell>
          <cell r="K229">
            <v>16.74334715233762</v>
          </cell>
          <cell r="L229">
            <v>3.0819999999999999</v>
          </cell>
          <cell r="M229">
            <v>1.25</v>
          </cell>
          <cell r="N229">
            <v>2.7559999999999998</v>
          </cell>
          <cell r="O229">
            <v>1</v>
          </cell>
          <cell r="P229">
            <v>51.602995923504544</v>
          </cell>
          <cell r="Q229">
            <v>20.929183940422025</v>
          </cell>
          <cell r="R229">
            <v>46.144664751842477</v>
          </cell>
          <cell r="S229">
            <v>16.74334715233762</v>
          </cell>
          <cell r="T229">
            <v>1.778</v>
          </cell>
          <cell r="U229">
            <v>1.25</v>
          </cell>
          <cell r="V229">
            <v>1.778</v>
          </cell>
          <cell r="W229">
            <v>1</v>
          </cell>
          <cell r="X229">
            <v>29.76967123685629</v>
          </cell>
          <cell r="Y229">
            <v>20.929183940422025</v>
          </cell>
          <cell r="Z229">
            <v>29.76967123685629</v>
          </cell>
          <cell r="AA229">
            <v>16.74334715233762</v>
          </cell>
          <cell r="AB229">
            <v>0</v>
          </cell>
          <cell r="AC229">
            <v>0</v>
          </cell>
          <cell r="AD229">
            <v>0</v>
          </cell>
          <cell r="AE229">
            <v>0</v>
          </cell>
          <cell r="AF229">
            <v>0</v>
          </cell>
          <cell r="AG229">
            <v>0</v>
          </cell>
          <cell r="AH229">
            <v>0</v>
          </cell>
          <cell r="AI229">
            <v>0</v>
          </cell>
          <cell r="AJ229">
            <v>0</v>
          </cell>
          <cell r="AK229">
            <v>0</v>
          </cell>
          <cell r="AL229" t="str">
            <v>Field Engineering Mgr Brill Pl</v>
          </cell>
          <cell r="AM229">
            <v>2829</v>
          </cell>
        </row>
        <row r="230">
          <cell r="A230" t="str">
            <v>Delaney, T</v>
          </cell>
          <cell r="B230" t="str">
            <v>50629</v>
          </cell>
          <cell r="C230">
            <v>3</v>
          </cell>
          <cell r="D230" t="str">
            <v>7EI 110</v>
          </cell>
          <cell r="E230" t="str">
            <v>Halcrow</v>
          </cell>
          <cell r="F230" t="str">
            <v>Agency</v>
          </cell>
          <cell r="G230" t="str">
            <v>HA</v>
          </cell>
          <cell r="H230" t="str">
            <v>UK</v>
          </cell>
          <cell r="I230">
            <v>37.5</v>
          </cell>
          <cell r="J230">
            <v>0.90252707581227432</v>
          </cell>
          <cell r="K230">
            <v>33.844765342960287</v>
          </cell>
          <cell r="L230">
            <v>2.4870000000000001</v>
          </cell>
          <cell r="M230">
            <v>1.3419999999999999</v>
          </cell>
          <cell r="N230">
            <v>2.2032500000000002</v>
          </cell>
          <cell r="O230">
            <v>1.3419999999999999</v>
          </cell>
          <cell r="P230">
            <v>84.171931407942239</v>
          </cell>
          <cell r="Q230">
            <v>45.419675090252703</v>
          </cell>
          <cell r="R230">
            <v>74.568479241877256</v>
          </cell>
          <cell r="S230">
            <v>45.419675090252703</v>
          </cell>
          <cell r="T230">
            <v>1.3519999999999999</v>
          </cell>
          <cell r="U230">
            <v>1.3419999999999999</v>
          </cell>
          <cell r="V230">
            <v>1.3519999999999999</v>
          </cell>
          <cell r="W230">
            <v>1.3419999999999999</v>
          </cell>
          <cell r="X230">
            <v>45.7581227436823</v>
          </cell>
          <cell r="Y230">
            <v>45.419675090252703</v>
          </cell>
          <cell r="Z230">
            <v>45.7581227436823</v>
          </cell>
          <cell r="AA230">
            <v>45.419675090252703</v>
          </cell>
          <cell r="AB230">
            <v>0</v>
          </cell>
          <cell r="AC230">
            <v>0</v>
          </cell>
          <cell r="AD230">
            <v>0</v>
          </cell>
          <cell r="AE230">
            <v>0</v>
          </cell>
          <cell r="AF230">
            <v>0</v>
          </cell>
          <cell r="AG230">
            <v>0</v>
          </cell>
          <cell r="AH230">
            <v>0</v>
          </cell>
          <cell r="AI230">
            <v>0</v>
          </cell>
          <cell r="AJ230">
            <v>0</v>
          </cell>
          <cell r="AK230">
            <v>1</v>
          </cell>
          <cell r="AL230" t="str">
            <v>Site Liaison Assistant</v>
          </cell>
          <cell r="AM230">
            <v>3180</v>
          </cell>
        </row>
        <row r="231">
          <cell r="A231" t="str">
            <v>Dell'Ova, M</v>
          </cell>
          <cell r="B231" t="str">
            <v>S00325</v>
          </cell>
          <cell r="C231">
            <v>3</v>
          </cell>
          <cell r="D231" t="str">
            <v>5EJ 011</v>
          </cell>
          <cell r="E231" t="str">
            <v>Systra</v>
          </cell>
          <cell r="F231" t="str">
            <v>Salaried</v>
          </cell>
          <cell r="G231" t="str">
            <v>SS</v>
          </cell>
          <cell r="H231" t="str">
            <v>EU</v>
          </cell>
          <cell r="I231">
            <v>30.74</v>
          </cell>
          <cell r="J231">
            <v>0.60664301276585575</v>
          </cell>
          <cell r="K231">
            <v>18.648206212422405</v>
          </cell>
          <cell r="L231">
            <v>3.0819999999999999</v>
          </cell>
          <cell r="M231">
            <v>1.25</v>
          </cell>
          <cell r="N231">
            <v>2.7559999999999998</v>
          </cell>
          <cell r="O231">
            <v>1</v>
          </cell>
          <cell r="P231">
            <v>57.473771546685846</v>
          </cell>
          <cell r="Q231">
            <v>23.310257765528007</v>
          </cell>
          <cell r="R231">
            <v>51.394456321436145</v>
          </cell>
          <cell r="S231">
            <v>18.648206212422405</v>
          </cell>
          <cell r="T231">
            <v>1.778</v>
          </cell>
          <cell r="U231">
            <v>1.25</v>
          </cell>
          <cell r="V231">
            <v>1.778</v>
          </cell>
          <cell r="W231">
            <v>1</v>
          </cell>
          <cell r="X231">
            <v>33.156510645687035</v>
          </cell>
          <cell r="Y231">
            <v>23.310257765528007</v>
          </cell>
          <cell r="Z231">
            <v>33.156510645687035</v>
          </cell>
          <cell r="AA231">
            <v>18.648206212422405</v>
          </cell>
          <cell r="AB231">
            <v>0</v>
          </cell>
          <cell r="AC231">
            <v>0</v>
          </cell>
          <cell r="AD231">
            <v>0</v>
          </cell>
          <cell r="AE231">
            <v>0</v>
          </cell>
          <cell r="AF231">
            <v>0</v>
          </cell>
          <cell r="AG231">
            <v>0</v>
          </cell>
          <cell r="AH231">
            <v>0</v>
          </cell>
          <cell r="AI231">
            <v>0</v>
          </cell>
          <cell r="AJ231">
            <v>0</v>
          </cell>
          <cell r="AK231">
            <v>1</v>
          </cell>
          <cell r="AL231" t="str">
            <v>Control Engineer</v>
          </cell>
          <cell r="AM231">
            <v>1786</v>
          </cell>
        </row>
        <row r="232">
          <cell r="A232" t="str">
            <v>Dennis, B</v>
          </cell>
          <cell r="B232" t="str">
            <v>18454</v>
          </cell>
          <cell r="C232">
            <v>3</v>
          </cell>
          <cell r="D232" t="str">
            <v>7CP 003</v>
          </cell>
          <cell r="E232" t="str">
            <v>Arup</v>
          </cell>
          <cell r="F232" t="str">
            <v>Agency</v>
          </cell>
          <cell r="G232" t="str">
            <v>AA</v>
          </cell>
          <cell r="H232" t="str">
            <v>UK</v>
          </cell>
          <cell r="I232">
            <v>23.92</v>
          </cell>
          <cell r="J232">
            <v>0.90252707581227432</v>
          </cell>
          <cell r="K232">
            <v>21.588447653429604</v>
          </cell>
          <cell r="L232">
            <v>2.597</v>
          </cell>
          <cell r="M232">
            <v>1.377</v>
          </cell>
          <cell r="N232">
            <v>2.2945000000000002</v>
          </cell>
          <cell r="O232">
            <v>1.377</v>
          </cell>
          <cell r="P232">
            <v>56.065198555956684</v>
          </cell>
          <cell r="Q232">
            <v>29.727292418772564</v>
          </cell>
          <cell r="R232">
            <v>49.534693140794232</v>
          </cell>
          <cell r="S232">
            <v>29.727292418772564</v>
          </cell>
          <cell r="T232">
            <v>1.387</v>
          </cell>
          <cell r="U232">
            <v>1.377</v>
          </cell>
          <cell r="V232">
            <v>1.387</v>
          </cell>
          <cell r="W232">
            <v>1.377</v>
          </cell>
          <cell r="X232">
            <v>29.943176895306863</v>
          </cell>
          <cell r="Y232">
            <v>29.727292418772564</v>
          </cell>
          <cell r="Z232">
            <v>29.943176895306863</v>
          </cell>
          <cell r="AA232">
            <v>29.727292418772564</v>
          </cell>
          <cell r="AB232">
            <v>0</v>
          </cell>
          <cell r="AC232">
            <v>0</v>
          </cell>
          <cell r="AD232">
            <v>0</v>
          </cell>
          <cell r="AE232">
            <v>0</v>
          </cell>
          <cell r="AF232">
            <v>0</v>
          </cell>
          <cell r="AG232">
            <v>0</v>
          </cell>
          <cell r="AH232">
            <v>0</v>
          </cell>
          <cell r="AI232">
            <v>0</v>
          </cell>
          <cell r="AJ232">
            <v>0</v>
          </cell>
          <cell r="AK232">
            <v>0</v>
          </cell>
          <cell r="AL232" t="str">
            <v>Snr Planning Engineer</v>
          </cell>
          <cell r="AM232">
            <v>680</v>
          </cell>
        </row>
        <row r="233">
          <cell r="A233" t="str">
            <v>Dennison, K</v>
          </cell>
          <cell r="B233" t="str">
            <v>137309</v>
          </cell>
          <cell r="C233">
            <v>4</v>
          </cell>
          <cell r="D233" t="str">
            <v>5EJ 002</v>
          </cell>
          <cell r="E233" t="str">
            <v>Bechtel</v>
          </cell>
          <cell r="F233" t="str">
            <v>Salaried</v>
          </cell>
          <cell r="G233" t="str">
            <v>BS</v>
          </cell>
          <cell r="H233" t="str">
            <v>UK</v>
          </cell>
          <cell r="I233">
            <v>22.21</v>
          </cell>
          <cell r="J233">
            <v>0.90252707581227432</v>
          </cell>
          <cell r="K233">
            <v>20.045126353790614</v>
          </cell>
          <cell r="L233">
            <v>2.6070000000000002</v>
          </cell>
          <cell r="M233">
            <v>1.39375</v>
          </cell>
          <cell r="N233">
            <v>2.3170000000000002</v>
          </cell>
          <cell r="O233">
            <v>1.115</v>
          </cell>
          <cell r="P233">
            <v>52.257644404332133</v>
          </cell>
          <cell r="Q233">
            <v>27.937894855595669</v>
          </cell>
          <cell r="R233">
            <v>46.44455776173286</v>
          </cell>
          <cell r="S233">
            <v>22.350315884476537</v>
          </cell>
          <cell r="T233">
            <v>1.55</v>
          </cell>
          <cell r="U233">
            <v>1.4237500000000001</v>
          </cell>
          <cell r="V233">
            <v>1.55</v>
          </cell>
          <cell r="W233">
            <v>1.115</v>
          </cell>
          <cell r="X233">
            <v>31.069945848375454</v>
          </cell>
          <cell r="Y233">
            <v>28.539248646209387</v>
          </cell>
          <cell r="Z233">
            <v>31.069945848375454</v>
          </cell>
          <cell r="AA233">
            <v>22.350315884476537</v>
          </cell>
          <cell r="AB233">
            <v>0</v>
          </cell>
          <cell r="AC233">
            <v>0</v>
          </cell>
          <cell r="AD233">
            <v>0</v>
          </cell>
          <cell r="AE233">
            <v>0</v>
          </cell>
          <cell r="AF233">
            <v>0</v>
          </cell>
          <cell r="AG233">
            <v>0</v>
          </cell>
          <cell r="AH233">
            <v>0</v>
          </cell>
          <cell r="AI233">
            <v>0</v>
          </cell>
          <cell r="AJ233">
            <v>0</v>
          </cell>
          <cell r="AK233">
            <v>1</v>
          </cell>
          <cell r="AL233" t="str">
            <v>Comm. Support Engineer</v>
          </cell>
          <cell r="AM233">
            <v>3022</v>
          </cell>
        </row>
        <row r="234">
          <cell r="A234" t="str">
            <v>Deremy, C</v>
          </cell>
          <cell r="B234" t="str">
            <v>S00041</v>
          </cell>
          <cell r="C234">
            <v>3</v>
          </cell>
          <cell r="D234" t="str">
            <v>8TN 271</v>
          </cell>
          <cell r="E234" t="str">
            <v>Systra</v>
          </cell>
          <cell r="F234" t="str">
            <v>Salaried</v>
          </cell>
          <cell r="G234" t="str">
            <v>SS</v>
          </cell>
          <cell r="H234" t="str">
            <v>EU</v>
          </cell>
          <cell r="I234">
            <v>38.32</v>
          </cell>
          <cell r="J234">
            <v>0.60664301276585575</v>
          </cell>
          <cell r="K234">
            <v>23.246560249187592</v>
          </cell>
          <cell r="L234">
            <v>3.0819999999999999</v>
          </cell>
          <cell r="M234">
            <v>1.25</v>
          </cell>
          <cell r="N234">
            <v>2.7559999999999998</v>
          </cell>
          <cell r="O234">
            <v>1</v>
          </cell>
          <cell r="P234">
            <v>71.645898687996151</v>
          </cell>
          <cell r="Q234">
            <v>29.058200311484491</v>
          </cell>
          <cell r="R234">
            <v>64.067520046761004</v>
          </cell>
          <cell r="S234">
            <v>23.246560249187592</v>
          </cell>
          <cell r="T234">
            <v>1.778</v>
          </cell>
          <cell r="U234">
            <v>1.25</v>
          </cell>
          <cell r="V234">
            <v>1.778</v>
          </cell>
          <cell r="W234">
            <v>1</v>
          </cell>
          <cell r="X234">
            <v>41.33238412305554</v>
          </cell>
          <cell r="Y234">
            <v>29.058200311484491</v>
          </cell>
          <cell r="Z234">
            <v>41.33238412305554</v>
          </cell>
          <cell r="AA234">
            <v>23.246560249187592</v>
          </cell>
          <cell r="AB234">
            <v>0</v>
          </cell>
          <cell r="AC234">
            <v>0</v>
          </cell>
          <cell r="AD234">
            <v>0</v>
          </cell>
          <cell r="AE234">
            <v>0</v>
          </cell>
          <cell r="AF234">
            <v>0</v>
          </cell>
          <cell r="AG234">
            <v>0</v>
          </cell>
          <cell r="AH234">
            <v>0</v>
          </cell>
          <cell r="AI234">
            <v>0</v>
          </cell>
          <cell r="AJ234">
            <v>0</v>
          </cell>
          <cell r="AK234">
            <v>0</v>
          </cell>
          <cell r="AL234" t="str">
            <v>Systemwide Liaison  Interface</v>
          </cell>
          <cell r="AM234">
            <v>3414</v>
          </cell>
        </row>
        <row r="235">
          <cell r="A235" t="str">
            <v>Devis, Fer</v>
          </cell>
          <cell r="B235" t="str">
            <v>XY5644</v>
          </cell>
          <cell r="C235">
            <v>3</v>
          </cell>
          <cell r="D235" t="str">
            <v>5TX 064</v>
          </cell>
          <cell r="E235" t="str">
            <v>Bechtel</v>
          </cell>
          <cell r="F235" t="str">
            <v>Agency</v>
          </cell>
          <cell r="G235" t="str">
            <v>BA</v>
          </cell>
          <cell r="H235" t="str">
            <v>UK</v>
          </cell>
          <cell r="I235">
            <v>27.97</v>
          </cell>
          <cell r="J235">
            <v>0.90252707581227432</v>
          </cell>
          <cell r="K235">
            <v>25.24368231046931</v>
          </cell>
          <cell r="L235">
            <v>2.6070000000000002</v>
          </cell>
          <cell r="M235">
            <v>1.4370000000000001</v>
          </cell>
          <cell r="N235">
            <v>2.3170000000000002</v>
          </cell>
          <cell r="O235">
            <v>1.4370000000000001</v>
          </cell>
          <cell r="P235">
            <v>65.810279783393497</v>
          </cell>
          <cell r="Q235">
            <v>36.275171480144401</v>
          </cell>
          <cell r="R235">
            <v>58.489611913357393</v>
          </cell>
          <cell r="S235">
            <v>36.275171480144401</v>
          </cell>
          <cell r="T235">
            <v>1.49041</v>
          </cell>
          <cell r="U235">
            <v>1.49011</v>
          </cell>
          <cell r="V235">
            <v>1.49041</v>
          </cell>
          <cell r="W235">
            <v>1.48011</v>
          </cell>
          <cell r="X235">
            <v>37.623436552346568</v>
          </cell>
          <cell r="Y235">
            <v>37.615863447653425</v>
          </cell>
          <cell r="Z235">
            <v>37.623436552346568</v>
          </cell>
          <cell r="AA235">
            <v>37.36342662454873</v>
          </cell>
          <cell r="AB235">
            <v>0</v>
          </cell>
          <cell r="AC235">
            <v>0</v>
          </cell>
          <cell r="AD235">
            <v>0</v>
          </cell>
          <cell r="AE235">
            <v>0</v>
          </cell>
          <cell r="AF235">
            <v>0</v>
          </cell>
          <cell r="AG235">
            <v>0</v>
          </cell>
          <cell r="AH235">
            <v>0</v>
          </cell>
          <cell r="AI235">
            <v>0</v>
          </cell>
          <cell r="AJ235">
            <v>0</v>
          </cell>
          <cell r="AK235">
            <v>0</v>
          </cell>
          <cell r="AL235" t="str">
            <v>EMC Submission Engineer</v>
          </cell>
          <cell r="AM235">
            <v>3194</v>
          </cell>
        </row>
        <row r="236">
          <cell r="A236" t="str">
            <v>Dewberry, P</v>
          </cell>
          <cell r="B236" t="str">
            <v>985677</v>
          </cell>
          <cell r="C236">
            <v>2</v>
          </cell>
          <cell r="D236" t="str">
            <v>7PC 104</v>
          </cell>
          <cell r="E236" t="str">
            <v>Bechtel</v>
          </cell>
          <cell r="F236" t="str">
            <v>Salaried</v>
          </cell>
          <cell r="G236" t="str">
            <v>BS</v>
          </cell>
          <cell r="H236" t="str">
            <v>UK</v>
          </cell>
          <cell r="I236">
            <v>30.5</v>
          </cell>
          <cell r="J236">
            <v>0.90252707581227432</v>
          </cell>
          <cell r="K236">
            <v>27.527075812274365</v>
          </cell>
          <cell r="L236">
            <v>2.6070000000000002</v>
          </cell>
          <cell r="M236">
            <v>1.39375</v>
          </cell>
          <cell r="N236">
            <v>2.3170000000000002</v>
          </cell>
          <cell r="O236">
            <v>1.115</v>
          </cell>
          <cell r="P236">
            <v>71.763086642599276</v>
          </cell>
          <cell r="Q236">
            <v>38.365861913357399</v>
          </cell>
          <cell r="R236">
            <v>63.780234657039706</v>
          </cell>
          <cell r="S236">
            <v>30.692689530685918</v>
          </cell>
          <cell r="T236">
            <v>1.55</v>
          </cell>
          <cell r="U236">
            <v>1.4237500000000001</v>
          </cell>
          <cell r="V236">
            <v>1.55</v>
          </cell>
          <cell r="W236">
            <v>1.115</v>
          </cell>
          <cell r="X236">
            <v>42.66696750902527</v>
          </cell>
          <cell r="Y236">
            <v>39.191674187725631</v>
          </cell>
          <cell r="Z236">
            <v>42.66696750902527</v>
          </cell>
          <cell r="AA236">
            <v>30.692689530685918</v>
          </cell>
          <cell r="AB236">
            <v>0</v>
          </cell>
          <cell r="AC236">
            <v>0</v>
          </cell>
          <cell r="AD236">
            <v>0</v>
          </cell>
          <cell r="AE236">
            <v>0</v>
          </cell>
          <cell r="AF236">
            <v>0</v>
          </cell>
          <cell r="AG236">
            <v>0</v>
          </cell>
          <cell r="AH236">
            <v>0</v>
          </cell>
          <cell r="AI236">
            <v>0</v>
          </cell>
          <cell r="AJ236">
            <v>0</v>
          </cell>
          <cell r="AK236">
            <v>0</v>
          </cell>
          <cell r="AL236" t="str">
            <v>CE Snr Team Contract Admin</v>
          </cell>
          <cell r="AM236">
            <v>3359</v>
          </cell>
        </row>
        <row r="237">
          <cell r="A237" t="str">
            <v>Dhadwal, K</v>
          </cell>
          <cell r="B237" t="str">
            <v>141543</v>
          </cell>
          <cell r="C237">
            <v>3</v>
          </cell>
          <cell r="D237" t="str">
            <v>8TK 252</v>
          </cell>
          <cell r="E237" t="str">
            <v>Bechtel</v>
          </cell>
          <cell r="F237" t="str">
            <v>Salaried</v>
          </cell>
          <cell r="G237" t="str">
            <v>BS</v>
          </cell>
          <cell r="H237" t="str">
            <v>UK</v>
          </cell>
          <cell r="I237">
            <v>15.12</v>
          </cell>
          <cell r="J237">
            <v>0.90252707581227432</v>
          </cell>
          <cell r="K237">
            <v>13.646209386281587</v>
          </cell>
          <cell r="L237">
            <v>2.6070000000000002</v>
          </cell>
          <cell r="M237">
            <v>1.39375</v>
          </cell>
          <cell r="N237">
            <v>2.3170000000000002</v>
          </cell>
          <cell r="O237">
            <v>1.115</v>
          </cell>
          <cell r="P237">
            <v>35.575667870036099</v>
          </cell>
          <cell r="Q237">
            <v>19.019404332129962</v>
          </cell>
          <cell r="R237">
            <v>31.618267148014439</v>
          </cell>
          <cell r="S237">
            <v>15.215523465703969</v>
          </cell>
          <cell r="T237">
            <v>1.55</v>
          </cell>
          <cell r="U237">
            <v>1.4237500000000001</v>
          </cell>
          <cell r="V237">
            <v>1.55</v>
          </cell>
          <cell r="W237">
            <v>1.115</v>
          </cell>
          <cell r="X237">
            <v>21.151624548736461</v>
          </cell>
          <cell r="Y237">
            <v>19.428790613718409</v>
          </cell>
          <cell r="Z237">
            <v>21.151624548736461</v>
          </cell>
          <cell r="AA237">
            <v>15.215523465703969</v>
          </cell>
          <cell r="AB237">
            <v>0</v>
          </cell>
          <cell r="AC237">
            <v>0</v>
          </cell>
          <cell r="AD237">
            <v>0</v>
          </cell>
          <cell r="AE237">
            <v>0</v>
          </cell>
          <cell r="AF237">
            <v>0</v>
          </cell>
          <cell r="AG237">
            <v>0</v>
          </cell>
          <cell r="AH237">
            <v>0</v>
          </cell>
          <cell r="AI237">
            <v>0</v>
          </cell>
          <cell r="AJ237">
            <v>0</v>
          </cell>
          <cell r="AK237">
            <v>0</v>
          </cell>
          <cell r="AL237" t="str">
            <v>Admin Assistant</v>
          </cell>
          <cell r="AM237">
            <v>2115</v>
          </cell>
        </row>
        <row r="238">
          <cell r="A238" t="str">
            <v>Dilks, S</v>
          </cell>
          <cell r="B238" t="str">
            <v>XT2018</v>
          </cell>
          <cell r="C238">
            <v>5</v>
          </cell>
          <cell r="D238" t="str">
            <v>0GN 015</v>
          </cell>
          <cell r="E238" t="str">
            <v>Bechtel</v>
          </cell>
          <cell r="F238" t="str">
            <v>Agency</v>
          </cell>
          <cell r="G238" t="str">
            <v>BA</v>
          </cell>
          <cell r="H238" t="str">
            <v>UK</v>
          </cell>
          <cell r="I238">
            <v>15.45</v>
          </cell>
          <cell r="J238">
            <v>0.90252707581227432</v>
          </cell>
          <cell r="K238">
            <v>13.944043321299638</v>
          </cell>
          <cell r="L238">
            <v>2.6070000000000002</v>
          </cell>
          <cell r="M238">
            <v>1.4370000000000001</v>
          </cell>
          <cell r="N238">
            <v>2.3170000000000002</v>
          </cell>
          <cell r="O238">
            <v>1.4370000000000001</v>
          </cell>
          <cell r="P238">
            <v>36.352120938628161</v>
          </cell>
          <cell r="Q238">
            <v>20.037590252707581</v>
          </cell>
          <cell r="R238">
            <v>32.308348375451267</v>
          </cell>
          <cell r="S238">
            <v>20.037590252707581</v>
          </cell>
          <cell r="T238">
            <v>1.49041</v>
          </cell>
          <cell r="U238">
            <v>1.49011</v>
          </cell>
          <cell r="V238">
            <v>1.49041</v>
          </cell>
          <cell r="W238">
            <v>1.48011</v>
          </cell>
          <cell r="X238">
            <v>20.782341606498193</v>
          </cell>
          <cell r="Y238">
            <v>20.778158393501805</v>
          </cell>
          <cell r="Z238">
            <v>20.782341606498193</v>
          </cell>
          <cell r="AA238">
            <v>20.638717960288808</v>
          </cell>
          <cell r="AB238">
            <v>0</v>
          </cell>
          <cell r="AC238">
            <v>0</v>
          </cell>
          <cell r="AD238">
            <v>0</v>
          </cell>
          <cell r="AE238">
            <v>0</v>
          </cell>
          <cell r="AF238">
            <v>0</v>
          </cell>
          <cell r="AG238">
            <v>0</v>
          </cell>
          <cell r="AH238">
            <v>0</v>
          </cell>
          <cell r="AI238">
            <v>0</v>
          </cell>
          <cell r="AJ238">
            <v>0</v>
          </cell>
          <cell r="AK238">
            <v>0</v>
          </cell>
          <cell r="AL238" t="str">
            <v>CIT Network Support</v>
          </cell>
          <cell r="AM238">
            <v>2998</v>
          </cell>
        </row>
        <row r="239">
          <cell r="A239" t="str">
            <v>Dimpsey, J</v>
          </cell>
          <cell r="B239" t="str">
            <v>925505</v>
          </cell>
          <cell r="C239">
            <v>4</v>
          </cell>
          <cell r="D239" t="str">
            <v>8EL 001</v>
          </cell>
          <cell r="E239" t="str">
            <v>Bechtel</v>
          </cell>
          <cell r="F239" t="str">
            <v>Salaried</v>
          </cell>
          <cell r="G239" t="str">
            <v>BS</v>
          </cell>
          <cell r="H239" t="str">
            <v>UK</v>
          </cell>
          <cell r="I239">
            <v>19.93</v>
          </cell>
          <cell r="J239">
            <v>0.90252707581227432</v>
          </cell>
          <cell r="K239">
            <v>17.987364620938628</v>
          </cell>
          <cell r="L239">
            <v>2.6070000000000002</v>
          </cell>
          <cell r="M239">
            <v>1.39375</v>
          </cell>
          <cell r="N239">
            <v>2.3170000000000002</v>
          </cell>
          <cell r="O239">
            <v>1.115</v>
          </cell>
          <cell r="P239">
            <v>46.893059566787009</v>
          </cell>
          <cell r="Q239">
            <v>25.069889440433215</v>
          </cell>
          <cell r="R239">
            <v>41.676723826714806</v>
          </cell>
          <cell r="S239">
            <v>20.055911552346569</v>
          </cell>
          <cell r="T239">
            <v>1.55</v>
          </cell>
          <cell r="U239">
            <v>1.4237500000000001</v>
          </cell>
          <cell r="V239">
            <v>1.55</v>
          </cell>
          <cell r="W239">
            <v>1.115</v>
          </cell>
          <cell r="X239">
            <v>27.880415162454874</v>
          </cell>
          <cell r="Y239">
            <v>25.609510379061373</v>
          </cell>
          <cell r="Z239">
            <v>27.880415162454874</v>
          </cell>
          <cell r="AA239">
            <v>20.055911552346569</v>
          </cell>
          <cell r="AB239">
            <v>0</v>
          </cell>
          <cell r="AC239">
            <v>0</v>
          </cell>
          <cell r="AD239">
            <v>0</v>
          </cell>
          <cell r="AE239">
            <v>0</v>
          </cell>
          <cell r="AF239">
            <v>0</v>
          </cell>
          <cell r="AG239">
            <v>0</v>
          </cell>
          <cell r="AH239">
            <v>0</v>
          </cell>
          <cell r="AI239">
            <v>0</v>
          </cell>
          <cell r="AJ239">
            <v>0</v>
          </cell>
          <cell r="AK239">
            <v>1</v>
          </cell>
          <cell r="AL239" t="str">
            <v>Lead Utilities Eng. Temple</v>
          </cell>
          <cell r="AM239">
            <v>608</v>
          </cell>
        </row>
        <row r="240">
          <cell r="A240" t="str">
            <v>Donoghue, L</v>
          </cell>
          <cell r="B240" t="str">
            <v>928187</v>
          </cell>
          <cell r="C240">
            <v>5</v>
          </cell>
          <cell r="D240" t="str">
            <v>0GG 016</v>
          </cell>
          <cell r="E240" t="str">
            <v>Bechtel</v>
          </cell>
          <cell r="F240" t="str">
            <v>Salaried</v>
          </cell>
          <cell r="G240" t="str">
            <v>BS</v>
          </cell>
          <cell r="H240" t="str">
            <v>UK</v>
          </cell>
          <cell r="I240">
            <v>15.83</v>
          </cell>
          <cell r="J240">
            <v>0.90252707581227432</v>
          </cell>
          <cell r="K240">
            <v>14.287003610108302</v>
          </cell>
          <cell r="L240">
            <v>2.6070000000000002</v>
          </cell>
          <cell r="M240">
            <v>1.39375</v>
          </cell>
          <cell r="N240">
            <v>2.3170000000000002</v>
          </cell>
          <cell r="O240">
            <v>1.115</v>
          </cell>
          <cell r="P240">
            <v>37.246218411552348</v>
          </cell>
          <cell r="Q240">
            <v>19.912511281588447</v>
          </cell>
          <cell r="R240">
            <v>33.102987364620937</v>
          </cell>
          <cell r="S240">
            <v>15.930009025270756</v>
          </cell>
          <cell r="T240">
            <v>1.55</v>
          </cell>
          <cell r="U240">
            <v>1.4237500000000001</v>
          </cell>
          <cell r="V240">
            <v>1.55</v>
          </cell>
          <cell r="W240">
            <v>1.115</v>
          </cell>
          <cell r="X240">
            <v>22.14485559566787</v>
          </cell>
          <cell r="Y240">
            <v>20.341121389891697</v>
          </cell>
          <cell r="Z240">
            <v>22.14485559566787</v>
          </cell>
          <cell r="AA240">
            <v>15.930009025270756</v>
          </cell>
          <cell r="AB240">
            <v>0</v>
          </cell>
          <cell r="AC240">
            <v>0</v>
          </cell>
          <cell r="AD240">
            <v>0</v>
          </cell>
          <cell r="AE240">
            <v>0</v>
          </cell>
          <cell r="AF240">
            <v>0</v>
          </cell>
          <cell r="AG240">
            <v>0</v>
          </cell>
          <cell r="AH240">
            <v>0</v>
          </cell>
          <cell r="AI240">
            <v>0</v>
          </cell>
          <cell r="AJ240">
            <v>0</v>
          </cell>
          <cell r="AK240">
            <v>0</v>
          </cell>
          <cell r="AL240" t="str">
            <v>Access Support</v>
          </cell>
          <cell r="AM240">
            <v>416</v>
          </cell>
        </row>
        <row r="241">
          <cell r="A241" t="str">
            <v>Doran, P</v>
          </cell>
          <cell r="B241" t="str">
            <v>230290</v>
          </cell>
          <cell r="C241">
            <v>3</v>
          </cell>
          <cell r="D241" t="str">
            <v>7CC 110</v>
          </cell>
          <cell r="E241" t="str">
            <v>Bechtel</v>
          </cell>
          <cell r="F241" t="str">
            <v>Salaried</v>
          </cell>
          <cell r="G241" t="str">
            <v>BS</v>
          </cell>
          <cell r="H241" t="str">
            <v>UK</v>
          </cell>
          <cell r="I241">
            <v>29.91</v>
          </cell>
          <cell r="J241">
            <v>0.90252707581227432</v>
          </cell>
          <cell r="K241">
            <v>26.994584837545126</v>
          </cell>
          <cell r="L241">
            <v>2.6070000000000002</v>
          </cell>
          <cell r="M241">
            <v>1.39375</v>
          </cell>
          <cell r="N241">
            <v>2.3170000000000002</v>
          </cell>
          <cell r="O241">
            <v>1.115</v>
          </cell>
          <cell r="P241">
            <v>70.374882671480151</v>
          </cell>
          <cell r="Q241">
            <v>37.623702617328519</v>
          </cell>
          <cell r="R241">
            <v>62.546453068592065</v>
          </cell>
          <cell r="S241">
            <v>30.098962093862816</v>
          </cell>
          <cell r="T241">
            <v>1.55</v>
          </cell>
          <cell r="U241">
            <v>1.4237500000000001</v>
          </cell>
          <cell r="V241">
            <v>1.55</v>
          </cell>
          <cell r="W241">
            <v>1.115</v>
          </cell>
          <cell r="X241">
            <v>41.841606498194949</v>
          </cell>
          <cell r="Y241">
            <v>38.433540162454875</v>
          </cell>
          <cell r="Z241">
            <v>41.841606498194949</v>
          </cell>
          <cell r="AA241">
            <v>30.098962093862816</v>
          </cell>
          <cell r="AB241">
            <v>0</v>
          </cell>
          <cell r="AC241">
            <v>0</v>
          </cell>
          <cell r="AD241">
            <v>0</v>
          </cell>
          <cell r="AE241">
            <v>0</v>
          </cell>
          <cell r="AF241">
            <v>0</v>
          </cell>
          <cell r="AG241">
            <v>0</v>
          </cell>
          <cell r="AH241">
            <v>0</v>
          </cell>
          <cell r="AI241">
            <v>0</v>
          </cell>
          <cell r="AJ241">
            <v>0</v>
          </cell>
          <cell r="AK241">
            <v>0</v>
          </cell>
          <cell r="AL241" t="str">
            <v>Commercial Services Manager</v>
          </cell>
          <cell r="AM241">
            <v>3236</v>
          </cell>
        </row>
        <row r="242">
          <cell r="A242" t="str">
            <v>Dore, M</v>
          </cell>
          <cell r="B242" t="str">
            <v>242054</v>
          </cell>
          <cell r="C242">
            <v>3</v>
          </cell>
          <cell r="D242" t="str">
            <v>7TC 104</v>
          </cell>
          <cell r="E242" t="str">
            <v>Bechtel</v>
          </cell>
          <cell r="F242" t="str">
            <v>Salaried</v>
          </cell>
          <cell r="G242" t="str">
            <v>BS</v>
          </cell>
          <cell r="H242" t="str">
            <v>UK</v>
          </cell>
          <cell r="I242">
            <v>18.11</v>
          </cell>
          <cell r="J242">
            <v>0.90252707581227432</v>
          </cell>
          <cell r="K242">
            <v>16.344765342960287</v>
          </cell>
          <cell r="L242">
            <v>2.6070000000000002</v>
          </cell>
          <cell r="M242">
            <v>1.39375</v>
          </cell>
          <cell r="N242">
            <v>2.3170000000000002</v>
          </cell>
          <cell r="O242">
            <v>1.115</v>
          </cell>
          <cell r="P242">
            <v>42.610803249097472</v>
          </cell>
          <cell r="Q242">
            <v>22.780516696750901</v>
          </cell>
          <cell r="R242">
            <v>37.87082129963899</v>
          </cell>
          <cell r="S242">
            <v>18.224413357400721</v>
          </cell>
          <cell r="T242">
            <v>1.55</v>
          </cell>
          <cell r="U242">
            <v>1.4237500000000001</v>
          </cell>
          <cell r="V242">
            <v>1.55</v>
          </cell>
          <cell r="W242">
            <v>1.115</v>
          </cell>
          <cell r="X242">
            <v>25.334386281588444</v>
          </cell>
          <cell r="Y242">
            <v>23.270859657039708</v>
          </cell>
          <cell r="Z242">
            <v>25.334386281588444</v>
          </cell>
          <cell r="AA242">
            <v>18.224413357400721</v>
          </cell>
          <cell r="AB242">
            <v>0</v>
          </cell>
          <cell r="AC242">
            <v>0</v>
          </cell>
          <cell r="AD242">
            <v>0</v>
          </cell>
          <cell r="AE242">
            <v>0</v>
          </cell>
          <cell r="AF242">
            <v>0</v>
          </cell>
          <cell r="AG242">
            <v>0</v>
          </cell>
          <cell r="AH242">
            <v>0</v>
          </cell>
          <cell r="AI242">
            <v>0</v>
          </cell>
          <cell r="AJ242">
            <v>0</v>
          </cell>
          <cell r="AK242">
            <v>0</v>
          </cell>
          <cell r="AL242" t="str">
            <v>construction engineer</v>
          </cell>
          <cell r="AM242">
            <v>2813</v>
          </cell>
        </row>
        <row r="243">
          <cell r="A243" t="str">
            <v>Doring, S</v>
          </cell>
          <cell r="B243" t="str">
            <v>50254</v>
          </cell>
          <cell r="C243">
            <v>3</v>
          </cell>
          <cell r="D243" t="str">
            <v>8ET 001</v>
          </cell>
          <cell r="E243" t="str">
            <v>Halcrow</v>
          </cell>
          <cell r="F243" t="str">
            <v>Agency</v>
          </cell>
          <cell r="G243" t="str">
            <v>HA</v>
          </cell>
          <cell r="H243" t="str">
            <v>UK</v>
          </cell>
          <cell r="I243">
            <v>32.78</v>
          </cell>
          <cell r="J243">
            <v>0.90252707581227432</v>
          </cell>
          <cell r="K243">
            <v>29.584837545126351</v>
          </cell>
          <cell r="L243">
            <v>2.4870000000000001</v>
          </cell>
          <cell r="M243">
            <v>1.3419999999999999</v>
          </cell>
          <cell r="N243">
            <v>2.2032500000000002</v>
          </cell>
          <cell r="O243">
            <v>1.3419999999999999</v>
          </cell>
          <cell r="P243">
            <v>73.577490974729244</v>
          </cell>
          <cell r="Q243">
            <v>39.702851985559562</v>
          </cell>
          <cell r="R243">
            <v>65.182793321299641</v>
          </cell>
          <cell r="S243">
            <v>39.702851985559562</v>
          </cell>
          <cell r="T243">
            <v>1.3519999999999999</v>
          </cell>
          <cell r="U243">
            <v>1.3419999999999999</v>
          </cell>
          <cell r="V243">
            <v>1.3519999999999999</v>
          </cell>
          <cell r="W243">
            <v>1.3419999999999999</v>
          </cell>
          <cell r="X243">
            <v>39.998700361010826</v>
          </cell>
          <cell r="Y243">
            <v>39.702851985559562</v>
          </cell>
          <cell r="Z243">
            <v>39.998700361010826</v>
          </cell>
          <cell r="AA243">
            <v>39.702851985559562</v>
          </cell>
          <cell r="AB243">
            <v>0</v>
          </cell>
          <cell r="AC243">
            <v>0</v>
          </cell>
          <cell r="AD243">
            <v>0</v>
          </cell>
          <cell r="AE243">
            <v>0</v>
          </cell>
          <cell r="AF243">
            <v>0</v>
          </cell>
          <cell r="AG243">
            <v>0</v>
          </cell>
          <cell r="AH243">
            <v>0</v>
          </cell>
          <cell r="AI243">
            <v>0</v>
          </cell>
          <cell r="AJ243">
            <v>0</v>
          </cell>
          <cell r="AK243">
            <v>1</v>
          </cell>
          <cell r="AL243" t="str">
            <v>Track Engineer</v>
          </cell>
          <cell r="AM243">
            <v>1203</v>
          </cell>
        </row>
        <row r="244">
          <cell r="A244" t="str">
            <v>Doughty, L</v>
          </cell>
          <cell r="B244" t="str">
            <v>18836</v>
          </cell>
          <cell r="C244">
            <v>4</v>
          </cell>
          <cell r="D244" t="str">
            <v>0DL 014</v>
          </cell>
          <cell r="E244" t="str">
            <v>Arup</v>
          </cell>
          <cell r="F244" t="str">
            <v>Salaried</v>
          </cell>
          <cell r="G244" t="str">
            <v>AS</v>
          </cell>
          <cell r="H244" t="str">
            <v>UK</v>
          </cell>
          <cell r="I244">
            <v>19.670000000000002</v>
          </cell>
          <cell r="J244">
            <v>0.90252707581227432</v>
          </cell>
          <cell r="K244">
            <v>17.752707581227437</v>
          </cell>
          <cell r="L244">
            <v>2.597</v>
          </cell>
          <cell r="M244">
            <v>1.375</v>
          </cell>
          <cell r="N244">
            <v>2.2945000000000002</v>
          </cell>
          <cell r="O244">
            <v>1.1000000000000001</v>
          </cell>
          <cell r="P244">
            <v>46.103781588447653</v>
          </cell>
          <cell r="Q244">
            <v>24.409972924187727</v>
          </cell>
          <cell r="R244">
            <v>40.733587545126355</v>
          </cell>
          <cell r="S244">
            <v>19.527978339350181</v>
          </cell>
          <cell r="T244">
            <v>1.387</v>
          </cell>
          <cell r="U244">
            <v>1.375</v>
          </cell>
          <cell r="V244">
            <v>1.387</v>
          </cell>
          <cell r="W244">
            <v>1.1000000000000001</v>
          </cell>
          <cell r="X244">
            <v>24.623005415162456</v>
          </cell>
          <cell r="Y244">
            <v>24.409972924187727</v>
          </cell>
          <cell r="Z244">
            <v>24.623005415162456</v>
          </cell>
          <cell r="AA244">
            <v>19.527978339350181</v>
          </cell>
          <cell r="AB244">
            <v>0</v>
          </cell>
          <cell r="AC244">
            <v>0</v>
          </cell>
          <cell r="AD244">
            <v>0</v>
          </cell>
          <cell r="AE244">
            <v>0</v>
          </cell>
          <cell r="AF244">
            <v>0</v>
          </cell>
          <cell r="AG244">
            <v>0</v>
          </cell>
          <cell r="AH244">
            <v>0</v>
          </cell>
          <cell r="AI244">
            <v>0</v>
          </cell>
          <cell r="AJ244">
            <v>0</v>
          </cell>
          <cell r="AK244">
            <v>0</v>
          </cell>
          <cell r="AL244" t="str">
            <v>Head Of Public Relations</v>
          </cell>
          <cell r="AM244">
            <v>1962</v>
          </cell>
        </row>
        <row r="245">
          <cell r="A245" t="str">
            <v>Douglas, J</v>
          </cell>
          <cell r="B245" t="str">
            <v>230298</v>
          </cell>
          <cell r="C245">
            <v>4</v>
          </cell>
          <cell r="D245" t="str">
            <v>7TM 310</v>
          </cell>
          <cell r="E245" t="str">
            <v>Bechtel</v>
          </cell>
          <cell r="F245" t="str">
            <v>Salaried</v>
          </cell>
          <cell r="G245" t="str">
            <v>BS</v>
          </cell>
          <cell r="H245" t="str">
            <v>UK</v>
          </cell>
          <cell r="I245">
            <v>16.329999999999998</v>
          </cell>
          <cell r="J245">
            <v>0.90252707581227432</v>
          </cell>
          <cell r="K245">
            <v>14.738267148014438</v>
          </cell>
          <cell r="L245">
            <v>2.6070000000000002</v>
          </cell>
          <cell r="M245">
            <v>1.39375</v>
          </cell>
          <cell r="N245">
            <v>2.3170000000000002</v>
          </cell>
          <cell r="O245">
            <v>1.115</v>
          </cell>
          <cell r="P245">
            <v>38.422662454873645</v>
          </cell>
          <cell r="Q245">
            <v>20.541459837545123</v>
          </cell>
          <cell r="R245">
            <v>34.148564981949455</v>
          </cell>
          <cell r="S245">
            <v>16.433167870036097</v>
          </cell>
          <cell r="T245">
            <v>1.55</v>
          </cell>
          <cell r="U245">
            <v>1.4237500000000001</v>
          </cell>
          <cell r="V245">
            <v>1.55</v>
          </cell>
          <cell r="W245">
            <v>1.115</v>
          </cell>
          <cell r="X245">
            <v>22.844314079422379</v>
          </cell>
          <cell r="Y245">
            <v>20.983607851985557</v>
          </cell>
          <cell r="Z245">
            <v>22.844314079422379</v>
          </cell>
          <cell r="AA245">
            <v>16.433167870036097</v>
          </cell>
          <cell r="AB245">
            <v>0</v>
          </cell>
          <cell r="AC245">
            <v>0</v>
          </cell>
          <cell r="AD245">
            <v>0</v>
          </cell>
          <cell r="AE245">
            <v>0</v>
          </cell>
          <cell r="AF245">
            <v>0</v>
          </cell>
          <cell r="AG245">
            <v>0</v>
          </cell>
          <cell r="AH245">
            <v>0</v>
          </cell>
          <cell r="AI245">
            <v>0</v>
          </cell>
          <cell r="AJ245">
            <v>0</v>
          </cell>
          <cell r="AK245">
            <v>0</v>
          </cell>
          <cell r="AL245" t="str">
            <v>Health &amp; safety engineer</v>
          </cell>
          <cell r="AM245">
            <v>2613</v>
          </cell>
        </row>
        <row r="246">
          <cell r="A246" t="str">
            <v>Dover, G</v>
          </cell>
          <cell r="B246" t="str">
            <v>K707</v>
          </cell>
          <cell r="C246">
            <v>6</v>
          </cell>
          <cell r="D246" t="str">
            <v>0BK 005</v>
          </cell>
          <cell r="E246" t="str">
            <v>Systra</v>
          </cell>
          <cell r="F246" t="str">
            <v>Agency</v>
          </cell>
          <cell r="G246" t="str">
            <v>SA</v>
          </cell>
          <cell r="H246" t="str">
            <v>UK</v>
          </cell>
          <cell r="I246">
            <v>7.28</v>
          </cell>
          <cell r="J246">
            <v>0.90252707581227432</v>
          </cell>
          <cell r="K246">
            <v>6.5703971119133575</v>
          </cell>
          <cell r="L246">
            <v>3.0819999999999999</v>
          </cell>
          <cell r="M246">
            <v>1.778</v>
          </cell>
          <cell r="N246">
            <v>2.7559999999999998</v>
          </cell>
          <cell r="O246">
            <v>1.778</v>
          </cell>
          <cell r="P246">
            <v>20.249963898916967</v>
          </cell>
          <cell r="Q246">
            <v>11.682166064981949</v>
          </cell>
          <cell r="R246">
            <v>18.108014440433212</v>
          </cell>
          <cell r="S246">
            <v>11.682166064981949</v>
          </cell>
          <cell r="T246">
            <v>1.778</v>
          </cell>
          <cell r="U246">
            <v>1.778</v>
          </cell>
          <cell r="V246">
            <v>1.778</v>
          </cell>
          <cell r="W246">
            <v>1.778</v>
          </cell>
          <cell r="X246">
            <v>11.682166064981949</v>
          </cell>
          <cell r="Y246">
            <v>11.682166064981949</v>
          </cell>
          <cell r="Z246">
            <v>11.682166064981949</v>
          </cell>
          <cell r="AA246">
            <v>11.682166064981949</v>
          </cell>
          <cell r="AB246">
            <v>0</v>
          </cell>
          <cell r="AC246">
            <v>0</v>
          </cell>
          <cell r="AD246">
            <v>0</v>
          </cell>
          <cell r="AE246">
            <v>0</v>
          </cell>
          <cell r="AF246">
            <v>0</v>
          </cell>
          <cell r="AG246">
            <v>0</v>
          </cell>
          <cell r="AH246">
            <v>0</v>
          </cell>
          <cell r="AI246">
            <v>0</v>
          </cell>
          <cell r="AJ246">
            <v>0</v>
          </cell>
          <cell r="AK246">
            <v>0</v>
          </cell>
          <cell r="AL246" t="str">
            <v>Office Services Assistant</v>
          </cell>
          <cell r="AM246">
            <v>3177</v>
          </cell>
        </row>
        <row r="247">
          <cell r="A247" t="str">
            <v>Dowers, R</v>
          </cell>
          <cell r="B247" t="str">
            <v>591158</v>
          </cell>
          <cell r="C247">
            <v>2</v>
          </cell>
          <cell r="D247" t="str">
            <v>7TL 024</v>
          </cell>
          <cell r="E247" t="str">
            <v>Bechtel</v>
          </cell>
          <cell r="F247" t="str">
            <v>Salaried</v>
          </cell>
          <cell r="G247" t="str">
            <v>BS</v>
          </cell>
          <cell r="H247" t="str">
            <v>UK</v>
          </cell>
          <cell r="I247">
            <v>28.8</v>
          </cell>
          <cell r="J247">
            <v>0.90252707581227432</v>
          </cell>
          <cell r="K247">
            <v>25.992779783393502</v>
          </cell>
          <cell r="L247">
            <v>2.6070000000000002</v>
          </cell>
          <cell r="M247">
            <v>1.39375</v>
          </cell>
          <cell r="N247">
            <v>2.3170000000000002</v>
          </cell>
          <cell r="O247">
            <v>1.115</v>
          </cell>
          <cell r="P247">
            <v>67.76317689530687</v>
          </cell>
          <cell r="Q247">
            <v>36.227436823104696</v>
          </cell>
          <cell r="R247">
            <v>60.225270758122747</v>
          </cell>
          <cell r="S247">
            <v>28.981949458483754</v>
          </cell>
          <cell r="T247">
            <v>1.55</v>
          </cell>
          <cell r="U247">
            <v>1.4237500000000001</v>
          </cell>
          <cell r="V247">
            <v>1.55</v>
          </cell>
          <cell r="W247">
            <v>1.115</v>
          </cell>
          <cell r="X247">
            <v>40.288808664259932</v>
          </cell>
          <cell r="Y247">
            <v>37.007220216606498</v>
          </cell>
          <cell r="Z247">
            <v>40.288808664259932</v>
          </cell>
          <cell r="AA247">
            <v>28.981949458483754</v>
          </cell>
          <cell r="AB247">
            <v>0</v>
          </cell>
          <cell r="AC247">
            <v>0</v>
          </cell>
          <cell r="AD247">
            <v>0</v>
          </cell>
          <cell r="AE247">
            <v>0</v>
          </cell>
          <cell r="AF247">
            <v>0</v>
          </cell>
          <cell r="AG247">
            <v>0</v>
          </cell>
          <cell r="AH247">
            <v>0</v>
          </cell>
          <cell r="AI247">
            <v>0</v>
          </cell>
          <cell r="AJ247">
            <v>0</v>
          </cell>
          <cell r="AK247">
            <v>0</v>
          </cell>
          <cell r="AL247" t="str">
            <v>Contract Administrator</v>
          </cell>
          <cell r="AM247">
            <v>2433</v>
          </cell>
        </row>
        <row r="248">
          <cell r="A248" t="str">
            <v>Dowling, A</v>
          </cell>
          <cell r="B248" t="str">
            <v>17722</v>
          </cell>
          <cell r="C248">
            <v>3</v>
          </cell>
          <cell r="D248" t="str">
            <v>7CM 003</v>
          </cell>
          <cell r="E248" t="str">
            <v>Halcrow</v>
          </cell>
          <cell r="F248" t="str">
            <v>Agency</v>
          </cell>
          <cell r="G248" t="str">
            <v>HA</v>
          </cell>
          <cell r="H248" t="str">
            <v>UK</v>
          </cell>
          <cell r="I248">
            <v>27.72</v>
          </cell>
          <cell r="J248">
            <v>0.90252707581227432</v>
          </cell>
          <cell r="K248">
            <v>25.018050541516242</v>
          </cell>
          <cell r="L248">
            <v>2.4870000000000001</v>
          </cell>
          <cell r="M248">
            <v>1.3419999999999999</v>
          </cell>
          <cell r="N248">
            <v>2.2032500000000002</v>
          </cell>
          <cell r="O248">
            <v>1.3419999999999999</v>
          </cell>
          <cell r="P248">
            <v>62.219891696750899</v>
          </cell>
          <cell r="Q248">
            <v>33.574223826714793</v>
          </cell>
          <cell r="R248">
            <v>55.121019855595662</v>
          </cell>
          <cell r="S248">
            <v>33.574223826714793</v>
          </cell>
          <cell r="T248">
            <v>1.3519999999999999</v>
          </cell>
          <cell r="U248">
            <v>1.3419999999999999</v>
          </cell>
          <cell r="V248">
            <v>1.3519999999999999</v>
          </cell>
          <cell r="W248">
            <v>1.3419999999999999</v>
          </cell>
          <cell r="X248">
            <v>33.824404332129959</v>
          </cell>
          <cell r="Y248">
            <v>33.574223826714793</v>
          </cell>
          <cell r="Z248">
            <v>33.824404332129959</v>
          </cell>
          <cell r="AA248">
            <v>33.574223826714793</v>
          </cell>
          <cell r="AB248">
            <v>0</v>
          </cell>
          <cell r="AC248">
            <v>0</v>
          </cell>
          <cell r="AD248">
            <v>0</v>
          </cell>
          <cell r="AE248">
            <v>0</v>
          </cell>
          <cell r="AF248">
            <v>0</v>
          </cell>
          <cell r="AG248">
            <v>0</v>
          </cell>
          <cell r="AH248">
            <v>0</v>
          </cell>
          <cell r="AI248">
            <v>0</v>
          </cell>
          <cell r="AJ248">
            <v>0</v>
          </cell>
          <cell r="AK248">
            <v>0</v>
          </cell>
          <cell r="AL248" t="str">
            <v>Cost Engineer</v>
          </cell>
          <cell r="AM248">
            <v>3447</v>
          </cell>
        </row>
        <row r="249">
          <cell r="A249" t="str">
            <v>Draper, P</v>
          </cell>
          <cell r="B249" t="str">
            <v>18074</v>
          </cell>
          <cell r="C249">
            <v>3</v>
          </cell>
          <cell r="D249" t="str">
            <v>8QA 001</v>
          </cell>
          <cell r="E249" t="str">
            <v>Halcrow</v>
          </cell>
          <cell r="F249" t="str">
            <v>Agency</v>
          </cell>
          <cell r="G249" t="str">
            <v>HA</v>
          </cell>
          <cell r="H249" t="str">
            <v>UK</v>
          </cell>
          <cell r="I249">
            <v>28.24</v>
          </cell>
          <cell r="J249">
            <v>0.90252707581227432</v>
          </cell>
          <cell r="K249">
            <v>25.487364620938624</v>
          </cell>
          <cell r="L249">
            <v>2.4870000000000001</v>
          </cell>
          <cell r="M249">
            <v>1.3419999999999999</v>
          </cell>
          <cell r="N249">
            <v>2.2032500000000002</v>
          </cell>
          <cell r="O249">
            <v>1.3419999999999999</v>
          </cell>
          <cell r="P249">
            <v>63.387075812274361</v>
          </cell>
          <cell r="Q249">
            <v>34.204043321299629</v>
          </cell>
          <cell r="R249">
            <v>56.155036101083027</v>
          </cell>
          <cell r="S249">
            <v>34.204043321299629</v>
          </cell>
          <cell r="T249">
            <v>1.3519999999999999</v>
          </cell>
          <cell r="U249">
            <v>1.3419999999999999</v>
          </cell>
          <cell r="V249">
            <v>1.3519999999999999</v>
          </cell>
          <cell r="W249">
            <v>1.3419999999999999</v>
          </cell>
          <cell r="X249">
            <v>34.458916967509019</v>
          </cell>
          <cell r="Y249">
            <v>34.204043321299629</v>
          </cell>
          <cell r="Z249">
            <v>34.458916967509019</v>
          </cell>
          <cell r="AA249">
            <v>34.204043321299629</v>
          </cell>
          <cell r="AB249">
            <v>0</v>
          </cell>
          <cell r="AC249">
            <v>0</v>
          </cell>
          <cell r="AD249">
            <v>0</v>
          </cell>
          <cell r="AE249">
            <v>0</v>
          </cell>
          <cell r="AF249">
            <v>0</v>
          </cell>
          <cell r="AG249">
            <v>0</v>
          </cell>
          <cell r="AH249">
            <v>0</v>
          </cell>
          <cell r="AI249">
            <v>0</v>
          </cell>
          <cell r="AJ249">
            <v>0</v>
          </cell>
          <cell r="AK249">
            <v>0</v>
          </cell>
          <cell r="AL249" t="str">
            <v>QA - Engineer</v>
          </cell>
          <cell r="AM249">
            <v>2385</v>
          </cell>
        </row>
        <row r="250">
          <cell r="A250" t="str">
            <v>Driscoll, K</v>
          </cell>
          <cell r="B250" t="str">
            <v>15487</v>
          </cell>
          <cell r="C250">
            <v>6</v>
          </cell>
          <cell r="D250" t="str">
            <v>1AM 901</v>
          </cell>
          <cell r="E250" t="str">
            <v>Arup</v>
          </cell>
          <cell r="F250" t="str">
            <v>Salaried</v>
          </cell>
          <cell r="G250" t="str">
            <v>AS</v>
          </cell>
          <cell r="H250" t="str">
            <v>UK</v>
          </cell>
          <cell r="I250">
            <v>13.91</v>
          </cell>
          <cell r="J250">
            <v>0.90252707581227432</v>
          </cell>
          <cell r="K250">
            <v>12.554151624548735</v>
          </cell>
          <cell r="L250">
            <v>2.597</v>
          </cell>
          <cell r="M250">
            <v>1.375</v>
          </cell>
          <cell r="N250">
            <v>2.2945000000000002</v>
          </cell>
          <cell r="O250">
            <v>1.1000000000000001</v>
          </cell>
          <cell r="P250">
            <v>32.603131768953062</v>
          </cell>
          <cell r="Q250">
            <v>17.261958483754512</v>
          </cell>
          <cell r="R250">
            <v>28.805500902527076</v>
          </cell>
          <cell r="S250">
            <v>13.809566787003611</v>
          </cell>
          <cell r="T250">
            <v>1.387</v>
          </cell>
          <cell r="U250">
            <v>1.375</v>
          </cell>
          <cell r="V250">
            <v>1.387</v>
          </cell>
          <cell r="W250">
            <v>1.1000000000000001</v>
          </cell>
          <cell r="X250">
            <v>17.412608303249097</v>
          </cell>
          <cell r="Y250">
            <v>17.261958483754512</v>
          </cell>
          <cell r="Z250">
            <v>17.412608303249097</v>
          </cell>
          <cell r="AA250">
            <v>13.809566787003611</v>
          </cell>
          <cell r="AB250">
            <v>0</v>
          </cell>
          <cell r="AC250">
            <v>0</v>
          </cell>
          <cell r="AD250">
            <v>0</v>
          </cell>
          <cell r="AE250">
            <v>0</v>
          </cell>
          <cell r="AF250">
            <v>0</v>
          </cell>
          <cell r="AG250">
            <v>0</v>
          </cell>
          <cell r="AH250">
            <v>0</v>
          </cell>
          <cell r="AI250">
            <v>0</v>
          </cell>
          <cell r="AJ250">
            <v>0</v>
          </cell>
          <cell r="AK250">
            <v>0</v>
          </cell>
          <cell r="AL250" t="str">
            <v>Admin Assistant</v>
          </cell>
          <cell r="AM250">
            <v>330</v>
          </cell>
        </row>
        <row r="251">
          <cell r="A251" t="str">
            <v>Dufay, R</v>
          </cell>
          <cell r="B251" t="str">
            <v>S03294</v>
          </cell>
          <cell r="C251">
            <v>3</v>
          </cell>
          <cell r="D251" t="str">
            <v>7EK 502</v>
          </cell>
          <cell r="E251" t="str">
            <v>Systra</v>
          </cell>
          <cell r="F251" t="str">
            <v>Salaried</v>
          </cell>
          <cell r="G251" t="str">
            <v>SS</v>
          </cell>
          <cell r="H251" t="str">
            <v>EU</v>
          </cell>
          <cell r="I251">
            <v>35.56</v>
          </cell>
          <cell r="J251">
            <v>0.60664301276585575</v>
          </cell>
          <cell r="K251">
            <v>21.572225533953834</v>
          </cell>
          <cell r="L251">
            <v>3.0819999999999999</v>
          </cell>
          <cell r="M251">
            <v>1.25</v>
          </cell>
          <cell r="N251">
            <v>2.7559999999999998</v>
          </cell>
          <cell r="O251">
            <v>1</v>
          </cell>
          <cell r="P251">
            <v>66.485599095645711</v>
          </cell>
          <cell r="Q251">
            <v>26.96528191744229</v>
          </cell>
          <cell r="R251">
            <v>59.45305357157676</v>
          </cell>
          <cell r="S251">
            <v>21.572225533953834</v>
          </cell>
          <cell r="T251">
            <v>1.778</v>
          </cell>
          <cell r="U251">
            <v>1.25</v>
          </cell>
          <cell r="V251">
            <v>1.778</v>
          </cell>
          <cell r="W251">
            <v>1</v>
          </cell>
          <cell r="X251">
            <v>38.355416999369915</v>
          </cell>
          <cell r="Y251">
            <v>26.96528191744229</v>
          </cell>
          <cell r="Z251">
            <v>38.355416999369915</v>
          </cell>
          <cell r="AA251">
            <v>21.572225533953834</v>
          </cell>
          <cell r="AB251">
            <v>0</v>
          </cell>
          <cell r="AC251">
            <v>0</v>
          </cell>
          <cell r="AD251">
            <v>0</v>
          </cell>
          <cell r="AE251">
            <v>0</v>
          </cell>
          <cell r="AF251">
            <v>0</v>
          </cell>
          <cell r="AG251">
            <v>0</v>
          </cell>
          <cell r="AH251">
            <v>0</v>
          </cell>
          <cell r="AI251">
            <v>0</v>
          </cell>
          <cell r="AJ251">
            <v>0</v>
          </cell>
          <cell r="AK251">
            <v>1</v>
          </cell>
          <cell r="AL251" t="str">
            <v>Signalling Engineer</v>
          </cell>
          <cell r="AM251">
            <v>3049</v>
          </cell>
        </row>
        <row r="252">
          <cell r="A252" t="str">
            <v>Duncan, MJ</v>
          </cell>
          <cell r="B252" t="str">
            <v>228740</v>
          </cell>
          <cell r="C252">
            <v>4</v>
          </cell>
          <cell r="D252" t="str">
            <v>5CP 200</v>
          </cell>
          <cell r="E252" t="str">
            <v>Bechtel</v>
          </cell>
          <cell r="F252" t="str">
            <v>Salaried</v>
          </cell>
          <cell r="G252" t="str">
            <v>BS</v>
          </cell>
          <cell r="H252" t="str">
            <v>US</v>
          </cell>
          <cell r="I252">
            <v>36.1</v>
          </cell>
          <cell r="J252">
            <v>0.50278939511781029</v>
          </cell>
          <cell r="K252">
            <v>18.150697163752952</v>
          </cell>
          <cell r="L252">
            <v>2.6070000000000002</v>
          </cell>
          <cell r="M252">
            <v>1.39375</v>
          </cell>
          <cell r="N252">
            <v>2.3170000000000002</v>
          </cell>
          <cell r="O252">
            <v>1.115</v>
          </cell>
          <cell r="P252">
            <v>47.318867505903945</v>
          </cell>
          <cell r="Q252">
            <v>25.297534171980676</v>
          </cell>
          <cell r="R252">
            <v>42.05516532841559</v>
          </cell>
          <cell r="S252">
            <v>20.238027337584541</v>
          </cell>
          <cell r="T252">
            <v>1.55</v>
          </cell>
          <cell r="U252">
            <v>1.4237500000000001</v>
          </cell>
          <cell r="V252">
            <v>1.55</v>
          </cell>
          <cell r="W252">
            <v>1.115</v>
          </cell>
          <cell r="X252">
            <v>28.133580603817077</v>
          </cell>
          <cell r="Y252">
            <v>25.842055086893268</v>
          </cell>
          <cell r="Z252">
            <v>28.133580603817077</v>
          </cell>
          <cell r="AA252">
            <v>20.238027337584541</v>
          </cell>
          <cell r="AB252">
            <v>0</v>
          </cell>
          <cell r="AC252">
            <v>0</v>
          </cell>
          <cell r="AD252">
            <v>0</v>
          </cell>
          <cell r="AE252">
            <v>0</v>
          </cell>
          <cell r="AF252">
            <v>0</v>
          </cell>
          <cell r="AG252">
            <v>0</v>
          </cell>
          <cell r="AH252">
            <v>0</v>
          </cell>
          <cell r="AI252">
            <v>0</v>
          </cell>
          <cell r="AJ252">
            <v>0</v>
          </cell>
          <cell r="AK252">
            <v>0</v>
          </cell>
          <cell r="AL252" t="str">
            <v>Planning Engineer</v>
          </cell>
          <cell r="AM252">
            <v>3196</v>
          </cell>
        </row>
        <row r="253">
          <cell r="A253" t="str">
            <v>Dunn, M</v>
          </cell>
          <cell r="B253" t="str">
            <v>XY5544</v>
          </cell>
          <cell r="C253">
            <v>4</v>
          </cell>
          <cell r="D253" t="str">
            <v>7TV 004</v>
          </cell>
          <cell r="E253" t="str">
            <v>Bechtel</v>
          </cell>
          <cell r="F253" t="str">
            <v>Agency</v>
          </cell>
          <cell r="G253" t="str">
            <v>BA</v>
          </cell>
          <cell r="H253" t="str">
            <v>UK</v>
          </cell>
          <cell r="I253">
            <v>15.98</v>
          </cell>
          <cell r="J253">
            <v>0.90252707581227432</v>
          </cell>
          <cell r="K253">
            <v>14.422382671480143</v>
          </cell>
          <cell r="L253">
            <v>2.6070000000000002</v>
          </cell>
          <cell r="M253">
            <v>1.4370000000000001</v>
          </cell>
          <cell r="N253">
            <v>2.3170000000000002</v>
          </cell>
          <cell r="O253">
            <v>1.4370000000000001</v>
          </cell>
          <cell r="P253">
            <v>37.599151624548739</v>
          </cell>
          <cell r="Q253">
            <v>20.724963898916968</v>
          </cell>
          <cell r="R253">
            <v>33.416660649819498</v>
          </cell>
          <cell r="S253">
            <v>20.724963898916968</v>
          </cell>
          <cell r="T253">
            <v>1.49041</v>
          </cell>
          <cell r="U253">
            <v>1.49011</v>
          </cell>
          <cell r="V253">
            <v>1.49041</v>
          </cell>
          <cell r="W253">
            <v>1.48011</v>
          </cell>
          <cell r="X253">
            <v>21.49526335740072</v>
          </cell>
          <cell r="Y253">
            <v>21.490936642599276</v>
          </cell>
          <cell r="Z253">
            <v>21.49526335740072</v>
          </cell>
          <cell r="AA253">
            <v>21.346712815884477</v>
          </cell>
          <cell r="AB253">
            <v>0</v>
          </cell>
          <cell r="AC253">
            <v>0</v>
          </cell>
          <cell r="AD253">
            <v>0</v>
          </cell>
          <cell r="AE253">
            <v>0</v>
          </cell>
          <cell r="AF253">
            <v>0</v>
          </cell>
          <cell r="AG253">
            <v>0</v>
          </cell>
          <cell r="AH253">
            <v>0</v>
          </cell>
          <cell r="AI253">
            <v>0</v>
          </cell>
          <cell r="AJ253">
            <v>0</v>
          </cell>
          <cell r="AK253">
            <v>0</v>
          </cell>
          <cell r="AL253" t="str">
            <v>Data Engineer</v>
          </cell>
          <cell r="AM253">
            <v>3078</v>
          </cell>
        </row>
        <row r="254">
          <cell r="A254" t="str">
            <v>Durieux, R</v>
          </cell>
          <cell r="B254" t="str">
            <v>S03680</v>
          </cell>
          <cell r="C254">
            <v>1</v>
          </cell>
          <cell r="D254" t="str">
            <v>7SL 510</v>
          </cell>
          <cell r="E254" t="str">
            <v>Systra</v>
          </cell>
          <cell r="F254" t="str">
            <v>Salaried</v>
          </cell>
          <cell r="G254" t="str">
            <v>SS</v>
          </cell>
          <cell r="H254" t="str">
            <v>EU</v>
          </cell>
          <cell r="I254">
            <v>42.12</v>
          </cell>
          <cell r="J254">
            <v>0.60664301276585575</v>
          </cell>
          <cell r="K254">
            <v>25.551803697697842</v>
          </cell>
          <cell r="L254">
            <v>3.0819999999999999</v>
          </cell>
          <cell r="M254">
            <v>1.25</v>
          </cell>
          <cell r="N254">
            <v>2.7559999999999998</v>
          </cell>
          <cell r="O254">
            <v>1</v>
          </cell>
          <cell r="P254">
            <v>78.75065899630475</v>
          </cell>
          <cell r="Q254">
            <v>31.939754622122301</v>
          </cell>
          <cell r="R254">
            <v>70.420770990855246</v>
          </cell>
          <cell r="S254">
            <v>25.551803697697842</v>
          </cell>
          <cell r="T254">
            <v>1.778</v>
          </cell>
          <cell r="U254">
            <v>1.25</v>
          </cell>
          <cell r="V254">
            <v>1.778</v>
          </cell>
          <cell r="W254">
            <v>1</v>
          </cell>
          <cell r="X254">
            <v>45.431106974506761</v>
          </cell>
          <cell r="Y254">
            <v>31.939754622122301</v>
          </cell>
          <cell r="Z254">
            <v>45.431106974506761</v>
          </cell>
          <cell r="AA254">
            <v>25.551803697697842</v>
          </cell>
          <cell r="AB254">
            <v>0</v>
          </cell>
          <cell r="AC254">
            <v>0</v>
          </cell>
          <cell r="AD254">
            <v>0</v>
          </cell>
          <cell r="AE254">
            <v>0</v>
          </cell>
          <cell r="AF254">
            <v>0</v>
          </cell>
          <cell r="AG254">
            <v>0</v>
          </cell>
          <cell r="AH254">
            <v>0</v>
          </cell>
          <cell r="AI254">
            <v>0</v>
          </cell>
          <cell r="AJ254">
            <v>0</v>
          </cell>
          <cell r="AK254">
            <v>0</v>
          </cell>
          <cell r="AL254" t="str">
            <v>Maintenace Team Mgr</v>
          </cell>
          <cell r="AM254">
            <v>3284</v>
          </cell>
        </row>
        <row r="255">
          <cell r="A255" t="str">
            <v>Dyson, J</v>
          </cell>
          <cell r="B255" t="str">
            <v>09696</v>
          </cell>
          <cell r="C255">
            <v>3</v>
          </cell>
          <cell r="D255" t="str">
            <v>0BK 001</v>
          </cell>
          <cell r="E255" t="str">
            <v>Halcrow</v>
          </cell>
          <cell r="F255" t="str">
            <v>Salaried</v>
          </cell>
          <cell r="G255" t="str">
            <v>HS</v>
          </cell>
          <cell r="H255" t="str">
            <v>UK</v>
          </cell>
          <cell r="I255">
            <v>25</v>
          </cell>
          <cell r="J255">
            <v>0.90252707581227432</v>
          </cell>
          <cell r="K255">
            <v>22.563176895306857</v>
          </cell>
          <cell r="L255">
            <v>2.4870000000000001</v>
          </cell>
          <cell r="M255">
            <v>1.375</v>
          </cell>
          <cell r="N255">
            <v>2.2032500000000002</v>
          </cell>
          <cell r="O255">
            <v>1.1000000000000001</v>
          </cell>
          <cell r="P255">
            <v>56.114620938628157</v>
          </cell>
          <cell r="Q255">
            <v>31.024368231046928</v>
          </cell>
          <cell r="R255">
            <v>49.712319494584833</v>
          </cell>
          <cell r="S255">
            <v>24.819494584837543</v>
          </cell>
          <cell r="T255">
            <v>1.3519999999999999</v>
          </cell>
          <cell r="U255">
            <v>1.375</v>
          </cell>
          <cell r="V255">
            <v>1.3519999999999999</v>
          </cell>
          <cell r="W255">
            <v>1.1000000000000001</v>
          </cell>
          <cell r="X255">
            <v>30.505415162454867</v>
          </cell>
          <cell r="Y255">
            <v>31.024368231046928</v>
          </cell>
          <cell r="Z255">
            <v>30.505415162454867</v>
          </cell>
          <cell r="AA255">
            <v>24.819494584837543</v>
          </cell>
          <cell r="AB255">
            <v>0</v>
          </cell>
          <cell r="AC255">
            <v>0</v>
          </cell>
          <cell r="AD255">
            <v>0</v>
          </cell>
          <cell r="AE255">
            <v>0</v>
          </cell>
          <cell r="AF255">
            <v>0</v>
          </cell>
          <cell r="AG255">
            <v>0</v>
          </cell>
          <cell r="AH255">
            <v>0</v>
          </cell>
          <cell r="AI255">
            <v>0</v>
          </cell>
          <cell r="AJ255">
            <v>0</v>
          </cell>
          <cell r="AK255">
            <v>0</v>
          </cell>
          <cell r="AL255" t="str">
            <v>Office Services Manager</v>
          </cell>
          <cell r="AM255">
            <v>496</v>
          </cell>
        </row>
        <row r="256">
          <cell r="A256" t="str">
            <v>Dyson, SW</v>
          </cell>
          <cell r="B256" t="str">
            <v>1152</v>
          </cell>
          <cell r="C256">
            <v>2</v>
          </cell>
          <cell r="D256" t="str">
            <v>8EM 001</v>
          </cell>
          <cell r="E256" t="str">
            <v>Arup</v>
          </cell>
          <cell r="F256" t="str">
            <v>Salaried</v>
          </cell>
          <cell r="G256" t="str">
            <v>AS</v>
          </cell>
          <cell r="H256" t="str">
            <v>UK</v>
          </cell>
          <cell r="I256">
            <v>31.61</v>
          </cell>
          <cell r="J256">
            <v>0.90252707581227432</v>
          </cell>
          <cell r="K256">
            <v>28.52888086642599</v>
          </cell>
          <cell r="L256">
            <v>2.597</v>
          </cell>
          <cell r="M256">
            <v>1.375</v>
          </cell>
          <cell r="N256">
            <v>2.2945000000000002</v>
          </cell>
          <cell r="O256">
            <v>1.1000000000000001</v>
          </cell>
          <cell r="P256">
            <v>74.089503610108295</v>
          </cell>
          <cell r="Q256">
            <v>39.227211191335734</v>
          </cell>
          <cell r="R256">
            <v>65.459517148014442</v>
          </cell>
          <cell r="S256">
            <v>31.38176895306859</v>
          </cell>
          <cell r="T256">
            <v>1.387</v>
          </cell>
          <cell r="U256">
            <v>1.375</v>
          </cell>
          <cell r="V256">
            <v>1.387</v>
          </cell>
          <cell r="W256">
            <v>1.1000000000000001</v>
          </cell>
          <cell r="X256">
            <v>39.569557761732845</v>
          </cell>
          <cell r="Y256">
            <v>39.227211191335734</v>
          </cell>
          <cell r="Z256">
            <v>39.569557761732845</v>
          </cell>
          <cell r="AA256">
            <v>31.38176895306859</v>
          </cell>
          <cell r="AB256">
            <v>0</v>
          </cell>
          <cell r="AC256">
            <v>0</v>
          </cell>
          <cell r="AD256">
            <v>0</v>
          </cell>
          <cell r="AE256">
            <v>0</v>
          </cell>
          <cell r="AF256">
            <v>0</v>
          </cell>
          <cell r="AG256">
            <v>0</v>
          </cell>
          <cell r="AH256">
            <v>0</v>
          </cell>
          <cell r="AI256">
            <v>0</v>
          </cell>
          <cell r="AJ256">
            <v>0</v>
          </cell>
          <cell r="AK256">
            <v>0</v>
          </cell>
          <cell r="AL256" t="str">
            <v>Design Manager</v>
          </cell>
          <cell r="AM256">
            <v>84</v>
          </cell>
        </row>
        <row r="257">
          <cell r="A257" t="str">
            <v>Eagle, M</v>
          </cell>
          <cell r="B257" t="str">
            <v>18002</v>
          </cell>
          <cell r="C257">
            <v>2</v>
          </cell>
          <cell r="D257" t="str">
            <v>8BM 271</v>
          </cell>
          <cell r="E257" t="str">
            <v>Halcrow</v>
          </cell>
          <cell r="F257" t="str">
            <v>Agency</v>
          </cell>
          <cell r="G257" t="str">
            <v>HA</v>
          </cell>
          <cell r="H257" t="str">
            <v>UK</v>
          </cell>
          <cell r="I257">
            <v>44.63</v>
          </cell>
          <cell r="J257">
            <v>0.90252707581227432</v>
          </cell>
          <cell r="K257">
            <v>40.279783393501802</v>
          </cell>
          <cell r="L257">
            <v>2.4870000000000001</v>
          </cell>
          <cell r="M257">
            <v>1.3419999999999999</v>
          </cell>
          <cell r="N257">
            <v>2.2032500000000002</v>
          </cell>
          <cell r="O257">
            <v>1.3419999999999999</v>
          </cell>
          <cell r="P257">
            <v>100.17582129963898</v>
          </cell>
          <cell r="Q257">
            <v>54.05546931407941</v>
          </cell>
          <cell r="R257">
            <v>88.746432761732848</v>
          </cell>
          <cell r="S257">
            <v>54.05546931407941</v>
          </cell>
          <cell r="T257">
            <v>1.3519999999999999</v>
          </cell>
          <cell r="U257">
            <v>1.3419999999999999</v>
          </cell>
          <cell r="V257">
            <v>1.3519999999999999</v>
          </cell>
          <cell r="W257">
            <v>1.3419999999999999</v>
          </cell>
          <cell r="X257">
            <v>54.458267148014428</v>
          </cell>
          <cell r="Y257">
            <v>54.05546931407941</v>
          </cell>
          <cell r="Z257">
            <v>54.458267148014428</v>
          </cell>
          <cell r="AA257">
            <v>54.05546931407941</v>
          </cell>
          <cell r="AB257">
            <v>0</v>
          </cell>
          <cell r="AC257">
            <v>0</v>
          </cell>
          <cell r="AD257">
            <v>0</v>
          </cell>
          <cell r="AE257">
            <v>0</v>
          </cell>
          <cell r="AF257">
            <v>0</v>
          </cell>
          <cell r="AG257">
            <v>0</v>
          </cell>
          <cell r="AH257">
            <v>0</v>
          </cell>
          <cell r="AI257">
            <v>0</v>
          </cell>
          <cell r="AJ257">
            <v>0</v>
          </cell>
          <cell r="AK257">
            <v>0</v>
          </cell>
          <cell r="AL257" t="str">
            <v>Project Controls Mgr TMD</v>
          </cell>
          <cell r="AM257">
            <v>3513</v>
          </cell>
        </row>
        <row r="258">
          <cell r="A258" t="str">
            <v>Easthorpe, T</v>
          </cell>
          <cell r="B258" t="str">
            <v>926090</v>
          </cell>
          <cell r="C258">
            <v>2</v>
          </cell>
          <cell r="D258" t="str">
            <v>7PC 003</v>
          </cell>
          <cell r="E258" t="str">
            <v>Bechtel</v>
          </cell>
          <cell r="F258" t="str">
            <v>Salaried</v>
          </cell>
          <cell r="G258" t="str">
            <v>BS</v>
          </cell>
          <cell r="H258" t="str">
            <v>UK</v>
          </cell>
          <cell r="I258">
            <v>26.35</v>
          </cell>
          <cell r="J258">
            <v>0.90252707581227432</v>
          </cell>
          <cell r="K258">
            <v>23.78158844765343</v>
          </cell>
          <cell r="L258">
            <v>2.6070000000000002</v>
          </cell>
          <cell r="M258">
            <v>1.39375</v>
          </cell>
          <cell r="N258">
            <v>2.3170000000000002</v>
          </cell>
          <cell r="O258">
            <v>1.115</v>
          </cell>
          <cell r="P258">
            <v>61.998601083032497</v>
          </cell>
          <cell r="Q258">
            <v>33.145588898916969</v>
          </cell>
          <cell r="R258">
            <v>55.101940433213002</v>
          </cell>
          <cell r="S258">
            <v>26.516471119133573</v>
          </cell>
          <cell r="T258">
            <v>1.55</v>
          </cell>
          <cell r="U258">
            <v>1.4237500000000001</v>
          </cell>
          <cell r="V258">
            <v>1.55</v>
          </cell>
          <cell r="W258">
            <v>1.115</v>
          </cell>
          <cell r="X258">
            <v>36.861462093862819</v>
          </cell>
          <cell r="Y258">
            <v>33.859036552346574</v>
          </cell>
          <cell r="Z258">
            <v>36.861462093862819</v>
          </cell>
          <cell r="AA258">
            <v>26.516471119133573</v>
          </cell>
          <cell r="AB258">
            <v>0</v>
          </cell>
          <cell r="AC258">
            <v>0</v>
          </cell>
          <cell r="AD258">
            <v>0</v>
          </cell>
          <cell r="AE258">
            <v>0</v>
          </cell>
          <cell r="AF258">
            <v>0</v>
          </cell>
          <cell r="AG258">
            <v>0</v>
          </cell>
          <cell r="AH258">
            <v>0</v>
          </cell>
          <cell r="AI258">
            <v>0</v>
          </cell>
          <cell r="AJ258">
            <v>0</v>
          </cell>
          <cell r="AK258">
            <v>0</v>
          </cell>
          <cell r="AL258" t="str">
            <v>Priciple Contract Formulator</v>
          </cell>
          <cell r="AM258">
            <v>3335</v>
          </cell>
        </row>
        <row r="259">
          <cell r="A259" t="str">
            <v>Eastman, R</v>
          </cell>
          <cell r="B259" t="str">
            <v>242647</v>
          </cell>
          <cell r="C259">
            <v>1</v>
          </cell>
          <cell r="D259" t="str">
            <v>7ET 199</v>
          </cell>
          <cell r="E259" t="str">
            <v>Bechtel</v>
          </cell>
          <cell r="F259" t="str">
            <v>Salaried</v>
          </cell>
          <cell r="G259" t="str">
            <v>BS</v>
          </cell>
          <cell r="H259" t="str">
            <v>UK</v>
          </cell>
          <cell r="I259">
            <v>35.159999999999997</v>
          </cell>
          <cell r="J259">
            <v>0.90252707581227432</v>
          </cell>
          <cell r="K259">
            <v>31.732851985559563</v>
          </cell>
          <cell r="L259">
            <v>2.6070000000000002</v>
          </cell>
          <cell r="M259">
            <v>1.39375</v>
          </cell>
          <cell r="N259">
            <v>2.3170000000000002</v>
          </cell>
          <cell r="O259">
            <v>1.115</v>
          </cell>
          <cell r="P259">
            <v>82.727545126353789</v>
          </cell>
          <cell r="Q259">
            <v>44.227662454873645</v>
          </cell>
          <cell r="R259">
            <v>73.525018050541519</v>
          </cell>
          <cell r="S259">
            <v>35.382129963898912</v>
          </cell>
          <cell r="T259">
            <v>1.55</v>
          </cell>
          <cell r="U259">
            <v>1.4237500000000001</v>
          </cell>
          <cell r="V259">
            <v>1.55</v>
          </cell>
          <cell r="W259">
            <v>1.115</v>
          </cell>
          <cell r="X259">
            <v>49.185920577617324</v>
          </cell>
          <cell r="Y259">
            <v>45.179648014440431</v>
          </cell>
          <cell r="Z259">
            <v>49.185920577617324</v>
          </cell>
          <cell r="AA259">
            <v>35.382129963898912</v>
          </cell>
          <cell r="AB259">
            <v>0</v>
          </cell>
          <cell r="AC259">
            <v>0</v>
          </cell>
          <cell r="AD259">
            <v>0</v>
          </cell>
          <cell r="AE259">
            <v>0</v>
          </cell>
          <cell r="AF259">
            <v>0</v>
          </cell>
          <cell r="AG259">
            <v>0</v>
          </cell>
          <cell r="AH259">
            <v>0</v>
          </cell>
          <cell r="AI259">
            <v>0</v>
          </cell>
          <cell r="AJ259">
            <v>0</v>
          </cell>
          <cell r="AK259">
            <v>0</v>
          </cell>
          <cell r="AL259" t="str">
            <v>Stage Mgr NLI - C104</v>
          </cell>
          <cell r="AM259">
            <v>3511</v>
          </cell>
        </row>
        <row r="260">
          <cell r="A260" t="str">
            <v>Eaton, J</v>
          </cell>
          <cell r="B260" t="str">
            <v>XT2013</v>
          </cell>
          <cell r="C260">
            <v>4</v>
          </cell>
          <cell r="D260" t="str">
            <v>7PC 501</v>
          </cell>
          <cell r="E260" t="str">
            <v>Bechtel</v>
          </cell>
          <cell r="F260" t="str">
            <v>Agency</v>
          </cell>
          <cell r="G260" t="str">
            <v>BA</v>
          </cell>
          <cell r="H260" t="str">
            <v>UK</v>
          </cell>
          <cell r="I260">
            <v>22.48</v>
          </cell>
          <cell r="J260">
            <v>0.90252707581227432</v>
          </cell>
          <cell r="K260">
            <v>20.288808664259928</v>
          </cell>
          <cell r="L260">
            <v>2.6070000000000002</v>
          </cell>
          <cell r="M260">
            <v>1.4370000000000001</v>
          </cell>
          <cell r="N260">
            <v>2.3170000000000002</v>
          </cell>
          <cell r="O260">
            <v>1.4370000000000001</v>
          </cell>
          <cell r="P260">
            <v>52.89292418772564</v>
          </cell>
          <cell r="Q260">
            <v>29.155018050541518</v>
          </cell>
          <cell r="R260">
            <v>47.009169675090256</v>
          </cell>
          <cell r="S260">
            <v>29.155018050541518</v>
          </cell>
          <cell r="T260">
            <v>1.49041</v>
          </cell>
          <cell r="U260">
            <v>1.49011</v>
          </cell>
          <cell r="V260">
            <v>1.49041</v>
          </cell>
          <cell r="W260">
            <v>1.48011</v>
          </cell>
          <cell r="X260">
            <v>30.238643321299641</v>
          </cell>
          <cell r="Y260">
            <v>30.232556678700362</v>
          </cell>
          <cell r="Z260">
            <v>30.238643321299641</v>
          </cell>
          <cell r="AA260">
            <v>30.029668592057764</v>
          </cell>
          <cell r="AB260">
            <v>0</v>
          </cell>
          <cell r="AC260">
            <v>0</v>
          </cell>
          <cell r="AD260">
            <v>0</v>
          </cell>
          <cell r="AE260">
            <v>0</v>
          </cell>
          <cell r="AF260">
            <v>0</v>
          </cell>
          <cell r="AG260">
            <v>0</v>
          </cell>
          <cell r="AH260">
            <v>0</v>
          </cell>
          <cell r="AI260">
            <v>0</v>
          </cell>
          <cell r="AJ260">
            <v>0</v>
          </cell>
          <cell r="AK260">
            <v>0</v>
          </cell>
          <cell r="AL260" t="str">
            <v>Contract Admin - Brill Place</v>
          </cell>
          <cell r="AM260">
            <v>2810</v>
          </cell>
        </row>
        <row r="261">
          <cell r="A261" t="str">
            <v>Ecclestone, T</v>
          </cell>
          <cell r="B261" t="str">
            <v>143670</v>
          </cell>
          <cell r="C261">
            <v>3</v>
          </cell>
          <cell r="D261" t="str">
            <v>7TM 313</v>
          </cell>
          <cell r="E261" t="str">
            <v>Bechtel</v>
          </cell>
          <cell r="F261" t="str">
            <v>Salaried</v>
          </cell>
          <cell r="G261" t="str">
            <v>BS</v>
          </cell>
          <cell r="H261" t="str">
            <v>UK</v>
          </cell>
          <cell r="I261">
            <v>19.71</v>
          </cell>
          <cell r="J261">
            <v>0.90252707581227432</v>
          </cell>
          <cell r="K261">
            <v>17.788808664259928</v>
          </cell>
          <cell r="L261">
            <v>2.6070000000000002</v>
          </cell>
          <cell r="M261">
            <v>1.39375</v>
          </cell>
          <cell r="N261">
            <v>2.3170000000000002</v>
          </cell>
          <cell r="O261">
            <v>1.115</v>
          </cell>
          <cell r="P261">
            <v>46.375424187725635</v>
          </cell>
          <cell r="Q261">
            <v>24.793152075812277</v>
          </cell>
          <cell r="R261">
            <v>41.216669675090259</v>
          </cell>
          <cell r="S261">
            <v>19.83452166064982</v>
          </cell>
          <cell r="T261">
            <v>1.55</v>
          </cell>
          <cell r="U261">
            <v>1.4237500000000001</v>
          </cell>
          <cell r="V261">
            <v>1.55</v>
          </cell>
          <cell r="W261">
            <v>1.115</v>
          </cell>
          <cell r="X261">
            <v>27.572653429602891</v>
          </cell>
          <cell r="Y261">
            <v>25.326816335740073</v>
          </cell>
          <cell r="Z261">
            <v>27.572653429602891</v>
          </cell>
          <cell r="AA261">
            <v>19.83452166064982</v>
          </cell>
          <cell r="AB261">
            <v>0</v>
          </cell>
          <cell r="AC261">
            <v>0</v>
          </cell>
          <cell r="AD261">
            <v>0</v>
          </cell>
          <cell r="AE261">
            <v>0</v>
          </cell>
          <cell r="AF261">
            <v>0</v>
          </cell>
          <cell r="AG261">
            <v>0</v>
          </cell>
          <cell r="AH261">
            <v>0</v>
          </cell>
          <cell r="AI261">
            <v>0</v>
          </cell>
          <cell r="AJ261">
            <v>0</v>
          </cell>
          <cell r="AK261">
            <v>0</v>
          </cell>
          <cell r="AL261" t="str">
            <v>H &amp; S Engineer</v>
          </cell>
          <cell r="AM261">
            <v>3275</v>
          </cell>
        </row>
        <row r="262">
          <cell r="A262" t="str">
            <v>Edge, LG</v>
          </cell>
          <cell r="B262" t="str">
            <v>928111</v>
          </cell>
          <cell r="C262">
            <v>5</v>
          </cell>
          <cell r="D262" t="str">
            <v>7EC 034</v>
          </cell>
          <cell r="E262" t="str">
            <v>Bechtel</v>
          </cell>
          <cell r="F262" t="str">
            <v>Salaried</v>
          </cell>
          <cell r="G262" t="str">
            <v>BS</v>
          </cell>
          <cell r="H262" t="str">
            <v>UK</v>
          </cell>
          <cell r="I262">
            <v>19.739999999999998</v>
          </cell>
          <cell r="J262">
            <v>0.90252707581227432</v>
          </cell>
          <cell r="K262">
            <v>17.815884476534293</v>
          </cell>
          <cell r="L262">
            <v>2.6070000000000002</v>
          </cell>
          <cell r="M262">
            <v>1.39375</v>
          </cell>
          <cell r="N262">
            <v>2.3170000000000002</v>
          </cell>
          <cell r="O262">
            <v>1.115</v>
          </cell>
          <cell r="P262">
            <v>46.446010830324909</v>
          </cell>
          <cell r="Q262">
            <v>24.830888989169672</v>
          </cell>
          <cell r="R262">
            <v>41.279404332129964</v>
          </cell>
          <cell r="S262">
            <v>19.864711191335736</v>
          </cell>
          <cell r="T262">
            <v>1.55</v>
          </cell>
          <cell r="U262">
            <v>1.4237500000000001</v>
          </cell>
          <cell r="V262">
            <v>1.55</v>
          </cell>
          <cell r="W262">
            <v>1.115</v>
          </cell>
          <cell r="X262">
            <v>27.614620938628157</v>
          </cell>
          <cell r="Y262">
            <v>25.365365523465702</v>
          </cell>
          <cell r="Z262">
            <v>27.614620938628157</v>
          </cell>
          <cell r="AA262">
            <v>19.864711191335736</v>
          </cell>
          <cell r="AB262">
            <v>0</v>
          </cell>
          <cell r="AC262">
            <v>0</v>
          </cell>
          <cell r="AD262">
            <v>0</v>
          </cell>
          <cell r="AE262">
            <v>0</v>
          </cell>
          <cell r="AF262">
            <v>0</v>
          </cell>
          <cell r="AG262">
            <v>0</v>
          </cell>
          <cell r="AH262">
            <v>0</v>
          </cell>
          <cell r="AI262">
            <v>0</v>
          </cell>
          <cell r="AJ262">
            <v>0</v>
          </cell>
          <cell r="AK262">
            <v>1</v>
          </cell>
          <cell r="AL262" t="str">
            <v>Route civils Senior Engineer</v>
          </cell>
          <cell r="AM262">
            <v>944</v>
          </cell>
        </row>
        <row r="263">
          <cell r="A263" t="str">
            <v>Edwards, DH</v>
          </cell>
          <cell r="B263" t="str">
            <v>785636</v>
          </cell>
          <cell r="C263">
            <v>2</v>
          </cell>
          <cell r="D263" t="str">
            <v>7TM 107</v>
          </cell>
          <cell r="E263" t="str">
            <v>Bechtel</v>
          </cell>
          <cell r="F263" t="str">
            <v>Salaried</v>
          </cell>
          <cell r="G263" t="str">
            <v>BS</v>
          </cell>
          <cell r="H263" t="str">
            <v>UK</v>
          </cell>
          <cell r="I263">
            <v>25.95</v>
          </cell>
          <cell r="J263">
            <v>0.90252707581227432</v>
          </cell>
          <cell r="K263">
            <v>23.420577617328519</v>
          </cell>
          <cell r="L263">
            <v>2.6070000000000002</v>
          </cell>
          <cell r="M263">
            <v>1.39375</v>
          </cell>
          <cell r="N263">
            <v>2.3170000000000002</v>
          </cell>
          <cell r="O263">
            <v>1.115</v>
          </cell>
          <cell r="P263">
            <v>61.057445848375451</v>
          </cell>
          <cell r="Q263">
            <v>32.642430054151625</v>
          </cell>
          <cell r="R263">
            <v>54.265478339350182</v>
          </cell>
          <cell r="S263">
            <v>26.113944043321297</v>
          </cell>
          <cell r="T263">
            <v>1.55</v>
          </cell>
          <cell r="U263">
            <v>1.4237500000000001</v>
          </cell>
          <cell r="V263">
            <v>1.55</v>
          </cell>
          <cell r="W263">
            <v>1.115</v>
          </cell>
          <cell r="X263">
            <v>36.301895306859208</v>
          </cell>
          <cell r="Y263">
            <v>33.345047382671481</v>
          </cell>
          <cell r="Z263">
            <v>36.301895306859208</v>
          </cell>
          <cell r="AA263">
            <v>26.113944043321297</v>
          </cell>
          <cell r="AB263">
            <v>0</v>
          </cell>
          <cell r="AC263">
            <v>0</v>
          </cell>
          <cell r="AD263">
            <v>0</v>
          </cell>
          <cell r="AE263">
            <v>0</v>
          </cell>
          <cell r="AF263">
            <v>0</v>
          </cell>
          <cell r="AG263">
            <v>0</v>
          </cell>
          <cell r="AH263">
            <v>0</v>
          </cell>
          <cell r="AI263">
            <v>0</v>
          </cell>
          <cell r="AJ263">
            <v>0</v>
          </cell>
          <cell r="AK263">
            <v>0</v>
          </cell>
          <cell r="AL263" t="str">
            <v>Superintendent</v>
          </cell>
          <cell r="AM263">
            <v>3251</v>
          </cell>
        </row>
        <row r="264">
          <cell r="A264" t="str">
            <v>Edwards, DP</v>
          </cell>
          <cell r="B264" t="str">
            <v>1217</v>
          </cell>
          <cell r="C264">
            <v>3</v>
          </cell>
          <cell r="D264" t="str">
            <v>7EC 027</v>
          </cell>
          <cell r="E264" t="str">
            <v>Arup</v>
          </cell>
          <cell r="F264" t="str">
            <v>Salaried</v>
          </cell>
          <cell r="G264" t="str">
            <v>AS</v>
          </cell>
          <cell r="H264" t="str">
            <v>UK</v>
          </cell>
          <cell r="I264">
            <v>21.73</v>
          </cell>
          <cell r="J264">
            <v>0.90252707581227432</v>
          </cell>
          <cell r="K264">
            <v>19.61191335740072</v>
          </cell>
          <cell r="L264">
            <v>2.597</v>
          </cell>
          <cell r="M264">
            <v>1.375</v>
          </cell>
          <cell r="N264">
            <v>2.2945000000000002</v>
          </cell>
          <cell r="O264">
            <v>1.1000000000000001</v>
          </cell>
          <cell r="P264">
            <v>50.932138989169673</v>
          </cell>
          <cell r="Q264">
            <v>26.96638086642599</v>
          </cell>
          <cell r="R264">
            <v>44.999535198555954</v>
          </cell>
          <cell r="S264">
            <v>21.573104693140795</v>
          </cell>
          <cell r="T264">
            <v>1.387</v>
          </cell>
          <cell r="U264">
            <v>1.375</v>
          </cell>
          <cell r="V264">
            <v>1.387</v>
          </cell>
          <cell r="W264">
            <v>1.1000000000000001</v>
          </cell>
          <cell r="X264">
            <v>27.201723826714797</v>
          </cell>
          <cell r="Y264">
            <v>26.96638086642599</v>
          </cell>
          <cell r="Z264">
            <v>27.201723826714797</v>
          </cell>
          <cell r="AA264">
            <v>21.573104693140795</v>
          </cell>
          <cell r="AB264">
            <v>0</v>
          </cell>
          <cell r="AC264">
            <v>0</v>
          </cell>
          <cell r="AD264">
            <v>0</v>
          </cell>
          <cell r="AE264">
            <v>0</v>
          </cell>
          <cell r="AF264">
            <v>0</v>
          </cell>
          <cell r="AG264">
            <v>0</v>
          </cell>
          <cell r="AH264">
            <v>0</v>
          </cell>
          <cell r="AI264">
            <v>0</v>
          </cell>
          <cell r="AJ264">
            <v>0</v>
          </cell>
          <cell r="AK264">
            <v>1</v>
          </cell>
          <cell r="AL264" t="str">
            <v>Eng. Manager</v>
          </cell>
          <cell r="AM264">
            <v>430</v>
          </cell>
        </row>
        <row r="265">
          <cell r="A265" t="str">
            <v>Edwards, T</v>
          </cell>
          <cell r="B265" t="str">
            <v>926123</v>
          </cell>
          <cell r="C265">
            <v>3</v>
          </cell>
          <cell r="D265" t="str">
            <v>4TN C40</v>
          </cell>
          <cell r="E265" t="str">
            <v>Bechtel</v>
          </cell>
          <cell r="F265" t="str">
            <v>Salaried</v>
          </cell>
          <cell r="G265" t="str">
            <v>BS</v>
          </cell>
          <cell r="H265" t="str">
            <v>UK</v>
          </cell>
          <cell r="I265">
            <v>18.8</v>
          </cell>
          <cell r="J265">
            <v>0.90252707581227432</v>
          </cell>
          <cell r="K265">
            <v>16.967509025270758</v>
          </cell>
          <cell r="L265">
            <v>2.6070000000000002</v>
          </cell>
          <cell r="M265">
            <v>1.39375</v>
          </cell>
          <cell r="N265">
            <v>2.3170000000000002</v>
          </cell>
          <cell r="O265">
            <v>1.115</v>
          </cell>
          <cell r="P265">
            <v>44.23429602888087</v>
          </cell>
          <cell r="Q265">
            <v>23.648465703971119</v>
          </cell>
          <cell r="R265">
            <v>39.313718411552351</v>
          </cell>
          <cell r="S265">
            <v>18.918772563176894</v>
          </cell>
          <cell r="T265">
            <v>1.55</v>
          </cell>
          <cell r="U265">
            <v>1.4237500000000001</v>
          </cell>
          <cell r="V265">
            <v>1.55</v>
          </cell>
          <cell r="W265">
            <v>1.115</v>
          </cell>
          <cell r="X265">
            <v>26.299638989169676</v>
          </cell>
          <cell r="Y265">
            <v>24.157490974729242</v>
          </cell>
          <cell r="Z265">
            <v>26.299638989169676</v>
          </cell>
          <cell r="AA265">
            <v>18.918772563176894</v>
          </cell>
          <cell r="AB265">
            <v>0</v>
          </cell>
          <cell r="AC265">
            <v>0</v>
          </cell>
          <cell r="AD265">
            <v>0</v>
          </cell>
          <cell r="AE265">
            <v>0</v>
          </cell>
          <cell r="AF265">
            <v>0</v>
          </cell>
          <cell r="AG265">
            <v>0</v>
          </cell>
          <cell r="AH265">
            <v>0</v>
          </cell>
          <cell r="AI265">
            <v>0</v>
          </cell>
          <cell r="AJ265">
            <v>0</v>
          </cell>
          <cell r="AK265">
            <v>0</v>
          </cell>
          <cell r="AL265" t="str">
            <v>Construction Superv. Sector 4</v>
          </cell>
          <cell r="AM265">
            <v>2270</v>
          </cell>
        </row>
        <row r="266">
          <cell r="A266" t="str">
            <v>Elder, J</v>
          </cell>
          <cell r="B266" t="str">
            <v>00022</v>
          </cell>
          <cell r="C266">
            <v>6</v>
          </cell>
          <cell r="D266" t="str">
            <v>7EL 015</v>
          </cell>
          <cell r="E266" t="str">
            <v>Halcrow</v>
          </cell>
          <cell r="F266" t="str">
            <v>Salaried</v>
          </cell>
          <cell r="G266" t="str">
            <v>HS</v>
          </cell>
          <cell r="H266" t="str">
            <v>UK</v>
          </cell>
          <cell r="I266">
            <v>16.23</v>
          </cell>
          <cell r="J266">
            <v>0.90252707581227432</v>
          </cell>
          <cell r="K266">
            <v>14.648014440433213</v>
          </cell>
          <cell r="L266">
            <v>2.4870000000000001</v>
          </cell>
          <cell r="M266">
            <v>1.375</v>
          </cell>
          <cell r="N266">
            <v>2.2032500000000002</v>
          </cell>
          <cell r="O266">
            <v>1.1000000000000001</v>
          </cell>
          <cell r="P266">
            <v>36.429611913357405</v>
          </cell>
          <cell r="Q266">
            <v>20.141019855595669</v>
          </cell>
          <cell r="R266">
            <v>32.273237815884478</v>
          </cell>
          <cell r="S266">
            <v>16.112815884476536</v>
          </cell>
          <cell r="T266">
            <v>1.3519999999999999</v>
          </cell>
          <cell r="U266">
            <v>1.375</v>
          </cell>
          <cell r="V266">
            <v>1.3519999999999999</v>
          </cell>
          <cell r="W266">
            <v>1.1000000000000001</v>
          </cell>
          <cell r="X266">
            <v>19.804115523465704</v>
          </cell>
          <cell r="Y266">
            <v>20.141019855595669</v>
          </cell>
          <cell r="Z266">
            <v>19.804115523465704</v>
          </cell>
          <cell r="AA266">
            <v>16.112815884476536</v>
          </cell>
          <cell r="AB266">
            <v>0</v>
          </cell>
          <cell r="AC266">
            <v>0</v>
          </cell>
          <cell r="AD266">
            <v>0</v>
          </cell>
          <cell r="AE266">
            <v>0</v>
          </cell>
          <cell r="AF266">
            <v>0</v>
          </cell>
          <cell r="AG266">
            <v>0</v>
          </cell>
          <cell r="AH266">
            <v>0</v>
          </cell>
          <cell r="AI266">
            <v>0</v>
          </cell>
          <cell r="AJ266">
            <v>0</v>
          </cell>
          <cell r="AK266">
            <v>1</v>
          </cell>
          <cell r="AL266" t="str">
            <v>Utilities Co-ordinator</v>
          </cell>
          <cell r="AM266">
            <v>1199</v>
          </cell>
        </row>
        <row r="267">
          <cell r="A267" t="str">
            <v>Ellis, I</v>
          </cell>
          <cell r="B267" t="str">
            <v>XY1373</v>
          </cell>
          <cell r="C267">
            <v>6</v>
          </cell>
          <cell r="D267" t="str">
            <v>0ES 151</v>
          </cell>
          <cell r="E267" t="str">
            <v>Bechtel</v>
          </cell>
          <cell r="F267" t="str">
            <v>Agency</v>
          </cell>
          <cell r="G267" t="str">
            <v>BA</v>
          </cell>
          <cell r="H267" t="str">
            <v>UK</v>
          </cell>
          <cell r="I267">
            <v>17.88</v>
          </cell>
          <cell r="J267">
            <v>0.90252707581227432</v>
          </cell>
          <cell r="K267">
            <v>16.137184115523464</v>
          </cell>
          <cell r="L267">
            <v>2.6070000000000002</v>
          </cell>
          <cell r="M267">
            <v>1.4370000000000001</v>
          </cell>
          <cell r="N267">
            <v>2.3170000000000002</v>
          </cell>
          <cell r="O267">
            <v>1.4370000000000001</v>
          </cell>
          <cell r="P267">
            <v>42.069638989169675</v>
          </cell>
          <cell r="Q267">
            <v>23.189133574007219</v>
          </cell>
          <cell r="R267">
            <v>37.389855595667868</v>
          </cell>
          <cell r="S267">
            <v>23.189133574007219</v>
          </cell>
          <cell r="T267">
            <v>1.49041</v>
          </cell>
          <cell r="U267">
            <v>1.49011</v>
          </cell>
          <cell r="V267">
            <v>1.49041</v>
          </cell>
          <cell r="W267">
            <v>1.48011</v>
          </cell>
          <cell r="X267">
            <v>24.051020577617326</v>
          </cell>
          <cell r="Y267">
            <v>24.046179422382671</v>
          </cell>
          <cell r="Z267">
            <v>24.051020577617326</v>
          </cell>
          <cell r="AA267">
            <v>23.884807581227435</v>
          </cell>
          <cell r="AB267">
            <v>0</v>
          </cell>
          <cell r="AC267">
            <v>0</v>
          </cell>
          <cell r="AD267">
            <v>0</v>
          </cell>
          <cell r="AE267">
            <v>0</v>
          </cell>
          <cell r="AF267">
            <v>0</v>
          </cell>
          <cell r="AG267">
            <v>0</v>
          </cell>
          <cell r="AH267">
            <v>0</v>
          </cell>
          <cell r="AI267">
            <v>0</v>
          </cell>
          <cell r="AJ267">
            <v>0</v>
          </cell>
          <cell r="AK267">
            <v>1</v>
          </cell>
          <cell r="AL267" t="str">
            <v>Route Civils CAD</v>
          </cell>
          <cell r="AM267">
            <v>324</v>
          </cell>
        </row>
        <row r="268">
          <cell r="A268" t="str">
            <v>Ely, J</v>
          </cell>
          <cell r="B268" t="str">
            <v>217627</v>
          </cell>
          <cell r="C268">
            <v>2</v>
          </cell>
          <cell r="D268" t="str">
            <v>8EJ 002</v>
          </cell>
          <cell r="E268" t="str">
            <v>Bechtel</v>
          </cell>
          <cell r="F268" t="str">
            <v>Salaried</v>
          </cell>
          <cell r="G268" t="str">
            <v>BS</v>
          </cell>
          <cell r="H268" t="str">
            <v>UK</v>
          </cell>
          <cell r="I268">
            <v>24.99</v>
          </cell>
          <cell r="J268">
            <v>0.90252707581227432</v>
          </cell>
          <cell r="K268">
            <v>22.554151624548734</v>
          </cell>
          <cell r="L268">
            <v>2.6070000000000002</v>
          </cell>
          <cell r="M268">
            <v>1.39375</v>
          </cell>
          <cell r="N268">
            <v>2.3170000000000002</v>
          </cell>
          <cell r="O268">
            <v>1.115</v>
          </cell>
          <cell r="P268">
            <v>58.798673285198554</v>
          </cell>
          <cell r="Q268">
            <v>31.434848826714799</v>
          </cell>
          <cell r="R268">
            <v>52.257969314079418</v>
          </cell>
          <cell r="S268">
            <v>25.147879061371839</v>
          </cell>
          <cell r="T268">
            <v>1.55</v>
          </cell>
          <cell r="U268">
            <v>1.4237500000000001</v>
          </cell>
          <cell r="V268">
            <v>1.55</v>
          </cell>
          <cell r="W268">
            <v>1.115</v>
          </cell>
          <cell r="X268">
            <v>34.958935018050539</v>
          </cell>
          <cell r="Y268">
            <v>32.111473375451261</v>
          </cell>
          <cell r="Z268">
            <v>34.958935018050539</v>
          </cell>
          <cell r="AA268">
            <v>25.147879061371839</v>
          </cell>
          <cell r="AB268">
            <v>0</v>
          </cell>
          <cell r="AC268">
            <v>0</v>
          </cell>
          <cell r="AD268">
            <v>0</v>
          </cell>
          <cell r="AE268">
            <v>0</v>
          </cell>
          <cell r="AF268">
            <v>0</v>
          </cell>
          <cell r="AG268">
            <v>0</v>
          </cell>
          <cell r="AH268">
            <v>0</v>
          </cell>
          <cell r="AI268">
            <v>0</v>
          </cell>
          <cell r="AJ268">
            <v>0</v>
          </cell>
          <cell r="AK268">
            <v>0</v>
          </cell>
          <cell r="AL268" t="str">
            <v>Communications Engineer</v>
          </cell>
          <cell r="AM268">
            <v>2995</v>
          </cell>
        </row>
        <row r="269">
          <cell r="A269" t="str">
            <v>Emerson, S</v>
          </cell>
          <cell r="B269" t="str">
            <v>XY2287</v>
          </cell>
          <cell r="C269">
            <v>5</v>
          </cell>
          <cell r="D269" t="str">
            <v>0BU 037</v>
          </cell>
          <cell r="E269" t="str">
            <v>Bechtel</v>
          </cell>
          <cell r="F269" t="str">
            <v>Agency</v>
          </cell>
          <cell r="G269" t="str">
            <v>BA</v>
          </cell>
          <cell r="H269" t="str">
            <v>UK</v>
          </cell>
          <cell r="I269">
            <v>14.98</v>
          </cell>
          <cell r="J269">
            <v>0.90252707581227432</v>
          </cell>
          <cell r="K269">
            <v>13.51985559566787</v>
          </cell>
          <cell r="L269">
            <v>2.6070000000000002</v>
          </cell>
          <cell r="M269">
            <v>1.4370000000000001</v>
          </cell>
          <cell r="N269">
            <v>2.3170000000000002</v>
          </cell>
          <cell r="O269">
            <v>1.4370000000000001</v>
          </cell>
          <cell r="P269">
            <v>35.246263537906138</v>
          </cell>
          <cell r="Q269">
            <v>19.428032490974729</v>
          </cell>
          <cell r="R269">
            <v>31.325505415162457</v>
          </cell>
          <cell r="S269">
            <v>19.428032490974729</v>
          </cell>
          <cell r="T269">
            <v>1.49041</v>
          </cell>
          <cell r="U269">
            <v>1.49011</v>
          </cell>
          <cell r="V269">
            <v>1.49041</v>
          </cell>
          <cell r="W269">
            <v>1.48011</v>
          </cell>
          <cell r="X269">
            <v>20.150127978339352</v>
          </cell>
          <cell r="Y269">
            <v>20.14607202166065</v>
          </cell>
          <cell r="Z269">
            <v>20.150127978339352</v>
          </cell>
          <cell r="AA269">
            <v>20.010873465703973</v>
          </cell>
          <cell r="AB269">
            <v>0</v>
          </cell>
          <cell r="AC269">
            <v>0</v>
          </cell>
          <cell r="AD269">
            <v>0</v>
          </cell>
          <cell r="AE269">
            <v>0</v>
          </cell>
          <cell r="AF269">
            <v>0</v>
          </cell>
          <cell r="AG269">
            <v>0</v>
          </cell>
          <cell r="AH269">
            <v>0</v>
          </cell>
          <cell r="AI269">
            <v>0</v>
          </cell>
          <cell r="AJ269">
            <v>0</v>
          </cell>
          <cell r="AK269">
            <v>0</v>
          </cell>
          <cell r="AL269" t="str">
            <v>Document Controller</v>
          </cell>
          <cell r="AM269">
            <v>707</v>
          </cell>
        </row>
        <row r="270">
          <cell r="A270" t="str">
            <v>English, D</v>
          </cell>
          <cell r="B270" t="str">
            <v>573081</v>
          </cell>
          <cell r="C270">
            <v>3</v>
          </cell>
          <cell r="D270" t="str">
            <v>7TC 120</v>
          </cell>
          <cell r="E270" t="str">
            <v>Bechtel</v>
          </cell>
          <cell r="F270" t="str">
            <v>Salaried</v>
          </cell>
          <cell r="G270" t="str">
            <v>BS</v>
          </cell>
          <cell r="H270" t="str">
            <v>UK</v>
          </cell>
          <cell r="I270">
            <v>18.55</v>
          </cell>
          <cell r="J270">
            <v>0.90252707581227432</v>
          </cell>
          <cell r="K270">
            <v>16.741877256317689</v>
          </cell>
          <cell r="L270">
            <v>2.6070000000000002</v>
          </cell>
          <cell r="M270">
            <v>1.39375</v>
          </cell>
          <cell r="N270">
            <v>2.3170000000000002</v>
          </cell>
          <cell r="O270">
            <v>1.115</v>
          </cell>
          <cell r="P270">
            <v>43.646074007220221</v>
          </cell>
          <cell r="Q270">
            <v>23.333991425992782</v>
          </cell>
          <cell r="R270">
            <v>38.790929602888092</v>
          </cell>
          <cell r="S270">
            <v>18.667193140794225</v>
          </cell>
          <cell r="T270">
            <v>1.55</v>
          </cell>
          <cell r="U270">
            <v>1.4237500000000001</v>
          </cell>
          <cell r="V270">
            <v>1.55</v>
          </cell>
          <cell r="W270">
            <v>1.115</v>
          </cell>
          <cell r="X270">
            <v>25.94990974729242</v>
          </cell>
          <cell r="Y270">
            <v>23.836247743682311</v>
          </cell>
          <cell r="Z270">
            <v>25.94990974729242</v>
          </cell>
          <cell r="AA270">
            <v>18.667193140794225</v>
          </cell>
          <cell r="AB270">
            <v>0</v>
          </cell>
          <cell r="AC270">
            <v>0</v>
          </cell>
          <cell r="AD270">
            <v>0</v>
          </cell>
          <cell r="AE270">
            <v>0</v>
          </cell>
          <cell r="AF270">
            <v>0</v>
          </cell>
          <cell r="AG270">
            <v>0</v>
          </cell>
          <cell r="AH270">
            <v>0</v>
          </cell>
          <cell r="AI270">
            <v>0</v>
          </cell>
          <cell r="AJ270">
            <v>0</v>
          </cell>
          <cell r="AK270">
            <v>0</v>
          </cell>
          <cell r="AL270" t="str">
            <v>Snr Construction Engineer</v>
          </cell>
          <cell r="AM270">
            <v>1780</v>
          </cell>
        </row>
        <row r="271">
          <cell r="A271" t="str">
            <v>Epps, S</v>
          </cell>
          <cell r="B271" t="str">
            <v>18745</v>
          </cell>
          <cell r="C271">
            <v>6</v>
          </cell>
          <cell r="D271" t="str">
            <v>0BA P01</v>
          </cell>
          <cell r="E271" t="str">
            <v>Arup</v>
          </cell>
          <cell r="F271" t="str">
            <v>Salaried</v>
          </cell>
          <cell r="G271" t="str">
            <v>AS</v>
          </cell>
          <cell r="H271" t="str">
            <v>UK</v>
          </cell>
          <cell r="I271">
            <v>18.02</v>
          </cell>
          <cell r="J271">
            <v>0.90252707581227432</v>
          </cell>
          <cell r="K271">
            <v>16.263537906137184</v>
          </cell>
          <cell r="L271">
            <v>2.597</v>
          </cell>
          <cell r="M271">
            <v>1.375</v>
          </cell>
          <cell r="N271">
            <v>2.2945000000000002</v>
          </cell>
          <cell r="O271">
            <v>1.1000000000000001</v>
          </cell>
          <cell r="P271">
            <v>42.236407942238266</v>
          </cell>
          <cell r="Q271">
            <v>22.362364620938628</v>
          </cell>
          <cell r="R271">
            <v>37.316687725631773</v>
          </cell>
          <cell r="S271">
            <v>17.889891696750905</v>
          </cell>
          <cell r="T271">
            <v>1.387</v>
          </cell>
          <cell r="U271">
            <v>1.375</v>
          </cell>
          <cell r="V271">
            <v>1.387</v>
          </cell>
          <cell r="W271">
            <v>1.1000000000000001</v>
          </cell>
          <cell r="X271">
            <v>22.557527075812274</v>
          </cell>
          <cell r="Y271">
            <v>22.362364620938628</v>
          </cell>
          <cell r="Z271">
            <v>22.557527075812274</v>
          </cell>
          <cell r="AA271">
            <v>17.889891696750905</v>
          </cell>
          <cell r="AB271">
            <v>0</v>
          </cell>
          <cell r="AC271">
            <v>0</v>
          </cell>
          <cell r="AD271">
            <v>0</v>
          </cell>
          <cell r="AE271">
            <v>0</v>
          </cell>
          <cell r="AF271">
            <v>0</v>
          </cell>
          <cell r="AG271">
            <v>0</v>
          </cell>
          <cell r="AH271">
            <v>0</v>
          </cell>
          <cell r="AI271">
            <v>0</v>
          </cell>
          <cell r="AJ271">
            <v>0</v>
          </cell>
          <cell r="AK271">
            <v>0</v>
          </cell>
          <cell r="AL271" t="str">
            <v>Accountant</v>
          </cell>
          <cell r="AM271">
            <v>1926</v>
          </cell>
        </row>
        <row r="272">
          <cell r="A272" t="str">
            <v>Espie, Da</v>
          </cell>
          <cell r="B272" t="str">
            <v>144329</v>
          </cell>
          <cell r="C272">
            <v>4</v>
          </cell>
          <cell r="D272" t="str">
            <v>7TM 317</v>
          </cell>
          <cell r="E272" t="str">
            <v>Bechtel</v>
          </cell>
          <cell r="F272" t="str">
            <v>Salaried</v>
          </cell>
          <cell r="G272" t="str">
            <v>BS</v>
          </cell>
          <cell r="H272" t="str">
            <v>UK</v>
          </cell>
          <cell r="I272">
            <v>14.42</v>
          </cell>
          <cell r="J272">
            <v>0.90252707581227432</v>
          </cell>
          <cell r="K272">
            <v>13.014440433212995</v>
          </cell>
          <cell r="L272">
            <v>2.6070000000000002</v>
          </cell>
          <cell r="M272">
            <v>1.39375</v>
          </cell>
          <cell r="N272">
            <v>2.3170000000000002</v>
          </cell>
          <cell r="O272">
            <v>1.115</v>
          </cell>
          <cell r="P272">
            <v>33.92864620938628</v>
          </cell>
          <cell r="Q272">
            <v>18.138876353790611</v>
          </cell>
          <cell r="R272">
            <v>30.15445848375451</v>
          </cell>
          <cell r="S272">
            <v>14.511101083032489</v>
          </cell>
          <cell r="T272">
            <v>1.55</v>
          </cell>
          <cell r="U272">
            <v>1.4237500000000001</v>
          </cell>
          <cell r="V272">
            <v>1.55</v>
          </cell>
          <cell r="W272">
            <v>1.115</v>
          </cell>
          <cell r="X272">
            <v>20.172382671480143</v>
          </cell>
          <cell r="Y272">
            <v>18.529309566787003</v>
          </cell>
          <cell r="Z272">
            <v>20.172382671480143</v>
          </cell>
          <cell r="AA272">
            <v>14.511101083032489</v>
          </cell>
          <cell r="AB272">
            <v>0</v>
          </cell>
          <cell r="AC272">
            <v>0</v>
          </cell>
          <cell r="AD272">
            <v>0</v>
          </cell>
          <cell r="AE272">
            <v>0</v>
          </cell>
          <cell r="AF272">
            <v>0</v>
          </cell>
          <cell r="AG272">
            <v>0</v>
          </cell>
          <cell r="AH272">
            <v>0</v>
          </cell>
          <cell r="AI272">
            <v>0</v>
          </cell>
          <cell r="AJ272">
            <v>0</v>
          </cell>
          <cell r="AK272">
            <v>0</v>
          </cell>
          <cell r="AL272" t="str">
            <v>H &amp; S Filed Inspector</v>
          </cell>
          <cell r="AM272">
            <v>3339</v>
          </cell>
        </row>
        <row r="273">
          <cell r="A273" t="str">
            <v>Essama Ndjeng, L</v>
          </cell>
          <cell r="B273" t="str">
            <v>S002677</v>
          </cell>
          <cell r="C273">
            <v>4</v>
          </cell>
          <cell r="D273" t="str">
            <v>7TN 504</v>
          </cell>
          <cell r="E273" t="str">
            <v>Systra</v>
          </cell>
          <cell r="F273" t="str">
            <v>Salaried</v>
          </cell>
          <cell r="G273" t="str">
            <v>SS</v>
          </cell>
          <cell r="H273" t="str">
            <v>EU</v>
          </cell>
          <cell r="I273">
            <v>26.72</v>
          </cell>
          <cell r="J273">
            <v>0.60664301276585575</v>
          </cell>
          <cell r="K273">
            <v>16.209501301103664</v>
          </cell>
          <cell r="L273">
            <v>3.0819999999999999</v>
          </cell>
          <cell r="M273">
            <v>1.25</v>
          </cell>
          <cell r="N273">
            <v>2.7559999999999998</v>
          </cell>
          <cell r="O273">
            <v>1</v>
          </cell>
          <cell r="P273">
            <v>49.957683010001489</v>
          </cell>
          <cell r="Q273">
            <v>20.261876626379582</v>
          </cell>
          <cell r="R273">
            <v>44.673385585841693</v>
          </cell>
          <cell r="S273">
            <v>16.209501301103664</v>
          </cell>
          <cell r="T273">
            <v>1.778</v>
          </cell>
          <cell r="U273">
            <v>1.25</v>
          </cell>
          <cell r="V273">
            <v>1.778</v>
          </cell>
          <cell r="W273">
            <v>1</v>
          </cell>
          <cell r="X273">
            <v>28.820493313362316</v>
          </cell>
          <cell r="Y273">
            <v>20.261876626379582</v>
          </cell>
          <cell r="Z273">
            <v>28.820493313362316</v>
          </cell>
          <cell r="AA273">
            <v>16.209501301103664</v>
          </cell>
          <cell r="AB273">
            <v>0</v>
          </cell>
          <cell r="AC273">
            <v>0</v>
          </cell>
          <cell r="AD273">
            <v>0</v>
          </cell>
          <cell r="AE273">
            <v>0</v>
          </cell>
          <cell r="AF273">
            <v>0</v>
          </cell>
          <cell r="AG273">
            <v>0</v>
          </cell>
          <cell r="AH273">
            <v>0</v>
          </cell>
          <cell r="AI273">
            <v>0</v>
          </cell>
          <cell r="AJ273">
            <v>0</v>
          </cell>
          <cell r="AK273">
            <v>0</v>
          </cell>
          <cell r="AL273" t="str">
            <v>Civil Systemwide Field Eng</v>
          </cell>
          <cell r="AM273">
            <v>2522</v>
          </cell>
        </row>
        <row r="274">
          <cell r="A274" t="str">
            <v>Everson, I</v>
          </cell>
          <cell r="B274" t="str">
            <v>20024</v>
          </cell>
          <cell r="C274">
            <v>3</v>
          </cell>
          <cell r="D274" t="str">
            <v>7CC 305</v>
          </cell>
          <cell r="E274" t="str">
            <v>Arup</v>
          </cell>
          <cell r="F274" t="str">
            <v>Agency</v>
          </cell>
          <cell r="G274" t="str">
            <v>AA</v>
          </cell>
          <cell r="H274" t="str">
            <v>UK</v>
          </cell>
          <cell r="I274">
            <v>27.02</v>
          </cell>
          <cell r="J274">
            <v>0.90252707581227432</v>
          </cell>
          <cell r="K274">
            <v>24.386281588447652</v>
          </cell>
          <cell r="L274">
            <v>2.597</v>
          </cell>
          <cell r="M274">
            <v>1.377</v>
          </cell>
          <cell r="N274">
            <v>2.2945000000000002</v>
          </cell>
          <cell r="O274">
            <v>1.377</v>
          </cell>
          <cell r="P274">
            <v>63.331173285198552</v>
          </cell>
          <cell r="Q274">
            <v>33.579909747292419</v>
          </cell>
          <cell r="R274">
            <v>55.954323104693145</v>
          </cell>
          <cell r="S274">
            <v>33.579909747292419</v>
          </cell>
          <cell r="T274">
            <v>1.387</v>
          </cell>
          <cell r="U274">
            <v>1.377</v>
          </cell>
          <cell r="V274">
            <v>1.387</v>
          </cell>
          <cell r="W274">
            <v>1.377</v>
          </cell>
          <cell r="X274">
            <v>33.823772563176895</v>
          </cell>
          <cell r="Y274">
            <v>33.579909747292419</v>
          </cell>
          <cell r="Z274">
            <v>33.823772563176895</v>
          </cell>
          <cell r="AA274">
            <v>33.579909747292419</v>
          </cell>
          <cell r="AB274">
            <v>0</v>
          </cell>
          <cell r="AC274">
            <v>0</v>
          </cell>
          <cell r="AD274">
            <v>0</v>
          </cell>
          <cell r="AE274">
            <v>0</v>
          </cell>
          <cell r="AF274">
            <v>0</v>
          </cell>
          <cell r="AG274">
            <v>0</v>
          </cell>
          <cell r="AH274">
            <v>0</v>
          </cell>
          <cell r="AI274">
            <v>0</v>
          </cell>
          <cell r="AJ274">
            <v>0</v>
          </cell>
          <cell r="AK274">
            <v>0</v>
          </cell>
          <cell r="AL274" t="str">
            <v>Snr Cost Engineer</v>
          </cell>
          <cell r="AM274">
            <v>1995</v>
          </cell>
        </row>
        <row r="275">
          <cell r="A275" t="str">
            <v>Farooq, S</v>
          </cell>
          <cell r="B275" t="str">
            <v>12785</v>
          </cell>
          <cell r="C275">
            <v>5</v>
          </cell>
          <cell r="D275" t="str">
            <v>8EM 010</v>
          </cell>
          <cell r="E275" t="str">
            <v>Halcrow</v>
          </cell>
          <cell r="F275" t="str">
            <v>Salaried</v>
          </cell>
          <cell r="G275" t="str">
            <v>HS</v>
          </cell>
          <cell r="H275" t="str">
            <v>UK</v>
          </cell>
          <cell r="I275">
            <v>15.63</v>
          </cell>
          <cell r="J275">
            <v>0.90252707581227432</v>
          </cell>
          <cell r="K275">
            <v>14.106498194945848</v>
          </cell>
          <cell r="L275">
            <v>2.4870000000000001</v>
          </cell>
          <cell r="M275">
            <v>1.375</v>
          </cell>
          <cell r="N275">
            <v>2.2032500000000002</v>
          </cell>
          <cell r="O275">
            <v>1.1000000000000001</v>
          </cell>
          <cell r="P275">
            <v>35.082861010830328</v>
          </cell>
          <cell r="Q275">
            <v>19.396435018050543</v>
          </cell>
          <cell r="R275">
            <v>31.080142148014442</v>
          </cell>
          <cell r="S275">
            <v>15.517148014440433</v>
          </cell>
          <cell r="T275">
            <v>1.3519999999999999</v>
          </cell>
          <cell r="U275">
            <v>1.375</v>
          </cell>
          <cell r="V275">
            <v>1.3519999999999999</v>
          </cell>
          <cell r="W275">
            <v>1.1000000000000001</v>
          </cell>
          <cell r="X275">
            <v>19.071985559566784</v>
          </cell>
          <cell r="Y275">
            <v>19.396435018050543</v>
          </cell>
          <cell r="Z275">
            <v>19.071985559566784</v>
          </cell>
          <cell r="AA275">
            <v>15.517148014440433</v>
          </cell>
          <cell r="AB275">
            <v>0</v>
          </cell>
          <cell r="AC275">
            <v>0</v>
          </cell>
          <cell r="AD275">
            <v>0</v>
          </cell>
          <cell r="AE275">
            <v>0</v>
          </cell>
          <cell r="AF275">
            <v>0</v>
          </cell>
          <cell r="AG275">
            <v>0</v>
          </cell>
          <cell r="AH275">
            <v>0</v>
          </cell>
          <cell r="AI275">
            <v>0</v>
          </cell>
          <cell r="AJ275">
            <v>0</v>
          </cell>
          <cell r="AK275">
            <v>1</v>
          </cell>
          <cell r="AL275" t="str">
            <v>Mgr Assistant, Temple Mills</v>
          </cell>
          <cell r="AM275">
            <v>2382</v>
          </cell>
        </row>
        <row r="276">
          <cell r="A276" t="str">
            <v>Farthouat, J</v>
          </cell>
          <cell r="B276" t="str">
            <v>S000542</v>
          </cell>
          <cell r="C276">
            <v>3</v>
          </cell>
          <cell r="D276" t="str">
            <v>7EJ 504</v>
          </cell>
          <cell r="E276" t="str">
            <v>Systra</v>
          </cell>
          <cell r="F276" t="str">
            <v>Salaried</v>
          </cell>
          <cell r="G276" t="str">
            <v>SS</v>
          </cell>
          <cell r="H276" t="str">
            <v>EU</v>
          </cell>
          <cell r="I276">
            <v>31.57</v>
          </cell>
          <cell r="J276">
            <v>0.60664301276585575</v>
          </cell>
          <cell r="K276">
            <v>19.151719913018066</v>
          </cell>
          <cell r="L276">
            <v>3.0819999999999999</v>
          </cell>
          <cell r="M276">
            <v>1.25</v>
          </cell>
          <cell r="N276">
            <v>2.7559999999999998</v>
          </cell>
          <cell r="O276">
            <v>1</v>
          </cell>
          <cell r="P276">
            <v>59.025600771921681</v>
          </cell>
          <cell r="Q276">
            <v>23.939649891272584</v>
          </cell>
          <cell r="R276">
            <v>52.782140080277784</v>
          </cell>
          <cell r="S276">
            <v>19.151719913018066</v>
          </cell>
          <cell r="T276">
            <v>1.778</v>
          </cell>
          <cell r="U276">
            <v>1.25</v>
          </cell>
          <cell r="V276">
            <v>1.778</v>
          </cell>
          <cell r="W276">
            <v>1</v>
          </cell>
          <cell r="X276">
            <v>34.051758005346123</v>
          </cell>
          <cell r="Y276">
            <v>23.939649891272584</v>
          </cell>
          <cell r="Z276">
            <v>34.051758005346123</v>
          </cell>
          <cell r="AA276">
            <v>19.151719913018066</v>
          </cell>
          <cell r="AB276">
            <v>0</v>
          </cell>
          <cell r="AC276">
            <v>0</v>
          </cell>
          <cell r="AD276">
            <v>0</v>
          </cell>
          <cell r="AE276">
            <v>0</v>
          </cell>
          <cell r="AF276">
            <v>0</v>
          </cell>
          <cell r="AG276">
            <v>0</v>
          </cell>
          <cell r="AH276">
            <v>0</v>
          </cell>
          <cell r="AI276">
            <v>0</v>
          </cell>
          <cell r="AJ276">
            <v>0</v>
          </cell>
          <cell r="AK276">
            <v>1</v>
          </cell>
          <cell r="AL276" t="str">
            <v>Section 2 traffic control syst</v>
          </cell>
          <cell r="AM276">
            <v>2675</v>
          </cell>
        </row>
        <row r="277">
          <cell r="A277" t="str">
            <v>Faux, R</v>
          </cell>
          <cell r="B277" t="str">
            <v>140711</v>
          </cell>
          <cell r="C277">
            <v>3</v>
          </cell>
          <cell r="D277" t="str">
            <v>0PM 100</v>
          </cell>
          <cell r="E277" t="str">
            <v>Bechtel</v>
          </cell>
          <cell r="F277" t="str">
            <v>Salaried</v>
          </cell>
          <cell r="G277" t="str">
            <v>BS</v>
          </cell>
          <cell r="H277" t="str">
            <v>UK</v>
          </cell>
          <cell r="I277">
            <v>22.71</v>
          </cell>
          <cell r="J277">
            <v>0.90252707581227432</v>
          </cell>
          <cell r="K277">
            <v>20.496389891696751</v>
          </cell>
          <cell r="L277">
            <v>2.6070000000000002</v>
          </cell>
          <cell r="M277">
            <v>1.39375</v>
          </cell>
          <cell r="N277">
            <v>2.3170000000000002</v>
          </cell>
          <cell r="O277">
            <v>1.115</v>
          </cell>
          <cell r="P277">
            <v>53.434088447653437</v>
          </cell>
          <cell r="Q277">
            <v>28.566843411552348</v>
          </cell>
          <cell r="R277">
            <v>47.490135379061378</v>
          </cell>
          <cell r="S277">
            <v>22.853474729241878</v>
          </cell>
          <cell r="T277">
            <v>1.55</v>
          </cell>
          <cell r="U277">
            <v>1.4237500000000001</v>
          </cell>
          <cell r="V277">
            <v>1.55</v>
          </cell>
          <cell r="W277">
            <v>1.115</v>
          </cell>
          <cell r="X277">
            <v>31.769404332129966</v>
          </cell>
          <cell r="Y277">
            <v>29.181735108303251</v>
          </cell>
          <cell r="Z277">
            <v>31.769404332129966</v>
          </cell>
          <cell r="AA277">
            <v>22.853474729241878</v>
          </cell>
          <cell r="AB277">
            <v>0</v>
          </cell>
          <cell r="AC277">
            <v>0</v>
          </cell>
          <cell r="AD277">
            <v>0</v>
          </cell>
          <cell r="AE277">
            <v>0</v>
          </cell>
          <cell r="AF277">
            <v>0</v>
          </cell>
          <cell r="AG277">
            <v>0</v>
          </cell>
          <cell r="AH277">
            <v>0</v>
          </cell>
          <cell r="AI277">
            <v>0</v>
          </cell>
          <cell r="AJ277">
            <v>0</v>
          </cell>
          <cell r="AK277">
            <v>0</v>
          </cell>
          <cell r="AL277" t="str">
            <v>Contracts - Admin</v>
          </cell>
          <cell r="AM277">
            <v>3142</v>
          </cell>
        </row>
        <row r="278">
          <cell r="A278" t="str">
            <v>Fear, I</v>
          </cell>
          <cell r="B278" t="str">
            <v>XT1140</v>
          </cell>
          <cell r="C278">
            <v>4</v>
          </cell>
          <cell r="D278" t="str">
            <v>7EI 013</v>
          </cell>
          <cell r="E278" t="str">
            <v>Bechtel</v>
          </cell>
          <cell r="F278" t="str">
            <v>Agency</v>
          </cell>
          <cell r="G278" t="str">
            <v>BA</v>
          </cell>
          <cell r="H278" t="str">
            <v>UK</v>
          </cell>
          <cell r="I278">
            <v>24.88</v>
          </cell>
          <cell r="J278">
            <v>0.90252707581227432</v>
          </cell>
          <cell r="K278">
            <v>22.454873646209386</v>
          </cell>
          <cell r="L278">
            <v>2.6070000000000002</v>
          </cell>
          <cell r="M278">
            <v>1.4370000000000001</v>
          </cell>
          <cell r="N278">
            <v>2.3170000000000002</v>
          </cell>
          <cell r="O278">
            <v>1.4370000000000001</v>
          </cell>
          <cell r="P278">
            <v>58.539855595667873</v>
          </cell>
          <cell r="Q278">
            <v>32.267653429602888</v>
          </cell>
          <cell r="R278">
            <v>52.027942238267151</v>
          </cell>
          <cell r="S278">
            <v>32.267653429602888</v>
          </cell>
          <cell r="T278">
            <v>1.49041</v>
          </cell>
          <cell r="U278">
            <v>1.49011</v>
          </cell>
          <cell r="V278">
            <v>1.49041</v>
          </cell>
          <cell r="W278">
            <v>1.48011</v>
          </cell>
          <cell r="X278">
            <v>33.466968231046934</v>
          </cell>
          <cell r="Y278">
            <v>33.460231768953072</v>
          </cell>
          <cell r="Z278">
            <v>33.466968231046934</v>
          </cell>
          <cell r="AA278">
            <v>33.235683032490975</v>
          </cell>
          <cell r="AB278">
            <v>0</v>
          </cell>
          <cell r="AC278">
            <v>0</v>
          </cell>
          <cell r="AD278">
            <v>0</v>
          </cell>
          <cell r="AE278">
            <v>0</v>
          </cell>
          <cell r="AF278">
            <v>0</v>
          </cell>
          <cell r="AG278">
            <v>0</v>
          </cell>
          <cell r="AH278">
            <v>0</v>
          </cell>
          <cell r="AI278">
            <v>0</v>
          </cell>
          <cell r="AJ278">
            <v>0</v>
          </cell>
          <cell r="AK278">
            <v>1</v>
          </cell>
          <cell r="AL278" t="str">
            <v>Assistant aera railway</v>
          </cell>
          <cell r="AM278">
            <v>2430</v>
          </cell>
        </row>
        <row r="279">
          <cell r="A279" t="str">
            <v>Fennell, Ric</v>
          </cell>
          <cell r="B279" t="str">
            <v>18270</v>
          </cell>
          <cell r="C279">
            <v>5</v>
          </cell>
          <cell r="D279" t="str">
            <v>8EK 010</v>
          </cell>
          <cell r="E279" t="str">
            <v>Halcrow</v>
          </cell>
          <cell r="F279" t="str">
            <v>Agency</v>
          </cell>
          <cell r="G279" t="str">
            <v>HA</v>
          </cell>
          <cell r="H279" t="str">
            <v>UK</v>
          </cell>
          <cell r="I279">
            <v>19.39</v>
          </cell>
          <cell r="J279">
            <v>0.90252707581227432</v>
          </cell>
          <cell r="K279">
            <v>17.5</v>
          </cell>
          <cell r="L279">
            <v>2.4870000000000001</v>
          </cell>
          <cell r="M279">
            <v>1.3419999999999999</v>
          </cell>
          <cell r="N279">
            <v>2.2032500000000002</v>
          </cell>
          <cell r="O279">
            <v>1.3419999999999999</v>
          </cell>
          <cell r="P279">
            <v>43.522500000000001</v>
          </cell>
          <cell r="Q279">
            <v>23.484999999999996</v>
          </cell>
          <cell r="R279">
            <v>38.556875000000005</v>
          </cell>
          <cell r="S279">
            <v>23.484999999999996</v>
          </cell>
          <cell r="T279">
            <v>1.3519999999999999</v>
          </cell>
          <cell r="U279">
            <v>1.3419999999999999</v>
          </cell>
          <cell r="V279">
            <v>1.3519999999999999</v>
          </cell>
          <cell r="W279">
            <v>1.3419999999999999</v>
          </cell>
          <cell r="X279">
            <v>23.659999999999997</v>
          </cell>
          <cell r="Y279">
            <v>23.484999999999996</v>
          </cell>
          <cell r="Z279">
            <v>23.659999999999997</v>
          </cell>
          <cell r="AA279">
            <v>23.484999999999996</v>
          </cell>
          <cell r="AB279">
            <v>0</v>
          </cell>
          <cell r="AC279">
            <v>0</v>
          </cell>
          <cell r="AD279">
            <v>0</v>
          </cell>
          <cell r="AE279">
            <v>0</v>
          </cell>
          <cell r="AF279">
            <v>0</v>
          </cell>
          <cell r="AG279">
            <v>0</v>
          </cell>
          <cell r="AH279">
            <v>0</v>
          </cell>
          <cell r="AI279">
            <v>0</v>
          </cell>
          <cell r="AJ279">
            <v>0</v>
          </cell>
          <cell r="AK279">
            <v>1</v>
          </cell>
          <cell r="AL279" t="str">
            <v>CAD Technician</v>
          </cell>
          <cell r="AM279">
            <v>5591</v>
          </cell>
        </row>
        <row r="280">
          <cell r="A280" t="str">
            <v>Fernandes, K</v>
          </cell>
          <cell r="B280" t="str">
            <v>978877</v>
          </cell>
          <cell r="C280">
            <v>5</v>
          </cell>
          <cell r="D280" t="str">
            <v>7EG 055</v>
          </cell>
          <cell r="E280" t="str">
            <v>Bechtel</v>
          </cell>
          <cell r="F280" t="str">
            <v>Salaried</v>
          </cell>
          <cell r="G280" t="str">
            <v>BS</v>
          </cell>
          <cell r="H280" t="str">
            <v>UK</v>
          </cell>
          <cell r="I280">
            <v>26.24</v>
          </cell>
          <cell r="J280">
            <v>0.90252707581227432</v>
          </cell>
          <cell r="K280">
            <v>23.682310469314075</v>
          </cell>
          <cell r="L280">
            <v>2.6070000000000002</v>
          </cell>
          <cell r="M280">
            <v>1.39375</v>
          </cell>
          <cell r="N280">
            <v>2.3170000000000002</v>
          </cell>
          <cell r="O280">
            <v>1.115</v>
          </cell>
          <cell r="P280">
            <v>61.739783393501796</v>
          </cell>
          <cell r="Q280">
            <v>33.007220216606491</v>
          </cell>
          <cell r="R280">
            <v>54.871913357400715</v>
          </cell>
          <cell r="S280">
            <v>26.405776173285194</v>
          </cell>
          <cell r="T280">
            <v>1.55</v>
          </cell>
          <cell r="U280">
            <v>1.4237500000000001</v>
          </cell>
          <cell r="V280">
            <v>1.55</v>
          </cell>
          <cell r="W280">
            <v>1.115</v>
          </cell>
          <cell r="X280">
            <v>36.707581227436819</v>
          </cell>
          <cell r="Y280">
            <v>33.717689530685917</v>
          </cell>
          <cell r="Z280">
            <v>36.707581227436819</v>
          </cell>
          <cell r="AA280">
            <v>26.405776173285194</v>
          </cell>
          <cell r="AB280">
            <v>0</v>
          </cell>
          <cell r="AC280">
            <v>0</v>
          </cell>
          <cell r="AD280">
            <v>0</v>
          </cell>
          <cell r="AE280">
            <v>0</v>
          </cell>
          <cell r="AF280">
            <v>0</v>
          </cell>
          <cell r="AG280">
            <v>0</v>
          </cell>
          <cell r="AH280">
            <v>0</v>
          </cell>
          <cell r="AI280">
            <v>0</v>
          </cell>
          <cell r="AJ280">
            <v>0</v>
          </cell>
          <cell r="AK280">
            <v>1</v>
          </cell>
          <cell r="AL280" t="str">
            <v>Asset Managmt - Data Tech.</v>
          </cell>
          <cell r="AM280">
            <v>197</v>
          </cell>
        </row>
        <row r="281">
          <cell r="A281" t="str">
            <v>Findley, A</v>
          </cell>
          <cell r="B281" t="str">
            <v>XY5778</v>
          </cell>
          <cell r="C281">
            <v>3</v>
          </cell>
          <cell r="D281" t="str">
            <v>7TM 113</v>
          </cell>
          <cell r="E281" t="str">
            <v>Bechtel</v>
          </cell>
          <cell r="F281" t="str">
            <v>Agency</v>
          </cell>
          <cell r="G281" t="str">
            <v>BA</v>
          </cell>
          <cell r="H281" t="str">
            <v>UK</v>
          </cell>
          <cell r="I281">
            <v>24.98</v>
          </cell>
          <cell r="J281">
            <v>0.90252707581227432</v>
          </cell>
          <cell r="K281">
            <v>22.545126353790614</v>
          </cell>
          <cell r="L281">
            <v>2.6070000000000002</v>
          </cell>
          <cell r="M281">
            <v>1.4370000000000001</v>
          </cell>
          <cell r="N281">
            <v>2.3170000000000002</v>
          </cell>
          <cell r="O281">
            <v>1.4370000000000001</v>
          </cell>
          <cell r="P281">
            <v>58.775144404332138</v>
          </cell>
          <cell r="Q281">
            <v>32.397346570397112</v>
          </cell>
          <cell r="R281">
            <v>52.237057761732856</v>
          </cell>
          <cell r="S281">
            <v>32.397346570397112</v>
          </cell>
          <cell r="T281">
            <v>1.49041</v>
          </cell>
          <cell r="U281">
            <v>1.49011</v>
          </cell>
          <cell r="V281">
            <v>1.49041</v>
          </cell>
          <cell r="W281">
            <v>1.48011</v>
          </cell>
          <cell r="X281">
            <v>33.601481768953072</v>
          </cell>
          <cell r="Y281">
            <v>33.594718231046933</v>
          </cell>
          <cell r="Z281">
            <v>33.601481768953072</v>
          </cell>
          <cell r="AA281">
            <v>33.369266967509027</v>
          </cell>
          <cell r="AB281">
            <v>0</v>
          </cell>
          <cell r="AC281">
            <v>0</v>
          </cell>
          <cell r="AD281">
            <v>0</v>
          </cell>
          <cell r="AE281">
            <v>0</v>
          </cell>
          <cell r="AF281">
            <v>0</v>
          </cell>
          <cell r="AG281">
            <v>0</v>
          </cell>
          <cell r="AH281">
            <v>0</v>
          </cell>
          <cell r="AI281">
            <v>0</v>
          </cell>
          <cell r="AJ281">
            <v>0</v>
          </cell>
          <cell r="AK281">
            <v>0</v>
          </cell>
          <cell r="AL281" t="str">
            <v>H &amp; S Field Complience Co-Ord</v>
          </cell>
          <cell r="AM281">
            <v>3372</v>
          </cell>
        </row>
        <row r="282">
          <cell r="A282" t="str">
            <v>Fink, S</v>
          </cell>
          <cell r="B282" t="str">
            <v>18463</v>
          </cell>
          <cell r="C282">
            <v>3</v>
          </cell>
          <cell r="D282" t="str">
            <v>7TM 011</v>
          </cell>
          <cell r="E282" t="str">
            <v>Arup</v>
          </cell>
          <cell r="F282" t="str">
            <v>Salaried</v>
          </cell>
          <cell r="G282" t="str">
            <v>AS</v>
          </cell>
          <cell r="H282" t="str">
            <v>UK</v>
          </cell>
          <cell r="I282">
            <v>19.8</v>
          </cell>
          <cell r="J282">
            <v>0.90252707581227432</v>
          </cell>
          <cell r="K282">
            <v>17.870036101083031</v>
          </cell>
          <cell r="L282">
            <v>2.597</v>
          </cell>
          <cell r="M282">
            <v>1.375</v>
          </cell>
          <cell r="N282">
            <v>2.2945000000000002</v>
          </cell>
          <cell r="O282">
            <v>1.1000000000000001</v>
          </cell>
          <cell r="P282">
            <v>46.408483754512631</v>
          </cell>
          <cell r="Q282">
            <v>24.571299638989167</v>
          </cell>
          <cell r="R282">
            <v>41.00279783393502</v>
          </cell>
          <cell r="S282">
            <v>19.657039711191334</v>
          </cell>
          <cell r="T282">
            <v>1.387</v>
          </cell>
          <cell r="U282">
            <v>1.375</v>
          </cell>
          <cell r="V282">
            <v>1.387</v>
          </cell>
          <cell r="W282">
            <v>1.1000000000000001</v>
          </cell>
          <cell r="X282">
            <v>24.785740072202163</v>
          </cell>
          <cell r="Y282">
            <v>24.571299638989167</v>
          </cell>
          <cell r="Z282">
            <v>24.785740072202163</v>
          </cell>
          <cell r="AA282">
            <v>19.657039711191334</v>
          </cell>
          <cell r="AB282">
            <v>0</v>
          </cell>
          <cell r="AC282">
            <v>0</v>
          </cell>
          <cell r="AD282">
            <v>0</v>
          </cell>
          <cell r="AE282">
            <v>0</v>
          </cell>
          <cell r="AF282">
            <v>0</v>
          </cell>
          <cell r="AG282">
            <v>0</v>
          </cell>
          <cell r="AH282">
            <v>0</v>
          </cell>
          <cell r="AI282">
            <v>0</v>
          </cell>
          <cell r="AJ282">
            <v>0</v>
          </cell>
          <cell r="AK282">
            <v>0</v>
          </cell>
          <cell r="AL282" t="str">
            <v>Senior H&amp;S Advisor</v>
          </cell>
          <cell r="AM282">
            <v>1836</v>
          </cell>
        </row>
        <row r="283">
          <cell r="A283" t="str">
            <v>Fisher, M</v>
          </cell>
          <cell r="B283" t="str">
            <v>23740</v>
          </cell>
          <cell r="C283">
            <v>5</v>
          </cell>
          <cell r="D283" t="str">
            <v>7EA 014</v>
          </cell>
          <cell r="E283" t="str">
            <v>Arup</v>
          </cell>
          <cell r="F283" t="str">
            <v>Agency</v>
          </cell>
          <cell r="G283" t="str">
            <v>AA</v>
          </cell>
          <cell r="H283" t="str">
            <v>UK</v>
          </cell>
          <cell r="I283">
            <v>23.25</v>
          </cell>
          <cell r="J283">
            <v>0.90252707581227432</v>
          </cell>
          <cell r="K283">
            <v>20.983754512635379</v>
          </cell>
          <cell r="L283">
            <v>2.597</v>
          </cell>
          <cell r="M283">
            <v>1.377</v>
          </cell>
          <cell r="N283">
            <v>2.2945000000000002</v>
          </cell>
          <cell r="O283">
            <v>1.377</v>
          </cell>
          <cell r="P283">
            <v>54.494810469314075</v>
          </cell>
          <cell r="Q283">
            <v>28.894629963898918</v>
          </cell>
          <cell r="R283">
            <v>48.147224729241884</v>
          </cell>
          <cell r="S283">
            <v>28.894629963898918</v>
          </cell>
          <cell r="T283">
            <v>1.387</v>
          </cell>
          <cell r="U283">
            <v>1.377</v>
          </cell>
          <cell r="V283">
            <v>1.387</v>
          </cell>
          <cell r="W283">
            <v>1.377</v>
          </cell>
          <cell r="X283">
            <v>29.10446750902527</v>
          </cell>
          <cell r="Y283">
            <v>28.894629963898918</v>
          </cell>
          <cell r="Z283">
            <v>29.10446750902527</v>
          </cell>
          <cell r="AA283">
            <v>28.894629963898918</v>
          </cell>
          <cell r="AB283">
            <v>0</v>
          </cell>
          <cell r="AC283">
            <v>0</v>
          </cell>
          <cell r="AD283">
            <v>0</v>
          </cell>
          <cell r="AE283">
            <v>0</v>
          </cell>
          <cell r="AF283">
            <v>0</v>
          </cell>
          <cell r="AG283">
            <v>0</v>
          </cell>
          <cell r="AH283">
            <v>0</v>
          </cell>
          <cell r="AI283">
            <v>0</v>
          </cell>
          <cell r="AJ283">
            <v>0</v>
          </cell>
          <cell r="AK283">
            <v>1</v>
          </cell>
          <cell r="AL283" t="str">
            <v>Design Co-Ordinator</v>
          </cell>
          <cell r="AM283">
            <v>2701</v>
          </cell>
        </row>
        <row r="284">
          <cell r="A284" t="str">
            <v>Flanagan, U</v>
          </cell>
          <cell r="B284" t="str">
            <v>918903</v>
          </cell>
          <cell r="C284">
            <v>5</v>
          </cell>
          <cell r="D284" t="str">
            <v>7PS 003</v>
          </cell>
          <cell r="E284" t="str">
            <v>Bechtel</v>
          </cell>
          <cell r="F284" t="str">
            <v>Salaried</v>
          </cell>
          <cell r="G284" t="str">
            <v>BS</v>
          </cell>
          <cell r="H284" t="str">
            <v>UK</v>
          </cell>
          <cell r="I284">
            <v>13.15</v>
          </cell>
          <cell r="J284">
            <v>0.90252707581227432</v>
          </cell>
          <cell r="K284">
            <v>11.868231046931408</v>
          </cell>
          <cell r="L284">
            <v>2.6070000000000002</v>
          </cell>
          <cell r="M284">
            <v>1.39375</v>
          </cell>
          <cell r="N284">
            <v>2.3170000000000002</v>
          </cell>
          <cell r="O284">
            <v>1.115</v>
          </cell>
          <cell r="P284">
            <v>30.940478339350182</v>
          </cell>
          <cell r="Q284">
            <v>16.541347021660652</v>
          </cell>
          <cell r="R284">
            <v>27.498691335740073</v>
          </cell>
          <cell r="S284">
            <v>13.233077617328521</v>
          </cell>
          <cell r="T284">
            <v>1.55</v>
          </cell>
          <cell r="U284">
            <v>1.4237500000000001</v>
          </cell>
          <cell r="V284">
            <v>1.55</v>
          </cell>
          <cell r="W284">
            <v>1.115</v>
          </cell>
          <cell r="X284">
            <v>18.395758122743683</v>
          </cell>
          <cell r="Y284">
            <v>16.897393953068594</v>
          </cell>
          <cell r="Z284">
            <v>18.395758122743683</v>
          </cell>
          <cell r="AA284">
            <v>13.233077617328521</v>
          </cell>
          <cell r="AB284">
            <v>0</v>
          </cell>
          <cell r="AC284">
            <v>0</v>
          </cell>
          <cell r="AD284">
            <v>0</v>
          </cell>
          <cell r="AE284">
            <v>0</v>
          </cell>
          <cell r="AF284">
            <v>0</v>
          </cell>
          <cell r="AG284">
            <v>0</v>
          </cell>
          <cell r="AH284">
            <v>0</v>
          </cell>
          <cell r="AI284">
            <v>0</v>
          </cell>
          <cell r="AJ284">
            <v>0</v>
          </cell>
          <cell r="AK284">
            <v>0</v>
          </cell>
          <cell r="AL284" t="str">
            <v>Contract Admin. Support</v>
          </cell>
          <cell r="AM284">
            <v>3097</v>
          </cell>
        </row>
        <row r="285">
          <cell r="A285" t="str">
            <v>Flaubert, Er</v>
          </cell>
          <cell r="B285" t="str">
            <v>S2753</v>
          </cell>
          <cell r="C285">
            <v>5</v>
          </cell>
          <cell r="D285" t="str">
            <v>7TN 505</v>
          </cell>
          <cell r="E285" t="str">
            <v>Systra</v>
          </cell>
          <cell r="F285" t="str">
            <v>Salaried</v>
          </cell>
          <cell r="G285" t="str">
            <v>SS</v>
          </cell>
          <cell r="H285" t="str">
            <v>EU</v>
          </cell>
          <cell r="I285">
            <v>19.45</v>
          </cell>
          <cell r="J285">
            <v>0.60664301276585575</v>
          </cell>
          <cell r="K285">
            <v>11.799206598295894</v>
          </cell>
          <cell r="L285">
            <v>3.0819999999999999</v>
          </cell>
          <cell r="M285">
            <v>1.25</v>
          </cell>
          <cell r="N285">
            <v>2.7559999999999998</v>
          </cell>
          <cell r="O285">
            <v>1</v>
          </cell>
          <cell r="P285">
            <v>36.365154735947947</v>
          </cell>
          <cell r="Q285">
            <v>14.749008247869869</v>
          </cell>
          <cell r="R285">
            <v>32.518613384903482</v>
          </cell>
          <cell r="S285">
            <v>11.799206598295894</v>
          </cell>
          <cell r="T285">
            <v>1.778</v>
          </cell>
          <cell r="U285">
            <v>1.25</v>
          </cell>
          <cell r="V285">
            <v>1.778</v>
          </cell>
          <cell r="W285">
            <v>1</v>
          </cell>
          <cell r="X285">
            <v>20.978989331770102</v>
          </cell>
          <cell r="Y285">
            <v>14.749008247869869</v>
          </cell>
          <cell r="Z285">
            <v>20.978989331770102</v>
          </cell>
          <cell r="AA285">
            <v>11.799206598295894</v>
          </cell>
          <cell r="AB285">
            <v>0</v>
          </cell>
          <cell r="AC285">
            <v>0</v>
          </cell>
          <cell r="AD285">
            <v>0</v>
          </cell>
          <cell r="AE285">
            <v>0</v>
          </cell>
          <cell r="AF285">
            <v>0</v>
          </cell>
          <cell r="AG285">
            <v>0</v>
          </cell>
          <cell r="AH285">
            <v>0</v>
          </cell>
          <cell r="AI285">
            <v>0</v>
          </cell>
          <cell r="AJ285">
            <v>0</v>
          </cell>
          <cell r="AK285">
            <v>0</v>
          </cell>
          <cell r="AL285" t="str">
            <v>Civil Systemwide Eng</v>
          </cell>
          <cell r="AM285">
            <v>3466</v>
          </cell>
        </row>
        <row r="286">
          <cell r="A286" t="str">
            <v>Flett, A</v>
          </cell>
          <cell r="B286" t="str">
            <v>864125</v>
          </cell>
          <cell r="C286">
            <v>4</v>
          </cell>
          <cell r="D286" t="str">
            <v>7TU 008</v>
          </cell>
          <cell r="E286" t="str">
            <v>Bechtel</v>
          </cell>
          <cell r="F286" t="str">
            <v>Salaried</v>
          </cell>
          <cell r="G286" t="str">
            <v>BS</v>
          </cell>
          <cell r="H286" t="str">
            <v>UK</v>
          </cell>
          <cell r="I286">
            <v>17.809999999999999</v>
          </cell>
          <cell r="J286">
            <v>0.90252707581227432</v>
          </cell>
          <cell r="K286">
            <v>16.074007220216604</v>
          </cell>
          <cell r="L286">
            <v>2.6070000000000002</v>
          </cell>
          <cell r="M286">
            <v>1.39375</v>
          </cell>
          <cell r="N286">
            <v>2.3170000000000002</v>
          </cell>
          <cell r="O286">
            <v>1.115</v>
          </cell>
          <cell r="P286">
            <v>41.904936823104691</v>
          </cell>
          <cell r="Q286">
            <v>22.403147563176894</v>
          </cell>
          <cell r="R286">
            <v>37.243474729241875</v>
          </cell>
          <cell r="S286">
            <v>17.922518050541512</v>
          </cell>
          <cell r="T286">
            <v>1.55</v>
          </cell>
          <cell r="U286">
            <v>1.4237500000000001</v>
          </cell>
          <cell r="V286">
            <v>1.55</v>
          </cell>
          <cell r="W286">
            <v>1.115</v>
          </cell>
          <cell r="X286">
            <v>24.914711191335737</v>
          </cell>
          <cell r="Y286">
            <v>22.88536777978339</v>
          </cell>
          <cell r="Z286">
            <v>24.914711191335737</v>
          </cell>
          <cell r="AA286">
            <v>17.922518050541512</v>
          </cell>
          <cell r="AB286">
            <v>0</v>
          </cell>
          <cell r="AC286">
            <v>0</v>
          </cell>
          <cell r="AD286">
            <v>0</v>
          </cell>
          <cell r="AE286">
            <v>0</v>
          </cell>
          <cell r="AF286">
            <v>0</v>
          </cell>
          <cell r="AG286">
            <v>0</v>
          </cell>
          <cell r="AH286">
            <v>0</v>
          </cell>
          <cell r="AI286">
            <v>0</v>
          </cell>
          <cell r="AJ286">
            <v>0</v>
          </cell>
          <cell r="AK286">
            <v>0</v>
          </cell>
          <cell r="AL286" t="str">
            <v>Field engineer utilities</v>
          </cell>
          <cell r="AM286">
            <v>2093</v>
          </cell>
        </row>
        <row r="287">
          <cell r="A287" t="str">
            <v>Flynn, M</v>
          </cell>
          <cell r="B287" t="str">
            <v>XY3039</v>
          </cell>
          <cell r="C287">
            <v>5</v>
          </cell>
          <cell r="D287" t="str">
            <v>5EF 112</v>
          </cell>
          <cell r="E287" t="str">
            <v>Systra</v>
          </cell>
          <cell r="F287" t="str">
            <v>Agency</v>
          </cell>
          <cell r="G287" t="str">
            <v>SA</v>
          </cell>
          <cell r="H287" t="str">
            <v>UK</v>
          </cell>
          <cell r="I287">
            <v>15.18</v>
          </cell>
          <cell r="J287">
            <v>0.90252707581227432</v>
          </cell>
          <cell r="K287">
            <v>13.700361010830324</v>
          </cell>
          <cell r="L287">
            <v>3.0819999999999999</v>
          </cell>
          <cell r="M287">
            <v>1.778</v>
          </cell>
          <cell r="N287">
            <v>2.7559999999999998</v>
          </cell>
          <cell r="O287">
            <v>1.778</v>
          </cell>
          <cell r="P287">
            <v>42.224512635379057</v>
          </cell>
          <cell r="Q287">
            <v>24.359241877256316</v>
          </cell>
          <cell r="R287">
            <v>37.758194945848373</v>
          </cell>
          <cell r="S287">
            <v>24.359241877256316</v>
          </cell>
          <cell r="T287">
            <v>1.778</v>
          </cell>
          <cell r="U287">
            <v>1.778</v>
          </cell>
          <cell r="V287">
            <v>1.778</v>
          </cell>
          <cell r="W287">
            <v>1.778</v>
          </cell>
          <cell r="X287">
            <v>24.359241877256316</v>
          </cell>
          <cell r="Y287">
            <v>24.359241877256316</v>
          </cell>
          <cell r="Z287">
            <v>24.359241877256316</v>
          </cell>
          <cell r="AA287">
            <v>24.359241877256316</v>
          </cell>
          <cell r="AB287">
            <v>0</v>
          </cell>
          <cell r="AC287">
            <v>0</v>
          </cell>
          <cell r="AD287">
            <v>0</v>
          </cell>
          <cell r="AE287">
            <v>0</v>
          </cell>
          <cell r="AF287">
            <v>0</v>
          </cell>
          <cell r="AG287">
            <v>0</v>
          </cell>
          <cell r="AH287">
            <v>0</v>
          </cell>
          <cell r="AI287">
            <v>0</v>
          </cell>
          <cell r="AJ287">
            <v>0</v>
          </cell>
          <cell r="AK287">
            <v>1</v>
          </cell>
          <cell r="AL287" t="str">
            <v>CAD Tech</v>
          </cell>
          <cell r="AM287">
            <v>1171</v>
          </cell>
        </row>
        <row r="288">
          <cell r="A288" t="str">
            <v>Fontanilla, R</v>
          </cell>
          <cell r="B288" t="str">
            <v>777595</v>
          </cell>
          <cell r="C288">
            <v>3</v>
          </cell>
          <cell r="D288" t="str">
            <v>7CP 112</v>
          </cell>
          <cell r="E288" t="str">
            <v>Bechtel</v>
          </cell>
          <cell r="F288" t="str">
            <v>Salaried</v>
          </cell>
          <cell r="G288" t="str">
            <v>BS</v>
          </cell>
          <cell r="H288" t="str">
            <v>US</v>
          </cell>
          <cell r="I288">
            <v>57.76</v>
          </cell>
          <cell r="J288">
            <v>0.50278939511781029</v>
          </cell>
          <cell r="K288">
            <v>29.041115462004722</v>
          </cell>
          <cell r="L288">
            <v>2.6070000000000002</v>
          </cell>
          <cell r="M288">
            <v>1.39375</v>
          </cell>
          <cell r="N288">
            <v>2.3170000000000002</v>
          </cell>
          <cell r="O288">
            <v>1.115</v>
          </cell>
          <cell r="P288">
            <v>75.710188009446313</v>
          </cell>
          <cell r="Q288">
            <v>40.476054675169081</v>
          </cell>
          <cell r="R288">
            <v>67.288264525464939</v>
          </cell>
          <cell r="S288">
            <v>32.380843740135262</v>
          </cell>
          <cell r="T288">
            <v>1.55</v>
          </cell>
          <cell r="U288">
            <v>1.4237500000000001</v>
          </cell>
          <cell r="V288">
            <v>1.55</v>
          </cell>
          <cell r="W288">
            <v>1.115</v>
          </cell>
          <cell r="X288">
            <v>45.013728966107323</v>
          </cell>
          <cell r="Y288">
            <v>41.347288139029224</v>
          </cell>
          <cell r="Z288">
            <v>45.013728966107323</v>
          </cell>
          <cell r="AA288">
            <v>32.380843740135262</v>
          </cell>
          <cell r="AB288">
            <v>0</v>
          </cell>
          <cell r="AC288">
            <v>0</v>
          </cell>
          <cell r="AD288">
            <v>0</v>
          </cell>
          <cell r="AE288">
            <v>0</v>
          </cell>
          <cell r="AF288">
            <v>0</v>
          </cell>
          <cell r="AG288">
            <v>0</v>
          </cell>
          <cell r="AH288">
            <v>0</v>
          </cell>
          <cell r="AI288">
            <v>0</v>
          </cell>
          <cell r="AJ288">
            <v>0</v>
          </cell>
          <cell r="AK288">
            <v>0</v>
          </cell>
          <cell r="AL288" t="str">
            <v>Area Planning Co-Ord Eng</v>
          </cell>
          <cell r="AM288">
            <v>1119</v>
          </cell>
        </row>
        <row r="289">
          <cell r="A289" t="str">
            <v>Ford, H</v>
          </cell>
          <cell r="B289" t="str">
            <v>XT1106</v>
          </cell>
          <cell r="C289">
            <v>3</v>
          </cell>
          <cell r="D289" t="str">
            <v>7CC 302</v>
          </cell>
          <cell r="E289" t="str">
            <v>Bechtel</v>
          </cell>
          <cell r="F289" t="str">
            <v>Agency</v>
          </cell>
          <cell r="G289" t="str">
            <v>BA</v>
          </cell>
          <cell r="H289" t="str">
            <v>UK</v>
          </cell>
          <cell r="I289">
            <v>26.72</v>
          </cell>
          <cell r="J289">
            <v>0.90252707581227432</v>
          </cell>
          <cell r="K289">
            <v>24.115523465703969</v>
          </cell>
          <cell r="L289">
            <v>2.6070000000000002</v>
          </cell>
          <cell r="M289">
            <v>1.4370000000000001</v>
          </cell>
          <cell r="N289">
            <v>2.3170000000000002</v>
          </cell>
          <cell r="O289">
            <v>1.4370000000000001</v>
          </cell>
          <cell r="P289">
            <v>62.869169675090255</v>
          </cell>
          <cell r="Q289">
            <v>34.654007220216606</v>
          </cell>
          <cell r="R289">
            <v>55.875667870036104</v>
          </cell>
          <cell r="S289">
            <v>34.654007220216606</v>
          </cell>
          <cell r="T289">
            <v>1.49041</v>
          </cell>
          <cell r="U289">
            <v>1.49011</v>
          </cell>
          <cell r="V289">
            <v>1.49041</v>
          </cell>
          <cell r="W289">
            <v>1.48011</v>
          </cell>
          <cell r="X289">
            <v>35.942017328519853</v>
          </cell>
          <cell r="Y289">
            <v>35.934782671480143</v>
          </cell>
          <cell r="Z289">
            <v>35.942017328519853</v>
          </cell>
          <cell r="AA289">
            <v>35.6936274368231</v>
          </cell>
          <cell r="AB289">
            <v>0</v>
          </cell>
          <cell r="AC289">
            <v>0</v>
          </cell>
          <cell r="AD289">
            <v>0</v>
          </cell>
          <cell r="AE289">
            <v>0</v>
          </cell>
          <cell r="AF289">
            <v>0</v>
          </cell>
          <cell r="AG289">
            <v>0</v>
          </cell>
          <cell r="AH289">
            <v>0</v>
          </cell>
          <cell r="AI289">
            <v>0</v>
          </cell>
          <cell r="AJ289">
            <v>0</v>
          </cell>
          <cell r="AK289">
            <v>0</v>
          </cell>
          <cell r="AL289" t="str">
            <v>Controls engineer</v>
          </cell>
          <cell r="AM289">
            <v>2243</v>
          </cell>
        </row>
        <row r="290">
          <cell r="A290" t="str">
            <v>Foreman, P</v>
          </cell>
          <cell r="B290" t="str">
            <v>K537</v>
          </cell>
          <cell r="C290">
            <v>6</v>
          </cell>
          <cell r="D290" t="str">
            <v>0BK 032</v>
          </cell>
          <cell r="E290" t="str">
            <v>Systra</v>
          </cell>
          <cell r="F290" t="str">
            <v>Agency</v>
          </cell>
          <cell r="G290" t="str">
            <v>SA</v>
          </cell>
          <cell r="H290" t="str">
            <v>UK</v>
          </cell>
          <cell r="I290">
            <v>6.37</v>
          </cell>
          <cell r="J290">
            <v>0.90252707581227432</v>
          </cell>
          <cell r="K290">
            <v>5.7490974729241877</v>
          </cell>
          <cell r="L290">
            <v>3.0819999999999999</v>
          </cell>
          <cell r="M290">
            <v>1.778</v>
          </cell>
          <cell r="N290">
            <v>2.7559999999999998</v>
          </cell>
          <cell r="O290">
            <v>1.778</v>
          </cell>
          <cell r="P290">
            <v>17.718718411552345</v>
          </cell>
          <cell r="Q290">
            <v>10.221895306859206</v>
          </cell>
          <cell r="R290">
            <v>15.84451263537906</v>
          </cell>
          <cell r="S290">
            <v>10.221895306859206</v>
          </cell>
          <cell r="T290">
            <v>1.778</v>
          </cell>
          <cell r="U290">
            <v>1.778</v>
          </cell>
          <cell r="V290">
            <v>1.778</v>
          </cell>
          <cell r="W290">
            <v>1.778</v>
          </cell>
          <cell r="X290">
            <v>10.221895306859206</v>
          </cell>
          <cell r="Y290">
            <v>10.221895306859206</v>
          </cell>
          <cell r="Z290">
            <v>10.221895306859206</v>
          </cell>
          <cell r="AA290">
            <v>10.221895306859206</v>
          </cell>
          <cell r="AB290">
            <v>0</v>
          </cell>
          <cell r="AC290">
            <v>0</v>
          </cell>
          <cell r="AD290">
            <v>0</v>
          </cell>
          <cell r="AE290">
            <v>0</v>
          </cell>
          <cell r="AF290">
            <v>0</v>
          </cell>
          <cell r="AG290">
            <v>0</v>
          </cell>
          <cell r="AH290">
            <v>0</v>
          </cell>
          <cell r="AI290">
            <v>0</v>
          </cell>
          <cell r="AJ290">
            <v>0</v>
          </cell>
          <cell r="AK290">
            <v>0</v>
          </cell>
          <cell r="AL290" t="str">
            <v>Postroom Assistant</v>
          </cell>
          <cell r="AM290">
            <v>2895</v>
          </cell>
        </row>
        <row r="291">
          <cell r="A291" t="str">
            <v>Formaniak, A</v>
          </cell>
          <cell r="B291" t="str">
            <v>18693</v>
          </cell>
          <cell r="C291">
            <v>2</v>
          </cell>
          <cell r="D291" t="str">
            <v>7SM 002</v>
          </cell>
          <cell r="E291" t="str">
            <v>Arup</v>
          </cell>
          <cell r="F291" t="str">
            <v>Salaried</v>
          </cell>
          <cell r="G291" t="str">
            <v>AS</v>
          </cell>
          <cell r="H291" t="str">
            <v>UK</v>
          </cell>
          <cell r="I291">
            <v>27.4</v>
          </cell>
          <cell r="J291">
            <v>0.90252707581227432</v>
          </cell>
          <cell r="K291">
            <v>24.729241877256314</v>
          </cell>
          <cell r="L291">
            <v>2.597</v>
          </cell>
          <cell r="M291">
            <v>1.375</v>
          </cell>
          <cell r="N291">
            <v>2.2945000000000002</v>
          </cell>
          <cell r="O291">
            <v>1.1000000000000001</v>
          </cell>
          <cell r="P291">
            <v>64.221841155234642</v>
          </cell>
          <cell r="Q291">
            <v>34.002707581227433</v>
          </cell>
          <cell r="R291">
            <v>56.741245487364615</v>
          </cell>
          <cell r="S291">
            <v>27.202166064981949</v>
          </cell>
          <cell r="T291">
            <v>1.387</v>
          </cell>
          <cell r="U291">
            <v>1.375</v>
          </cell>
          <cell r="V291">
            <v>1.387</v>
          </cell>
          <cell r="W291">
            <v>1.1000000000000001</v>
          </cell>
          <cell r="X291">
            <v>34.299458483754506</v>
          </cell>
          <cell r="Y291">
            <v>34.002707581227433</v>
          </cell>
          <cell r="Z291">
            <v>34.299458483754506</v>
          </cell>
          <cell r="AA291">
            <v>27.202166064981949</v>
          </cell>
          <cell r="AB291">
            <v>0</v>
          </cell>
          <cell r="AC291">
            <v>0</v>
          </cell>
          <cell r="AD291">
            <v>0</v>
          </cell>
          <cell r="AE291">
            <v>0</v>
          </cell>
          <cell r="AF291">
            <v>0</v>
          </cell>
          <cell r="AG291">
            <v>0</v>
          </cell>
          <cell r="AH291">
            <v>0</v>
          </cell>
          <cell r="AI291">
            <v>0</v>
          </cell>
          <cell r="AJ291">
            <v>0</v>
          </cell>
          <cell r="AK291">
            <v>0</v>
          </cell>
          <cell r="AL291" t="str">
            <v>RAM Analyst</v>
          </cell>
          <cell r="AM291">
            <v>1146</v>
          </cell>
        </row>
        <row r="292">
          <cell r="A292" t="str">
            <v>Forsyth, J</v>
          </cell>
          <cell r="B292" t="str">
            <v>928161</v>
          </cell>
          <cell r="C292">
            <v>3</v>
          </cell>
          <cell r="D292" t="str">
            <v>0GN 002</v>
          </cell>
          <cell r="E292" t="str">
            <v>Bechtel</v>
          </cell>
          <cell r="F292" t="str">
            <v>Salaried</v>
          </cell>
          <cell r="G292" t="str">
            <v>BS</v>
          </cell>
          <cell r="H292" t="str">
            <v>UK</v>
          </cell>
          <cell r="I292">
            <v>25.56</v>
          </cell>
          <cell r="J292">
            <v>0.90252707581227432</v>
          </cell>
          <cell r="K292">
            <v>23.06859205776173</v>
          </cell>
          <cell r="L292">
            <v>2.6070000000000002</v>
          </cell>
          <cell r="M292">
            <v>1.39375</v>
          </cell>
          <cell r="N292">
            <v>2.3170000000000002</v>
          </cell>
          <cell r="O292">
            <v>1.115</v>
          </cell>
          <cell r="P292">
            <v>60.139819494584835</v>
          </cell>
          <cell r="Q292">
            <v>32.151850180505413</v>
          </cell>
          <cell r="R292">
            <v>53.449927797833936</v>
          </cell>
          <cell r="S292">
            <v>25.721480144404328</v>
          </cell>
          <cell r="T292">
            <v>1.55</v>
          </cell>
          <cell r="U292">
            <v>1.4237500000000001</v>
          </cell>
          <cell r="V292">
            <v>1.55</v>
          </cell>
          <cell r="W292">
            <v>1.115</v>
          </cell>
          <cell r="X292">
            <v>35.756317689530682</v>
          </cell>
          <cell r="Y292">
            <v>32.843907942238268</v>
          </cell>
          <cell r="Z292">
            <v>35.756317689530682</v>
          </cell>
          <cell r="AA292">
            <v>25.721480144404328</v>
          </cell>
          <cell r="AB292">
            <v>0</v>
          </cell>
          <cell r="AC292">
            <v>0</v>
          </cell>
          <cell r="AD292">
            <v>0</v>
          </cell>
          <cell r="AE292">
            <v>0</v>
          </cell>
          <cell r="AF292">
            <v>0</v>
          </cell>
          <cell r="AG292">
            <v>0</v>
          </cell>
          <cell r="AH292">
            <v>0</v>
          </cell>
          <cell r="AI292">
            <v>0</v>
          </cell>
          <cell r="AJ292">
            <v>0</v>
          </cell>
          <cell r="AK292">
            <v>0</v>
          </cell>
          <cell r="AL292" t="str">
            <v>CIT Manager</v>
          </cell>
          <cell r="AM292">
            <v>260</v>
          </cell>
        </row>
        <row r="293">
          <cell r="A293" t="str">
            <v>Forte, D</v>
          </cell>
          <cell r="B293" t="str">
            <v>7331</v>
          </cell>
          <cell r="C293">
            <v>5</v>
          </cell>
          <cell r="D293" t="str">
            <v>7ES 026</v>
          </cell>
          <cell r="E293" t="str">
            <v>Halcrow</v>
          </cell>
          <cell r="F293" t="str">
            <v>Salaried</v>
          </cell>
          <cell r="G293" t="str">
            <v>HS</v>
          </cell>
          <cell r="H293" t="str">
            <v>UK</v>
          </cell>
          <cell r="I293">
            <v>13.11</v>
          </cell>
          <cell r="J293">
            <v>0.90252707581227432</v>
          </cell>
          <cell r="K293">
            <v>11.832129963898916</v>
          </cell>
          <cell r="L293">
            <v>2.4870000000000001</v>
          </cell>
          <cell r="M293">
            <v>1.375</v>
          </cell>
          <cell r="N293">
            <v>2.2032500000000002</v>
          </cell>
          <cell r="O293">
            <v>1.1000000000000001</v>
          </cell>
          <cell r="P293">
            <v>29.426507220216607</v>
          </cell>
          <cell r="Q293">
            <v>16.26917870036101</v>
          </cell>
          <cell r="R293">
            <v>26.069140342960289</v>
          </cell>
          <cell r="S293">
            <v>13.015342960288809</v>
          </cell>
          <cell r="T293">
            <v>1.3519999999999999</v>
          </cell>
          <cell r="U293">
            <v>1.375</v>
          </cell>
          <cell r="V293">
            <v>1.3519999999999999</v>
          </cell>
          <cell r="W293">
            <v>1.1000000000000001</v>
          </cell>
          <cell r="X293">
            <v>15.997039711191333</v>
          </cell>
          <cell r="Y293">
            <v>16.26917870036101</v>
          </cell>
          <cell r="Z293">
            <v>15.997039711191333</v>
          </cell>
          <cell r="AA293">
            <v>13.015342960288809</v>
          </cell>
          <cell r="AB293">
            <v>0</v>
          </cell>
          <cell r="AC293">
            <v>0</v>
          </cell>
          <cell r="AD293">
            <v>0</v>
          </cell>
          <cell r="AE293">
            <v>0</v>
          </cell>
          <cell r="AF293">
            <v>0</v>
          </cell>
          <cell r="AG293">
            <v>0</v>
          </cell>
          <cell r="AH293">
            <v>0</v>
          </cell>
          <cell r="AI293">
            <v>0</v>
          </cell>
          <cell r="AJ293">
            <v>0</v>
          </cell>
          <cell r="AK293">
            <v>1</v>
          </cell>
          <cell r="AL293" t="str">
            <v>Design Eng, Stratford Box</v>
          </cell>
          <cell r="AM293">
            <v>2138</v>
          </cell>
        </row>
        <row r="294">
          <cell r="A294" t="str">
            <v>Foster, Don</v>
          </cell>
          <cell r="B294" t="str">
            <v>230266</v>
          </cell>
          <cell r="C294">
            <v>3</v>
          </cell>
          <cell r="D294" t="str">
            <v>7EK 516</v>
          </cell>
          <cell r="E294" t="str">
            <v>Bechtel</v>
          </cell>
          <cell r="F294" t="str">
            <v>Salaried</v>
          </cell>
          <cell r="G294" t="str">
            <v>BS</v>
          </cell>
          <cell r="H294" t="str">
            <v>UK</v>
          </cell>
          <cell r="I294">
            <v>22.41</v>
          </cell>
          <cell r="J294">
            <v>0.90252707581227432</v>
          </cell>
          <cell r="K294">
            <v>20.225631768953068</v>
          </cell>
          <cell r="L294">
            <v>2.6070000000000002</v>
          </cell>
          <cell r="M294">
            <v>1.39375</v>
          </cell>
          <cell r="N294">
            <v>2.3170000000000002</v>
          </cell>
          <cell r="O294">
            <v>1.115</v>
          </cell>
          <cell r="P294">
            <v>52.728222021660656</v>
          </cell>
          <cell r="Q294">
            <v>28.189474277978341</v>
          </cell>
          <cell r="R294">
            <v>46.862788808664263</v>
          </cell>
          <cell r="S294">
            <v>22.55157942238267</v>
          </cell>
          <cell r="T294">
            <v>1.55</v>
          </cell>
          <cell r="U294">
            <v>1.4237500000000001</v>
          </cell>
          <cell r="V294">
            <v>1.55</v>
          </cell>
          <cell r="W294">
            <v>1.115</v>
          </cell>
          <cell r="X294">
            <v>31.349729241877256</v>
          </cell>
          <cell r="Y294">
            <v>28.796243231046933</v>
          </cell>
          <cell r="Z294">
            <v>31.349729241877256</v>
          </cell>
          <cell r="AA294">
            <v>22.55157942238267</v>
          </cell>
          <cell r="AB294">
            <v>0</v>
          </cell>
          <cell r="AC294">
            <v>0</v>
          </cell>
          <cell r="AD294">
            <v>0</v>
          </cell>
          <cell r="AE294">
            <v>0</v>
          </cell>
          <cell r="AF294">
            <v>0</v>
          </cell>
          <cell r="AG294">
            <v>0</v>
          </cell>
          <cell r="AH294">
            <v>0</v>
          </cell>
          <cell r="AI294">
            <v>0</v>
          </cell>
          <cell r="AJ294">
            <v>0</v>
          </cell>
          <cell r="AK294">
            <v>1</v>
          </cell>
          <cell r="AL294" t="str">
            <v>Signalling Engineer</v>
          </cell>
          <cell r="AM294">
            <v>3248</v>
          </cell>
        </row>
        <row r="295">
          <cell r="A295" t="str">
            <v>Fowkes, IJ</v>
          </cell>
          <cell r="B295" t="str">
            <v>978207</v>
          </cell>
          <cell r="C295">
            <v>3</v>
          </cell>
          <cell r="D295" t="str">
            <v>0CC P04</v>
          </cell>
          <cell r="E295" t="str">
            <v>Bechtel</v>
          </cell>
          <cell r="F295" t="str">
            <v>Salaried</v>
          </cell>
          <cell r="G295" t="str">
            <v>BS</v>
          </cell>
          <cell r="H295" t="str">
            <v>UK</v>
          </cell>
          <cell r="I295">
            <v>18.47</v>
          </cell>
          <cell r="J295">
            <v>0.90252707581227432</v>
          </cell>
          <cell r="K295">
            <v>16.669675090252706</v>
          </cell>
          <cell r="L295">
            <v>2.6070000000000002</v>
          </cell>
          <cell r="M295">
            <v>1.39375</v>
          </cell>
          <cell r="N295">
            <v>2.3170000000000002</v>
          </cell>
          <cell r="O295">
            <v>1.115</v>
          </cell>
          <cell r="P295">
            <v>43.457842960288808</v>
          </cell>
          <cell r="Q295">
            <v>23.23335965703971</v>
          </cell>
          <cell r="R295">
            <v>38.623637184115523</v>
          </cell>
          <cell r="S295">
            <v>18.586687725631769</v>
          </cell>
          <cell r="T295">
            <v>1.55</v>
          </cell>
          <cell r="U295">
            <v>1.4237500000000001</v>
          </cell>
          <cell r="V295">
            <v>1.55</v>
          </cell>
          <cell r="W295">
            <v>1.115</v>
          </cell>
          <cell r="X295">
            <v>25.837996389891696</v>
          </cell>
          <cell r="Y295">
            <v>23.733449909747293</v>
          </cell>
          <cell r="Z295">
            <v>25.837996389891696</v>
          </cell>
          <cell r="AA295">
            <v>18.586687725631769</v>
          </cell>
          <cell r="AB295">
            <v>0</v>
          </cell>
          <cell r="AC295">
            <v>0</v>
          </cell>
          <cell r="AD295">
            <v>0</v>
          </cell>
          <cell r="AE295">
            <v>0</v>
          </cell>
          <cell r="AF295">
            <v>0</v>
          </cell>
          <cell r="AG295">
            <v>0</v>
          </cell>
          <cell r="AH295">
            <v>0</v>
          </cell>
          <cell r="AI295">
            <v>0</v>
          </cell>
          <cell r="AJ295">
            <v>0</v>
          </cell>
          <cell r="AK295">
            <v>0</v>
          </cell>
          <cell r="AL295" t="str">
            <v>cost verification auditor</v>
          </cell>
          <cell r="AM295">
            <v>2202</v>
          </cell>
        </row>
        <row r="296">
          <cell r="A296" t="str">
            <v>Francis, T</v>
          </cell>
          <cell r="B296" t="str">
            <v>XY5297</v>
          </cell>
          <cell r="C296">
            <v>6</v>
          </cell>
          <cell r="D296" t="str">
            <v>0BK 043</v>
          </cell>
          <cell r="E296" t="str">
            <v>Bechtel</v>
          </cell>
          <cell r="F296" t="str">
            <v>Agency</v>
          </cell>
          <cell r="G296" t="str">
            <v>BA</v>
          </cell>
          <cell r="H296" t="str">
            <v>UK</v>
          </cell>
          <cell r="I296">
            <v>6.46</v>
          </cell>
          <cell r="J296">
            <v>0.90252707581227432</v>
          </cell>
          <cell r="K296">
            <v>5.8303249097472918</v>
          </cell>
          <cell r="L296">
            <v>2.6070000000000002</v>
          </cell>
          <cell r="M296">
            <v>1.4370000000000001</v>
          </cell>
          <cell r="N296">
            <v>2.3170000000000002</v>
          </cell>
          <cell r="O296">
            <v>1.4370000000000001</v>
          </cell>
          <cell r="P296">
            <v>15.199657039711191</v>
          </cell>
          <cell r="Q296">
            <v>8.3781768953068578</v>
          </cell>
          <cell r="R296">
            <v>13.508862815884475</v>
          </cell>
          <cell r="S296">
            <v>8.3781768953068578</v>
          </cell>
          <cell r="T296">
            <v>1.49041</v>
          </cell>
          <cell r="U296">
            <v>1.49011</v>
          </cell>
          <cell r="V296">
            <v>1.49041</v>
          </cell>
          <cell r="W296">
            <v>1.48011</v>
          </cell>
          <cell r="X296">
            <v>8.6895745487364611</v>
          </cell>
          <cell r="Y296">
            <v>8.6878254512635369</v>
          </cell>
          <cell r="Z296">
            <v>8.6895745487364611</v>
          </cell>
          <cell r="AA296">
            <v>8.6295222021660649</v>
          </cell>
          <cell r="AB296">
            <v>0</v>
          </cell>
          <cell r="AC296">
            <v>0</v>
          </cell>
          <cell r="AD296">
            <v>0</v>
          </cell>
          <cell r="AE296">
            <v>0</v>
          </cell>
          <cell r="AF296">
            <v>0</v>
          </cell>
          <cell r="AG296">
            <v>0</v>
          </cell>
          <cell r="AH296">
            <v>0</v>
          </cell>
          <cell r="AI296">
            <v>0</v>
          </cell>
          <cell r="AJ296">
            <v>0</v>
          </cell>
          <cell r="AK296">
            <v>0</v>
          </cell>
          <cell r="AL296" t="str">
            <v>Print Room Assistant</v>
          </cell>
          <cell r="AM296">
            <v>2506</v>
          </cell>
        </row>
        <row r="297">
          <cell r="A297" t="str">
            <v>Francois, L</v>
          </cell>
          <cell r="B297" t="str">
            <v>XY3946</v>
          </cell>
          <cell r="C297">
            <v>6</v>
          </cell>
          <cell r="D297" t="str">
            <v>7BU 008</v>
          </cell>
          <cell r="E297" t="str">
            <v>Bechtel</v>
          </cell>
          <cell r="F297" t="str">
            <v>Agency</v>
          </cell>
          <cell r="G297" t="str">
            <v>BA</v>
          </cell>
          <cell r="H297" t="str">
            <v>UK</v>
          </cell>
          <cell r="I297">
            <v>8.98</v>
          </cell>
          <cell r="J297">
            <v>0.90252707581227432</v>
          </cell>
          <cell r="K297">
            <v>8.1046931407942235</v>
          </cell>
          <cell r="L297">
            <v>2.6070000000000002</v>
          </cell>
          <cell r="M297">
            <v>1.4370000000000001</v>
          </cell>
          <cell r="N297">
            <v>2.3170000000000002</v>
          </cell>
          <cell r="O297">
            <v>1.4370000000000001</v>
          </cell>
          <cell r="P297">
            <v>21.128935018050541</v>
          </cell>
          <cell r="Q297">
            <v>11.646444043321299</v>
          </cell>
          <cell r="R297">
            <v>18.778574007220218</v>
          </cell>
          <cell r="S297">
            <v>11.646444043321299</v>
          </cell>
          <cell r="T297">
            <v>1.49041</v>
          </cell>
          <cell r="U297">
            <v>1.49011</v>
          </cell>
          <cell r="V297">
            <v>1.49041</v>
          </cell>
          <cell r="W297">
            <v>1.48011</v>
          </cell>
          <cell r="X297">
            <v>12.079315703971119</v>
          </cell>
          <cell r="Y297">
            <v>12.076884296028881</v>
          </cell>
          <cell r="Z297">
            <v>12.079315703971119</v>
          </cell>
          <cell r="AA297">
            <v>11.995837364620938</v>
          </cell>
          <cell r="AB297">
            <v>0</v>
          </cell>
          <cell r="AC297">
            <v>0</v>
          </cell>
          <cell r="AD297">
            <v>0</v>
          </cell>
          <cell r="AE297">
            <v>0</v>
          </cell>
          <cell r="AF297">
            <v>0</v>
          </cell>
          <cell r="AG297">
            <v>0</v>
          </cell>
          <cell r="AH297">
            <v>0</v>
          </cell>
          <cell r="AI297">
            <v>0</v>
          </cell>
          <cell r="AJ297">
            <v>0</v>
          </cell>
          <cell r="AK297">
            <v>0</v>
          </cell>
          <cell r="AL297" t="str">
            <v>Assist Doc Controller</v>
          </cell>
          <cell r="AM297">
            <v>2009</v>
          </cell>
        </row>
        <row r="298">
          <cell r="A298" t="str">
            <v>Freeman, MC</v>
          </cell>
          <cell r="B298" t="str">
            <v>927816</v>
          </cell>
          <cell r="C298">
            <v>3</v>
          </cell>
          <cell r="D298" t="str">
            <v>3CM E10</v>
          </cell>
          <cell r="E298" t="str">
            <v>Bechtel</v>
          </cell>
          <cell r="F298" t="str">
            <v>Salaried</v>
          </cell>
          <cell r="G298" t="str">
            <v>BS</v>
          </cell>
          <cell r="H298" t="str">
            <v>UK</v>
          </cell>
          <cell r="I298">
            <v>21.55</v>
          </cell>
          <cell r="J298">
            <v>0.90252707581227432</v>
          </cell>
          <cell r="K298">
            <v>19.449458483754512</v>
          </cell>
          <cell r="L298">
            <v>2.6070000000000002</v>
          </cell>
          <cell r="M298">
            <v>1.39375</v>
          </cell>
          <cell r="N298">
            <v>2.3170000000000002</v>
          </cell>
          <cell r="O298">
            <v>1.115</v>
          </cell>
          <cell r="P298">
            <v>50.704738267148016</v>
          </cell>
          <cell r="Q298">
            <v>27.107682761732853</v>
          </cell>
          <cell r="R298">
            <v>45.064395306859204</v>
          </cell>
          <cell r="S298">
            <v>21.68614620938628</v>
          </cell>
          <cell r="T298">
            <v>1.55</v>
          </cell>
          <cell r="U298">
            <v>1.4237500000000001</v>
          </cell>
          <cell r="V298">
            <v>1.55</v>
          </cell>
          <cell r="W298">
            <v>1.115</v>
          </cell>
          <cell r="X298">
            <v>30.146660649819495</v>
          </cell>
          <cell r="Y298">
            <v>27.691166516245488</v>
          </cell>
          <cell r="Z298">
            <v>30.146660649819495</v>
          </cell>
          <cell r="AA298">
            <v>21.68614620938628</v>
          </cell>
          <cell r="AB298">
            <v>0</v>
          </cell>
          <cell r="AC298">
            <v>0</v>
          </cell>
          <cell r="AD298">
            <v>0</v>
          </cell>
          <cell r="AE298">
            <v>0</v>
          </cell>
          <cell r="AF298">
            <v>0</v>
          </cell>
          <cell r="AG298">
            <v>0</v>
          </cell>
          <cell r="AH298">
            <v>0</v>
          </cell>
          <cell r="AI298">
            <v>0</v>
          </cell>
          <cell r="AJ298">
            <v>0</v>
          </cell>
          <cell r="AK298">
            <v>0</v>
          </cell>
          <cell r="AL298" t="str">
            <v>Cost Engineer</v>
          </cell>
          <cell r="AM298">
            <v>804</v>
          </cell>
        </row>
        <row r="299">
          <cell r="A299" t="str">
            <v>French, J</v>
          </cell>
          <cell r="B299" t="str">
            <v>291039</v>
          </cell>
          <cell r="C299">
            <v>3</v>
          </cell>
          <cell r="D299" t="str">
            <v>7TH 101</v>
          </cell>
          <cell r="E299" t="str">
            <v>Bechtel</v>
          </cell>
          <cell r="F299" t="str">
            <v>Salaried</v>
          </cell>
          <cell r="G299" t="str">
            <v>BS</v>
          </cell>
          <cell r="H299" t="str">
            <v>UK</v>
          </cell>
          <cell r="I299">
            <v>24.8</v>
          </cell>
          <cell r="J299">
            <v>0.90252707581227432</v>
          </cell>
          <cell r="K299">
            <v>22.382671480144403</v>
          </cell>
          <cell r="L299">
            <v>2.6070000000000002</v>
          </cell>
          <cell r="M299">
            <v>1.39375</v>
          </cell>
          <cell r="N299">
            <v>2.3170000000000002</v>
          </cell>
          <cell r="O299">
            <v>1.115</v>
          </cell>
          <cell r="P299">
            <v>58.35162454873646</v>
          </cell>
          <cell r="Q299">
            <v>31.195848375451263</v>
          </cell>
          <cell r="R299">
            <v>51.860649819494583</v>
          </cell>
          <cell r="S299">
            <v>24.95667870036101</v>
          </cell>
          <cell r="T299">
            <v>1.55</v>
          </cell>
          <cell r="U299">
            <v>1.4237500000000001</v>
          </cell>
          <cell r="V299">
            <v>1.55</v>
          </cell>
          <cell r="W299">
            <v>1.115</v>
          </cell>
          <cell r="X299">
            <v>34.693140794223822</v>
          </cell>
          <cell r="Y299">
            <v>31.867328519855594</v>
          </cell>
          <cell r="Z299">
            <v>34.693140794223822</v>
          </cell>
          <cell r="AA299">
            <v>24.95667870036101</v>
          </cell>
          <cell r="AB299">
            <v>0</v>
          </cell>
          <cell r="AC299">
            <v>0</v>
          </cell>
          <cell r="AD299">
            <v>0</v>
          </cell>
          <cell r="AE299">
            <v>0</v>
          </cell>
          <cell r="AF299">
            <v>0</v>
          </cell>
          <cell r="AG299">
            <v>0</v>
          </cell>
          <cell r="AH299">
            <v>0</v>
          </cell>
          <cell r="AI299">
            <v>0</v>
          </cell>
          <cell r="AJ299">
            <v>0</v>
          </cell>
          <cell r="AK299">
            <v>0</v>
          </cell>
          <cell r="AL299" t="str">
            <v>Field Architectural Manager</v>
          </cell>
          <cell r="AM299">
            <v>2977</v>
          </cell>
        </row>
        <row r="300">
          <cell r="A300" t="str">
            <v>Galac, S</v>
          </cell>
          <cell r="B300" t="str">
            <v>226889</v>
          </cell>
          <cell r="C300">
            <v>5</v>
          </cell>
          <cell r="D300" t="str">
            <v>7TB 301</v>
          </cell>
          <cell r="E300" t="str">
            <v>Bechtel</v>
          </cell>
          <cell r="F300" t="str">
            <v>Salaried</v>
          </cell>
          <cell r="G300" t="str">
            <v>BS</v>
          </cell>
          <cell r="H300" t="str">
            <v>UK</v>
          </cell>
          <cell r="I300">
            <v>12.79</v>
          </cell>
          <cell r="J300">
            <v>0.90252707581227432</v>
          </cell>
          <cell r="K300">
            <v>11.543321299638988</v>
          </cell>
          <cell r="L300">
            <v>2.6070000000000002</v>
          </cell>
          <cell r="M300">
            <v>1.39375</v>
          </cell>
          <cell r="N300">
            <v>2.3170000000000002</v>
          </cell>
          <cell r="O300">
            <v>1.115</v>
          </cell>
          <cell r="P300">
            <v>30.093438628158843</v>
          </cell>
          <cell r="Q300">
            <v>16.08850406137184</v>
          </cell>
          <cell r="R300">
            <v>26.745875451263537</v>
          </cell>
          <cell r="S300">
            <v>12.870803249097472</v>
          </cell>
          <cell r="T300">
            <v>1.55</v>
          </cell>
          <cell r="U300">
            <v>1.4237500000000001</v>
          </cell>
          <cell r="V300">
            <v>1.55</v>
          </cell>
          <cell r="W300">
            <v>1.115</v>
          </cell>
          <cell r="X300">
            <v>17.892148014440433</v>
          </cell>
          <cell r="Y300">
            <v>16.434803700361009</v>
          </cell>
          <cell r="Z300">
            <v>17.892148014440433</v>
          </cell>
          <cell r="AA300">
            <v>12.870803249097472</v>
          </cell>
          <cell r="AB300">
            <v>0</v>
          </cell>
          <cell r="AC300">
            <v>0</v>
          </cell>
          <cell r="AD300">
            <v>0</v>
          </cell>
          <cell r="AE300">
            <v>0</v>
          </cell>
          <cell r="AF300">
            <v>0</v>
          </cell>
          <cell r="AG300">
            <v>0</v>
          </cell>
          <cell r="AH300">
            <v>0</v>
          </cell>
          <cell r="AI300">
            <v>0</v>
          </cell>
          <cell r="AJ300">
            <v>0</v>
          </cell>
          <cell r="AK300">
            <v>0</v>
          </cell>
          <cell r="AL300" t="str">
            <v>Deputy Sections Mgr</v>
          </cell>
          <cell r="AM300">
            <v>3051</v>
          </cell>
        </row>
        <row r="301">
          <cell r="A301" t="str">
            <v>Gallagher, AM</v>
          </cell>
          <cell r="B301" t="str">
            <v>918334</v>
          </cell>
          <cell r="C301">
            <v>5</v>
          </cell>
          <cell r="D301" t="str">
            <v>7CC 201</v>
          </cell>
          <cell r="E301" t="str">
            <v>Bechtel</v>
          </cell>
          <cell r="F301" t="str">
            <v>Salaried</v>
          </cell>
          <cell r="G301" t="str">
            <v>BS</v>
          </cell>
          <cell r="H301" t="str">
            <v>UK</v>
          </cell>
          <cell r="I301">
            <v>17.829999999999998</v>
          </cell>
          <cell r="J301">
            <v>0.90252707581227432</v>
          </cell>
          <cell r="K301">
            <v>16.09205776173285</v>
          </cell>
          <cell r="L301">
            <v>2.6070000000000002</v>
          </cell>
          <cell r="M301">
            <v>1.39375</v>
          </cell>
          <cell r="N301">
            <v>2.3170000000000002</v>
          </cell>
          <cell r="O301">
            <v>1.115</v>
          </cell>
          <cell r="P301">
            <v>41.951994584837543</v>
          </cell>
          <cell r="Q301">
            <v>22.42830550541516</v>
          </cell>
          <cell r="R301">
            <v>37.285297833935019</v>
          </cell>
          <cell r="S301">
            <v>17.942644404332128</v>
          </cell>
          <cell r="T301">
            <v>1.55</v>
          </cell>
          <cell r="U301">
            <v>1.4237500000000001</v>
          </cell>
          <cell r="V301">
            <v>1.55</v>
          </cell>
          <cell r="W301">
            <v>1.115</v>
          </cell>
          <cell r="X301">
            <v>24.942689530685918</v>
          </cell>
          <cell r="Y301">
            <v>22.911067238267147</v>
          </cell>
          <cell r="Z301">
            <v>24.942689530685918</v>
          </cell>
          <cell r="AA301">
            <v>17.942644404332128</v>
          </cell>
          <cell r="AB301">
            <v>0</v>
          </cell>
          <cell r="AC301">
            <v>0</v>
          </cell>
          <cell r="AD301">
            <v>0</v>
          </cell>
          <cell r="AE301">
            <v>0</v>
          </cell>
          <cell r="AF301">
            <v>0</v>
          </cell>
          <cell r="AG301">
            <v>0</v>
          </cell>
          <cell r="AH301">
            <v>0</v>
          </cell>
          <cell r="AI301">
            <v>0</v>
          </cell>
          <cell r="AJ301">
            <v>0</v>
          </cell>
          <cell r="AK301">
            <v>0</v>
          </cell>
          <cell r="AL301" t="str">
            <v>Services Cost Engineer</v>
          </cell>
          <cell r="AM301">
            <v>1458</v>
          </cell>
        </row>
        <row r="302">
          <cell r="A302" t="str">
            <v>Gallou, J</v>
          </cell>
          <cell r="B302" t="str">
            <v>S03159</v>
          </cell>
          <cell r="C302">
            <v>5</v>
          </cell>
          <cell r="D302" t="str">
            <v>0JR 012</v>
          </cell>
          <cell r="E302" t="str">
            <v>Systra</v>
          </cell>
          <cell r="F302" t="str">
            <v>Salaried</v>
          </cell>
          <cell r="G302" t="str">
            <v>SS</v>
          </cell>
          <cell r="H302" t="str">
            <v>EU</v>
          </cell>
          <cell r="I302">
            <v>22.98</v>
          </cell>
          <cell r="J302">
            <v>0.60664301276585575</v>
          </cell>
          <cell r="K302">
            <v>13.940656433359365</v>
          </cell>
          <cell r="L302">
            <v>3.0819999999999999</v>
          </cell>
          <cell r="M302">
            <v>1.25</v>
          </cell>
          <cell r="N302">
            <v>2.7559999999999998</v>
          </cell>
          <cell r="O302">
            <v>1</v>
          </cell>
          <cell r="P302">
            <v>42.96510312761356</v>
          </cell>
          <cell r="Q302">
            <v>17.425820541699206</v>
          </cell>
          <cell r="R302">
            <v>38.420449130338405</v>
          </cell>
          <cell r="S302">
            <v>13.940656433359365</v>
          </cell>
          <cell r="T302">
            <v>1.778</v>
          </cell>
          <cell r="U302">
            <v>1.25</v>
          </cell>
          <cell r="V302">
            <v>1.778</v>
          </cell>
          <cell r="W302">
            <v>1</v>
          </cell>
          <cell r="X302">
            <v>24.78648713851295</v>
          </cell>
          <cell r="Y302">
            <v>17.425820541699206</v>
          </cell>
          <cell r="Z302">
            <v>24.78648713851295</v>
          </cell>
          <cell r="AA302">
            <v>13.940656433359365</v>
          </cell>
          <cell r="AB302">
            <v>0</v>
          </cell>
          <cell r="AC302">
            <v>0</v>
          </cell>
          <cell r="AD302">
            <v>0</v>
          </cell>
          <cell r="AE302">
            <v>0</v>
          </cell>
          <cell r="AF302">
            <v>0</v>
          </cell>
          <cell r="AG302">
            <v>0</v>
          </cell>
          <cell r="AH302">
            <v>0</v>
          </cell>
          <cell r="AI302">
            <v>0</v>
          </cell>
          <cell r="AJ302">
            <v>0</v>
          </cell>
          <cell r="AK302">
            <v>0</v>
          </cell>
          <cell r="AL302" t="str">
            <v>Risk Assessment Manager</v>
          </cell>
          <cell r="AM302">
            <v>3155</v>
          </cell>
        </row>
        <row r="303">
          <cell r="A303" t="str">
            <v>Galloway, I</v>
          </cell>
          <cell r="B303" t="str">
            <v>476251</v>
          </cell>
          <cell r="C303">
            <v>1</v>
          </cell>
          <cell r="D303" t="str">
            <v>7AM 001</v>
          </cell>
          <cell r="E303" t="str">
            <v>Bechtel</v>
          </cell>
          <cell r="F303" t="str">
            <v>Salaried</v>
          </cell>
          <cell r="G303" t="str">
            <v>BS</v>
          </cell>
          <cell r="H303" t="str">
            <v>UK</v>
          </cell>
          <cell r="I303">
            <v>67.28</v>
          </cell>
          <cell r="J303">
            <v>0.90252707581227432</v>
          </cell>
          <cell r="K303">
            <v>60.722021660649816</v>
          </cell>
          <cell r="L303">
            <v>2.6070000000000002</v>
          </cell>
          <cell r="M303">
            <v>1.39375</v>
          </cell>
          <cell r="N303">
            <v>2.3170000000000002</v>
          </cell>
          <cell r="O303">
            <v>1.115</v>
          </cell>
          <cell r="P303">
            <v>158.30231046931408</v>
          </cell>
          <cell r="Q303">
            <v>84.63131768953069</v>
          </cell>
          <cell r="R303">
            <v>140.69292418772562</v>
          </cell>
          <cell r="S303">
            <v>67.705054151624537</v>
          </cell>
          <cell r="T303">
            <v>1.55</v>
          </cell>
          <cell r="U303">
            <v>1.4237500000000001</v>
          </cell>
          <cell r="V303">
            <v>1.55</v>
          </cell>
          <cell r="W303">
            <v>1.115</v>
          </cell>
          <cell r="X303">
            <v>94.119133574007222</v>
          </cell>
          <cell r="Y303">
            <v>86.452978339350182</v>
          </cell>
          <cell r="Z303">
            <v>94.119133574007222</v>
          </cell>
          <cell r="AA303">
            <v>67.705054151624537</v>
          </cell>
          <cell r="AB303">
            <v>0</v>
          </cell>
          <cell r="AC303">
            <v>0</v>
          </cell>
          <cell r="AD303">
            <v>0</v>
          </cell>
          <cell r="AE303">
            <v>0</v>
          </cell>
          <cell r="AF303">
            <v>0</v>
          </cell>
          <cell r="AG303">
            <v>0</v>
          </cell>
          <cell r="AH303">
            <v>0</v>
          </cell>
          <cell r="AI303">
            <v>0</v>
          </cell>
          <cell r="AJ303">
            <v>0</v>
          </cell>
          <cell r="AK303">
            <v>0</v>
          </cell>
          <cell r="AL303" t="str">
            <v>Operations Manager - Section 2</v>
          </cell>
          <cell r="AM303">
            <v>2261</v>
          </cell>
        </row>
        <row r="304">
          <cell r="A304" t="str">
            <v>Gardner, IR</v>
          </cell>
          <cell r="B304" t="str">
            <v>1571</v>
          </cell>
          <cell r="C304">
            <v>1</v>
          </cell>
          <cell r="D304" t="str">
            <v>7AM 100</v>
          </cell>
          <cell r="E304" t="str">
            <v>Arup</v>
          </cell>
          <cell r="F304" t="str">
            <v>Salaried</v>
          </cell>
          <cell r="G304" t="str">
            <v>AS</v>
          </cell>
          <cell r="H304" t="str">
            <v>UK</v>
          </cell>
          <cell r="I304">
            <v>38.049999999999997</v>
          </cell>
          <cell r="J304">
            <v>0.90252707581227432</v>
          </cell>
          <cell r="K304">
            <v>34.341155234657037</v>
          </cell>
          <cell r="L304">
            <v>2.597</v>
          </cell>
          <cell r="M304">
            <v>1.375</v>
          </cell>
          <cell r="N304">
            <v>2.2945000000000002</v>
          </cell>
          <cell r="O304">
            <v>1.1000000000000001</v>
          </cell>
          <cell r="P304">
            <v>89.18398014440433</v>
          </cell>
          <cell r="Q304">
            <v>47.219088447653426</v>
          </cell>
          <cell r="R304">
            <v>78.795780685920576</v>
          </cell>
          <cell r="S304">
            <v>37.775270758122744</v>
          </cell>
          <cell r="T304">
            <v>1.387</v>
          </cell>
          <cell r="U304">
            <v>1.375</v>
          </cell>
          <cell r="V304">
            <v>1.387</v>
          </cell>
          <cell r="W304">
            <v>1.1000000000000001</v>
          </cell>
          <cell r="X304">
            <v>47.631182310469313</v>
          </cell>
          <cell r="Y304">
            <v>47.219088447653426</v>
          </cell>
          <cell r="Z304">
            <v>47.631182310469313</v>
          </cell>
          <cell r="AA304">
            <v>37.775270758122744</v>
          </cell>
          <cell r="AB304">
            <v>0</v>
          </cell>
          <cell r="AC304">
            <v>0</v>
          </cell>
          <cell r="AD304">
            <v>0</v>
          </cell>
          <cell r="AE304">
            <v>0</v>
          </cell>
          <cell r="AF304">
            <v>0</v>
          </cell>
          <cell r="AG304">
            <v>0</v>
          </cell>
          <cell r="AH304">
            <v>0</v>
          </cell>
          <cell r="AI304">
            <v>0</v>
          </cell>
          <cell r="AJ304">
            <v>0</v>
          </cell>
          <cell r="AK304">
            <v>0</v>
          </cell>
          <cell r="AL304" t="str">
            <v>Project Manager Eng.   St Panc</v>
          </cell>
          <cell r="AM304">
            <v>56</v>
          </cell>
        </row>
        <row r="305">
          <cell r="A305" t="str">
            <v>Gargaro, Ric</v>
          </cell>
          <cell r="B305" t="str">
            <v>8496</v>
          </cell>
          <cell r="C305">
            <v>3</v>
          </cell>
          <cell r="D305" t="str">
            <v>8EA 004</v>
          </cell>
          <cell r="E305" t="str">
            <v>Arup</v>
          </cell>
          <cell r="F305" t="str">
            <v>Salaried</v>
          </cell>
          <cell r="G305" t="str">
            <v>AS</v>
          </cell>
          <cell r="H305" t="str">
            <v>UK</v>
          </cell>
          <cell r="I305">
            <v>18.329999999999998</v>
          </cell>
          <cell r="J305">
            <v>0.90252707581227432</v>
          </cell>
          <cell r="K305">
            <v>16.543321299638986</v>
          </cell>
          <cell r="L305">
            <v>2.597</v>
          </cell>
          <cell r="M305">
            <v>1.375</v>
          </cell>
          <cell r="N305">
            <v>2.2945000000000002</v>
          </cell>
          <cell r="O305">
            <v>1.1000000000000001</v>
          </cell>
          <cell r="P305">
            <v>42.963005415162449</v>
          </cell>
          <cell r="Q305">
            <v>22.747066787003607</v>
          </cell>
          <cell r="R305">
            <v>37.958650722021659</v>
          </cell>
          <cell r="S305">
            <v>18.197653429602887</v>
          </cell>
          <cell r="T305">
            <v>1.387</v>
          </cell>
          <cell r="U305">
            <v>1.375</v>
          </cell>
          <cell r="V305">
            <v>1.387</v>
          </cell>
          <cell r="W305">
            <v>1.1000000000000001</v>
          </cell>
          <cell r="X305">
            <v>22.945586642599274</v>
          </cell>
          <cell r="Y305">
            <v>22.747066787003607</v>
          </cell>
          <cell r="Z305">
            <v>22.945586642599274</v>
          </cell>
          <cell r="AA305">
            <v>18.197653429602887</v>
          </cell>
          <cell r="AB305">
            <v>0</v>
          </cell>
          <cell r="AC305">
            <v>0</v>
          </cell>
          <cell r="AD305">
            <v>0</v>
          </cell>
          <cell r="AE305">
            <v>0</v>
          </cell>
          <cell r="AF305">
            <v>0</v>
          </cell>
          <cell r="AG305">
            <v>0</v>
          </cell>
          <cell r="AH305">
            <v>0</v>
          </cell>
          <cell r="AI305">
            <v>0</v>
          </cell>
          <cell r="AJ305">
            <v>0</v>
          </cell>
          <cell r="AK305">
            <v>1</v>
          </cell>
          <cell r="AL305" t="str">
            <v>Mechanical Eng.</v>
          </cell>
          <cell r="AM305">
            <v>3263</v>
          </cell>
        </row>
        <row r="306">
          <cell r="A306" t="str">
            <v>Garth, P</v>
          </cell>
          <cell r="B306" t="str">
            <v>979982</v>
          </cell>
          <cell r="C306">
            <v>5</v>
          </cell>
          <cell r="D306" t="str">
            <v>7TT 101</v>
          </cell>
          <cell r="E306" t="str">
            <v>Bechtel</v>
          </cell>
          <cell r="F306" t="str">
            <v>Salaried</v>
          </cell>
          <cell r="G306" t="str">
            <v>BS</v>
          </cell>
          <cell r="H306" t="str">
            <v>UK</v>
          </cell>
          <cell r="I306">
            <v>18.04</v>
          </cell>
          <cell r="J306">
            <v>0.90252707581227432</v>
          </cell>
          <cell r="K306">
            <v>16.281588447653426</v>
          </cell>
          <cell r="L306">
            <v>2.6070000000000002</v>
          </cell>
          <cell r="M306">
            <v>1.39375</v>
          </cell>
          <cell r="N306">
            <v>2.3170000000000002</v>
          </cell>
          <cell r="O306">
            <v>1.115</v>
          </cell>
          <cell r="P306">
            <v>42.446101083032488</v>
          </cell>
          <cell r="Q306">
            <v>22.692463898916962</v>
          </cell>
          <cell r="R306">
            <v>37.72444043321299</v>
          </cell>
          <cell r="S306">
            <v>18.153971119133569</v>
          </cell>
          <cell r="T306">
            <v>1.55</v>
          </cell>
          <cell r="U306">
            <v>1.4237500000000001</v>
          </cell>
          <cell r="V306">
            <v>1.55</v>
          </cell>
          <cell r="W306">
            <v>1.115</v>
          </cell>
          <cell r="X306">
            <v>25.236462093862812</v>
          </cell>
          <cell r="Y306">
            <v>23.180911552346569</v>
          </cell>
          <cell r="Z306">
            <v>25.236462093862812</v>
          </cell>
          <cell r="AA306">
            <v>18.153971119133569</v>
          </cell>
          <cell r="AB306">
            <v>0</v>
          </cell>
          <cell r="AC306">
            <v>0</v>
          </cell>
          <cell r="AD306">
            <v>0</v>
          </cell>
          <cell r="AE306">
            <v>0</v>
          </cell>
          <cell r="AF306">
            <v>0</v>
          </cell>
          <cell r="AG306">
            <v>0</v>
          </cell>
          <cell r="AH306">
            <v>0</v>
          </cell>
          <cell r="AI306">
            <v>0</v>
          </cell>
          <cell r="AJ306">
            <v>0</v>
          </cell>
          <cell r="AK306">
            <v>0</v>
          </cell>
          <cell r="AL306" t="str">
            <v>Construction Engineer, Tunnels</v>
          </cell>
          <cell r="AM306">
            <v>2471</v>
          </cell>
        </row>
        <row r="307">
          <cell r="A307" t="str">
            <v>Gates-Sumner, ML</v>
          </cell>
          <cell r="B307" t="str">
            <v>1409</v>
          </cell>
          <cell r="C307">
            <v>2</v>
          </cell>
          <cell r="D307" t="str">
            <v>7ER 001</v>
          </cell>
          <cell r="E307" t="str">
            <v>Arup</v>
          </cell>
          <cell r="F307" t="str">
            <v>Salaried</v>
          </cell>
          <cell r="G307" t="str">
            <v>AS</v>
          </cell>
          <cell r="H307" t="str">
            <v>UK</v>
          </cell>
          <cell r="I307">
            <v>32.33</v>
          </cell>
          <cell r="J307">
            <v>0.90252707581227432</v>
          </cell>
          <cell r="K307">
            <v>29.178700361010826</v>
          </cell>
          <cell r="L307">
            <v>2.597</v>
          </cell>
          <cell r="M307">
            <v>1.375</v>
          </cell>
          <cell r="N307">
            <v>2.2945000000000002</v>
          </cell>
          <cell r="O307">
            <v>1.1000000000000001</v>
          </cell>
          <cell r="P307">
            <v>75.777084837545118</v>
          </cell>
          <cell r="Q307">
            <v>40.120712996389884</v>
          </cell>
          <cell r="R307">
            <v>66.950527978339352</v>
          </cell>
          <cell r="S307">
            <v>32.096570397111911</v>
          </cell>
          <cell r="T307">
            <v>1.387</v>
          </cell>
          <cell r="U307">
            <v>1.375</v>
          </cell>
          <cell r="V307">
            <v>1.387</v>
          </cell>
          <cell r="W307">
            <v>1.1000000000000001</v>
          </cell>
          <cell r="X307">
            <v>40.470857400722018</v>
          </cell>
          <cell r="Y307">
            <v>40.120712996389884</v>
          </cell>
          <cell r="Z307">
            <v>40.470857400722018</v>
          </cell>
          <cell r="AA307">
            <v>32.096570397111911</v>
          </cell>
          <cell r="AB307">
            <v>0</v>
          </cell>
          <cell r="AC307">
            <v>0</v>
          </cell>
          <cell r="AD307">
            <v>0</v>
          </cell>
          <cell r="AE307">
            <v>0</v>
          </cell>
          <cell r="AF307">
            <v>0</v>
          </cell>
          <cell r="AG307">
            <v>0</v>
          </cell>
          <cell r="AH307">
            <v>0</v>
          </cell>
          <cell r="AI307">
            <v>0</v>
          </cell>
          <cell r="AJ307">
            <v>0</v>
          </cell>
          <cell r="AK307">
            <v>0</v>
          </cell>
          <cell r="AL307" t="str">
            <v>Station Engineer</v>
          </cell>
          <cell r="AM307">
            <v>53</v>
          </cell>
        </row>
        <row r="308">
          <cell r="A308" t="str">
            <v>Gatland, ME</v>
          </cell>
          <cell r="B308" t="str">
            <v>9465</v>
          </cell>
          <cell r="C308">
            <v>3</v>
          </cell>
          <cell r="D308" t="str">
            <v>7UP 003</v>
          </cell>
          <cell r="E308" t="str">
            <v>Arup</v>
          </cell>
          <cell r="F308" t="str">
            <v>Agency</v>
          </cell>
          <cell r="G308" t="str">
            <v>AA</v>
          </cell>
          <cell r="H308" t="str">
            <v>UK</v>
          </cell>
          <cell r="I308">
            <v>39</v>
          </cell>
          <cell r="J308">
            <v>0.90252707581227432</v>
          </cell>
          <cell r="K308">
            <v>35.198555956678696</v>
          </cell>
          <cell r="L308">
            <v>2.597</v>
          </cell>
          <cell r="M308">
            <v>1.377</v>
          </cell>
          <cell r="N308">
            <v>2.2945000000000002</v>
          </cell>
          <cell r="O308">
            <v>1.377</v>
          </cell>
          <cell r="P308">
            <v>91.410649819494566</v>
          </cell>
          <cell r="Q308">
            <v>48.468411552346566</v>
          </cell>
          <cell r="R308">
            <v>80.763086642599276</v>
          </cell>
          <cell r="S308">
            <v>48.468411552346566</v>
          </cell>
          <cell r="T308">
            <v>1.387</v>
          </cell>
          <cell r="U308">
            <v>1.377</v>
          </cell>
          <cell r="V308">
            <v>1.387</v>
          </cell>
          <cell r="W308">
            <v>1.377</v>
          </cell>
          <cell r="X308">
            <v>48.820397111913351</v>
          </cell>
          <cell r="Y308">
            <v>48.468411552346566</v>
          </cell>
          <cell r="Z308">
            <v>48.820397111913351</v>
          </cell>
          <cell r="AA308">
            <v>48.468411552346566</v>
          </cell>
          <cell r="AB308">
            <v>0</v>
          </cell>
          <cell r="AC308">
            <v>0</v>
          </cell>
          <cell r="AD308">
            <v>0</v>
          </cell>
          <cell r="AE308">
            <v>0</v>
          </cell>
          <cell r="AF308">
            <v>0</v>
          </cell>
          <cell r="AG308">
            <v>0</v>
          </cell>
          <cell r="AH308">
            <v>0</v>
          </cell>
          <cell r="AI308">
            <v>0</v>
          </cell>
          <cell r="AJ308">
            <v>0</v>
          </cell>
          <cell r="AK308">
            <v>0</v>
          </cell>
          <cell r="AL308" t="str">
            <v>Consents Co-Ordinator</v>
          </cell>
          <cell r="AM308">
            <v>290</v>
          </cell>
        </row>
        <row r="309">
          <cell r="A309" t="str">
            <v>Gavigan, P</v>
          </cell>
          <cell r="B309" t="str">
            <v>S03547</v>
          </cell>
          <cell r="C309">
            <v>3</v>
          </cell>
          <cell r="D309" t="str">
            <v>7EJ 517</v>
          </cell>
          <cell r="E309" t="str">
            <v>Systra</v>
          </cell>
          <cell r="F309" t="str">
            <v>Salaried</v>
          </cell>
          <cell r="G309" t="str">
            <v>SS</v>
          </cell>
          <cell r="H309" t="str">
            <v>EU</v>
          </cell>
          <cell r="I309">
            <v>28.77</v>
          </cell>
          <cell r="J309">
            <v>0.60664301276585575</v>
          </cell>
          <cell r="K309">
            <v>17.45311947727367</v>
          </cell>
          <cell r="L309">
            <v>3.0819999999999999</v>
          </cell>
          <cell r="M309">
            <v>1.25</v>
          </cell>
          <cell r="N309">
            <v>2.7559999999999998</v>
          </cell>
          <cell r="O309">
            <v>1</v>
          </cell>
          <cell r="P309">
            <v>53.790514228957448</v>
          </cell>
          <cell r="Q309">
            <v>21.816399346592089</v>
          </cell>
          <cell r="R309">
            <v>48.100797279366233</v>
          </cell>
          <cell r="S309">
            <v>17.45311947727367</v>
          </cell>
          <cell r="T309">
            <v>1.778</v>
          </cell>
          <cell r="U309">
            <v>1.25</v>
          </cell>
          <cell r="V309">
            <v>1.778</v>
          </cell>
          <cell r="W309">
            <v>1</v>
          </cell>
          <cell r="X309">
            <v>31.031646430592588</v>
          </cell>
          <cell r="Y309">
            <v>21.816399346592089</v>
          </cell>
          <cell r="Z309">
            <v>31.031646430592588</v>
          </cell>
          <cell r="AA309">
            <v>17.45311947727367</v>
          </cell>
          <cell r="AB309">
            <v>0</v>
          </cell>
          <cell r="AC309">
            <v>0</v>
          </cell>
          <cell r="AD309">
            <v>0</v>
          </cell>
          <cell r="AE309">
            <v>0</v>
          </cell>
          <cell r="AF309">
            <v>0</v>
          </cell>
          <cell r="AG309">
            <v>0</v>
          </cell>
          <cell r="AH309">
            <v>0</v>
          </cell>
          <cell r="AI309">
            <v>0</v>
          </cell>
          <cell r="AJ309">
            <v>0</v>
          </cell>
          <cell r="AK309">
            <v>1</v>
          </cell>
          <cell r="AL309" t="str">
            <v>Radio Expert Section 2</v>
          </cell>
          <cell r="AM309">
            <v>3504</v>
          </cell>
        </row>
        <row r="310">
          <cell r="A310" t="str">
            <v>Gayler, P</v>
          </cell>
          <cell r="B310" t="str">
            <v>145663</v>
          </cell>
          <cell r="C310">
            <v>3</v>
          </cell>
          <cell r="D310" t="str">
            <v>7EQ 506</v>
          </cell>
          <cell r="E310" t="str">
            <v>Bechtel</v>
          </cell>
          <cell r="F310" t="str">
            <v>Salaried</v>
          </cell>
          <cell r="G310" t="str">
            <v>BS</v>
          </cell>
          <cell r="H310" t="str">
            <v>UK</v>
          </cell>
          <cell r="I310">
            <v>24.75</v>
          </cell>
          <cell r="J310">
            <v>0.90252707581227432</v>
          </cell>
          <cell r="K310">
            <v>22.337545126353788</v>
          </cell>
          <cell r="L310">
            <v>2.6070000000000002</v>
          </cell>
          <cell r="M310">
            <v>1.39375</v>
          </cell>
          <cell r="N310">
            <v>2.3170000000000002</v>
          </cell>
          <cell r="O310">
            <v>1.115</v>
          </cell>
          <cell r="P310">
            <v>58.233980144404327</v>
          </cell>
          <cell r="Q310">
            <v>31.132953519855594</v>
          </cell>
          <cell r="R310">
            <v>51.756092057761734</v>
          </cell>
          <cell r="S310">
            <v>24.906362815884474</v>
          </cell>
          <cell r="T310">
            <v>1.55</v>
          </cell>
          <cell r="U310">
            <v>1.4237500000000001</v>
          </cell>
          <cell r="V310">
            <v>1.55</v>
          </cell>
          <cell r="W310">
            <v>1.115</v>
          </cell>
          <cell r="X310">
            <v>34.623194945848375</v>
          </cell>
          <cell r="Y310">
            <v>31.803079873646208</v>
          </cell>
          <cell r="Z310">
            <v>34.623194945848375</v>
          </cell>
          <cell r="AA310">
            <v>24.906362815884474</v>
          </cell>
          <cell r="AB310">
            <v>0</v>
          </cell>
          <cell r="AC310">
            <v>0</v>
          </cell>
          <cell r="AD310">
            <v>0</v>
          </cell>
          <cell r="AE310">
            <v>0</v>
          </cell>
          <cell r="AF310">
            <v>0</v>
          </cell>
          <cell r="AG310">
            <v>0</v>
          </cell>
          <cell r="AH310">
            <v>0</v>
          </cell>
          <cell r="AI310">
            <v>0</v>
          </cell>
          <cell r="AJ310">
            <v>0</v>
          </cell>
          <cell r="AK310">
            <v>1</v>
          </cell>
          <cell r="AL310" t="str">
            <v>Snr Mechanical Eng</v>
          </cell>
          <cell r="AM310">
            <v>2109</v>
          </cell>
        </row>
        <row r="311">
          <cell r="A311" t="str">
            <v>Gee, A</v>
          </cell>
          <cell r="B311" t="str">
            <v>19999</v>
          </cell>
          <cell r="C311">
            <v>4</v>
          </cell>
          <cell r="D311" t="str">
            <v>7ET 016</v>
          </cell>
          <cell r="E311" t="str">
            <v>Halcrow</v>
          </cell>
          <cell r="F311" t="str">
            <v>Salaried</v>
          </cell>
          <cell r="G311" t="str">
            <v>HS</v>
          </cell>
          <cell r="H311" t="str">
            <v>UK</v>
          </cell>
          <cell r="I311">
            <v>21.11</v>
          </cell>
          <cell r="J311">
            <v>0.90252707581227432</v>
          </cell>
          <cell r="K311">
            <v>19.052346570397109</v>
          </cell>
          <cell r="L311">
            <v>2.4870000000000001</v>
          </cell>
          <cell r="M311">
            <v>1.375</v>
          </cell>
          <cell r="N311">
            <v>2.2032500000000002</v>
          </cell>
          <cell r="O311">
            <v>1.1000000000000001</v>
          </cell>
          <cell r="P311">
            <v>47.38318592057761</v>
          </cell>
          <cell r="Q311">
            <v>26.196976534296024</v>
          </cell>
          <cell r="R311">
            <v>41.977082581227435</v>
          </cell>
          <cell r="S311">
            <v>20.957581227436823</v>
          </cell>
          <cell r="T311">
            <v>1.3519999999999999</v>
          </cell>
          <cell r="U311">
            <v>1.375</v>
          </cell>
          <cell r="V311">
            <v>1.3519999999999999</v>
          </cell>
          <cell r="W311">
            <v>1.1000000000000001</v>
          </cell>
          <cell r="X311">
            <v>25.75877256317689</v>
          </cell>
          <cell r="Y311">
            <v>26.196976534296024</v>
          </cell>
          <cell r="Z311">
            <v>25.75877256317689</v>
          </cell>
          <cell r="AA311">
            <v>20.957581227436823</v>
          </cell>
          <cell r="AB311">
            <v>0</v>
          </cell>
          <cell r="AC311">
            <v>0</v>
          </cell>
          <cell r="AD311">
            <v>0</v>
          </cell>
          <cell r="AE311">
            <v>0</v>
          </cell>
          <cell r="AF311">
            <v>0</v>
          </cell>
          <cell r="AG311">
            <v>0</v>
          </cell>
          <cell r="AH311">
            <v>0</v>
          </cell>
          <cell r="AI311">
            <v>0</v>
          </cell>
          <cell r="AJ311">
            <v>0</v>
          </cell>
          <cell r="AK311">
            <v>1</v>
          </cell>
          <cell r="AL311" t="str">
            <v>Rail Access Engineer</v>
          </cell>
          <cell r="AM311">
            <v>1694</v>
          </cell>
        </row>
        <row r="312">
          <cell r="A312" t="str">
            <v>Gee, R</v>
          </cell>
          <cell r="B312" t="str">
            <v>14304</v>
          </cell>
          <cell r="C312">
            <v>3</v>
          </cell>
          <cell r="D312" t="str">
            <v>8ET 002</v>
          </cell>
          <cell r="E312" t="str">
            <v>Halcrow</v>
          </cell>
          <cell r="F312" t="str">
            <v>Salaried</v>
          </cell>
          <cell r="G312" t="str">
            <v>HS</v>
          </cell>
          <cell r="H312" t="str">
            <v>UK</v>
          </cell>
          <cell r="I312">
            <v>18.739999999999998</v>
          </cell>
          <cell r="J312">
            <v>0.90252707581227432</v>
          </cell>
          <cell r="K312">
            <v>16.91335740072202</v>
          </cell>
          <cell r="L312">
            <v>2.4870000000000001</v>
          </cell>
          <cell r="M312">
            <v>1.375</v>
          </cell>
          <cell r="N312">
            <v>2.2032500000000002</v>
          </cell>
          <cell r="O312">
            <v>1.1000000000000001</v>
          </cell>
          <cell r="P312">
            <v>42.063519855595665</v>
          </cell>
          <cell r="Q312">
            <v>23.255866425992778</v>
          </cell>
          <cell r="R312">
            <v>37.264354693140795</v>
          </cell>
          <cell r="S312">
            <v>18.604693140794225</v>
          </cell>
          <cell r="T312">
            <v>1.3519999999999999</v>
          </cell>
          <cell r="U312">
            <v>1.375</v>
          </cell>
          <cell r="V312">
            <v>1.3519999999999999</v>
          </cell>
          <cell r="W312">
            <v>1.1000000000000001</v>
          </cell>
          <cell r="X312">
            <v>22.866859205776169</v>
          </cell>
          <cell r="Y312">
            <v>23.255866425992778</v>
          </cell>
          <cell r="Z312">
            <v>22.866859205776169</v>
          </cell>
          <cell r="AA312">
            <v>18.604693140794225</v>
          </cell>
          <cell r="AB312">
            <v>0</v>
          </cell>
          <cell r="AC312">
            <v>0</v>
          </cell>
          <cell r="AD312">
            <v>0</v>
          </cell>
          <cell r="AE312">
            <v>0</v>
          </cell>
          <cell r="AF312">
            <v>0</v>
          </cell>
          <cell r="AG312">
            <v>0</v>
          </cell>
          <cell r="AH312">
            <v>0</v>
          </cell>
          <cell r="AI312">
            <v>0</v>
          </cell>
          <cell r="AJ312">
            <v>0</v>
          </cell>
          <cell r="AK312">
            <v>1</v>
          </cell>
          <cell r="AL312" t="str">
            <v>Track Eng</v>
          </cell>
          <cell r="AM312">
            <v>3212</v>
          </cell>
        </row>
        <row r="313">
          <cell r="A313" t="str">
            <v>Gethin, RJ</v>
          </cell>
          <cell r="B313" t="str">
            <v>916760</v>
          </cell>
          <cell r="C313">
            <v>3</v>
          </cell>
          <cell r="D313" t="str">
            <v>0DM P01</v>
          </cell>
          <cell r="E313" t="str">
            <v>Bechtel</v>
          </cell>
          <cell r="F313" t="str">
            <v>Salaried</v>
          </cell>
          <cell r="G313" t="str">
            <v>BS</v>
          </cell>
          <cell r="H313" t="str">
            <v>UK</v>
          </cell>
          <cell r="I313">
            <v>24.73</v>
          </cell>
          <cell r="J313">
            <v>0.90252707581227432</v>
          </cell>
          <cell r="K313">
            <v>22.319494584837543</v>
          </cell>
          <cell r="L313">
            <v>2.6070000000000002</v>
          </cell>
          <cell r="M313">
            <v>1.39375</v>
          </cell>
          <cell r="N313">
            <v>2.3170000000000002</v>
          </cell>
          <cell r="O313">
            <v>1.115</v>
          </cell>
          <cell r="P313">
            <v>58.186922382671476</v>
          </cell>
          <cell r="Q313">
            <v>31.107795577617328</v>
          </cell>
          <cell r="R313">
            <v>51.71426895306859</v>
          </cell>
          <cell r="S313">
            <v>24.886236462093859</v>
          </cell>
          <cell r="T313">
            <v>1.55</v>
          </cell>
          <cell r="U313">
            <v>1.4237500000000001</v>
          </cell>
          <cell r="V313">
            <v>1.55</v>
          </cell>
          <cell r="W313">
            <v>1.115</v>
          </cell>
          <cell r="X313">
            <v>34.595216606498191</v>
          </cell>
          <cell r="Y313">
            <v>31.777380415162451</v>
          </cell>
          <cell r="Z313">
            <v>34.595216606498191</v>
          </cell>
          <cell r="AA313">
            <v>24.886236462093859</v>
          </cell>
          <cell r="AB313">
            <v>0</v>
          </cell>
          <cell r="AC313">
            <v>0</v>
          </cell>
          <cell r="AD313">
            <v>0</v>
          </cell>
          <cell r="AE313">
            <v>0</v>
          </cell>
          <cell r="AF313">
            <v>0</v>
          </cell>
          <cell r="AG313">
            <v>0</v>
          </cell>
          <cell r="AH313">
            <v>0</v>
          </cell>
          <cell r="AI313">
            <v>0</v>
          </cell>
          <cell r="AJ313">
            <v>0</v>
          </cell>
          <cell r="AK313">
            <v>0</v>
          </cell>
          <cell r="AL313" t="str">
            <v>Community relations co-ord</v>
          </cell>
          <cell r="AM313">
            <v>181</v>
          </cell>
        </row>
        <row r="314">
          <cell r="A314" t="str">
            <v>Ghosh, S</v>
          </cell>
          <cell r="B314" t="str">
            <v>17723</v>
          </cell>
          <cell r="C314">
            <v>5</v>
          </cell>
          <cell r="D314" t="str">
            <v>8ES 012</v>
          </cell>
          <cell r="E314" t="str">
            <v>Halcrow</v>
          </cell>
          <cell r="F314" t="str">
            <v>Agency</v>
          </cell>
          <cell r="G314" t="str">
            <v>HA</v>
          </cell>
          <cell r="H314" t="str">
            <v>UK</v>
          </cell>
          <cell r="I314">
            <v>21.45</v>
          </cell>
          <cell r="J314">
            <v>0.90252707581227432</v>
          </cell>
          <cell r="K314">
            <v>19.359205776173283</v>
          </cell>
          <cell r="L314">
            <v>2.4870000000000001</v>
          </cell>
          <cell r="M314">
            <v>1.3419999999999999</v>
          </cell>
          <cell r="N314">
            <v>2.2032500000000002</v>
          </cell>
          <cell r="O314">
            <v>1.3419999999999999</v>
          </cell>
          <cell r="P314">
            <v>48.14634476534296</v>
          </cell>
          <cell r="Q314">
            <v>25.980054151624543</v>
          </cell>
          <cell r="R314">
            <v>42.653170126353793</v>
          </cell>
          <cell r="S314">
            <v>25.980054151624543</v>
          </cell>
          <cell r="T314">
            <v>1.3519999999999999</v>
          </cell>
          <cell r="U314">
            <v>1.3419999999999999</v>
          </cell>
          <cell r="V314">
            <v>1.3519999999999999</v>
          </cell>
          <cell r="W314">
            <v>1.3419999999999999</v>
          </cell>
          <cell r="X314">
            <v>26.173646209386277</v>
          </cell>
          <cell r="Y314">
            <v>25.980054151624543</v>
          </cell>
          <cell r="Z314">
            <v>26.173646209386277</v>
          </cell>
          <cell r="AA314">
            <v>25.980054151624543</v>
          </cell>
          <cell r="AB314">
            <v>0</v>
          </cell>
          <cell r="AC314">
            <v>0</v>
          </cell>
          <cell r="AD314">
            <v>0</v>
          </cell>
          <cell r="AE314">
            <v>0</v>
          </cell>
          <cell r="AF314">
            <v>0</v>
          </cell>
          <cell r="AG314">
            <v>0</v>
          </cell>
          <cell r="AH314">
            <v>0</v>
          </cell>
          <cell r="AI314">
            <v>0</v>
          </cell>
          <cell r="AJ314">
            <v>0</v>
          </cell>
          <cell r="AK314">
            <v>1</v>
          </cell>
          <cell r="AL314" t="str">
            <v>Structural Design Eng TMD Con</v>
          </cell>
          <cell r="AM314">
            <v>2137</v>
          </cell>
        </row>
        <row r="315">
          <cell r="A315" t="str">
            <v>Gigiel, Da</v>
          </cell>
          <cell r="B315" t="str">
            <v>50726</v>
          </cell>
          <cell r="C315">
            <v>6</v>
          </cell>
          <cell r="D315" t="str">
            <v>0EG T05</v>
          </cell>
          <cell r="E315" t="str">
            <v>Halcrow</v>
          </cell>
          <cell r="F315" t="str">
            <v>Agency</v>
          </cell>
          <cell r="G315" t="str">
            <v>HA</v>
          </cell>
          <cell r="H315" t="str">
            <v>UK</v>
          </cell>
          <cell r="I315">
            <v>10.09</v>
          </cell>
          <cell r="J315">
            <v>0.90252707581227432</v>
          </cell>
          <cell r="K315">
            <v>9.1064981949458481</v>
          </cell>
          <cell r="L315">
            <v>2.4870000000000001</v>
          </cell>
          <cell r="M315">
            <v>1.3419999999999999</v>
          </cell>
          <cell r="N315">
            <v>2.2032500000000002</v>
          </cell>
          <cell r="O315">
            <v>1.3419999999999999</v>
          </cell>
          <cell r="P315">
            <v>22.647861010830326</v>
          </cell>
          <cell r="Q315">
            <v>12.220920577617328</v>
          </cell>
          <cell r="R315">
            <v>20.063892148014443</v>
          </cell>
          <cell r="S315">
            <v>12.220920577617328</v>
          </cell>
          <cell r="T315">
            <v>1.3519999999999999</v>
          </cell>
          <cell r="U315">
            <v>1.3419999999999999</v>
          </cell>
          <cell r="V315">
            <v>1.3519999999999999</v>
          </cell>
          <cell r="W315">
            <v>1.3419999999999999</v>
          </cell>
          <cell r="X315">
            <v>12.311985559566786</v>
          </cell>
          <cell r="Y315">
            <v>12.220920577617328</v>
          </cell>
          <cell r="Z315">
            <v>12.311985559566786</v>
          </cell>
          <cell r="AA315">
            <v>12.220920577617328</v>
          </cell>
          <cell r="AB315">
            <v>0</v>
          </cell>
          <cell r="AC315">
            <v>0</v>
          </cell>
          <cell r="AD315">
            <v>0</v>
          </cell>
          <cell r="AE315">
            <v>0</v>
          </cell>
          <cell r="AF315">
            <v>0</v>
          </cell>
          <cell r="AG315">
            <v>0</v>
          </cell>
          <cell r="AH315">
            <v>0</v>
          </cell>
          <cell r="AI315">
            <v>0</v>
          </cell>
          <cell r="AJ315">
            <v>0</v>
          </cell>
          <cell r="AK315">
            <v>1</v>
          </cell>
          <cell r="AL315" t="str">
            <v>Temp Survey Assistant</v>
          </cell>
          <cell r="AM315">
            <v>3334</v>
          </cell>
        </row>
        <row r="316">
          <cell r="A316" t="str">
            <v>Giles, Pa</v>
          </cell>
          <cell r="B316" t="str">
            <v>SAA001</v>
          </cell>
          <cell r="C316">
            <v>5</v>
          </cell>
          <cell r="D316" t="str">
            <v>7EC 057</v>
          </cell>
          <cell r="E316" t="str">
            <v>Systra</v>
          </cell>
          <cell r="F316" t="str">
            <v>Agency</v>
          </cell>
          <cell r="G316" t="str">
            <v>SA</v>
          </cell>
          <cell r="H316" t="str">
            <v>UK</v>
          </cell>
          <cell r="I316">
            <v>14.25</v>
          </cell>
          <cell r="J316">
            <v>0.90252707581227432</v>
          </cell>
          <cell r="K316">
            <v>12.86101083032491</v>
          </cell>
          <cell r="L316">
            <v>3.0819999999999999</v>
          </cell>
          <cell r="M316">
            <v>1.778</v>
          </cell>
          <cell r="N316">
            <v>2.7559999999999998</v>
          </cell>
          <cell r="O316">
            <v>1.778</v>
          </cell>
          <cell r="P316">
            <v>39.637635379061372</v>
          </cell>
          <cell r="Q316">
            <v>22.866877256317689</v>
          </cell>
          <cell r="R316">
            <v>35.444945848375447</v>
          </cell>
          <cell r="S316">
            <v>22.866877256317689</v>
          </cell>
          <cell r="T316">
            <v>1.778</v>
          </cell>
          <cell r="U316">
            <v>1.778</v>
          </cell>
          <cell r="V316">
            <v>1.778</v>
          </cell>
          <cell r="W316">
            <v>1.778</v>
          </cell>
          <cell r="X316">
            <v>22.866877256317689</v>
          </cell>
          <cell r="Y316">
            <v>22.866877256317689</v>
          </cell>
          <cell r="Z316">
            <v>22.866877256317689</v>
          </cell>
          <cell r="AA316">
            <v>22.866877256317689</v>
          </cell>
          <cell r="AB316">
            <v>0</v>
          </cell>
          <cell r="AC316">
            <v>0</v>
          </cell>
          <cell r="AD316">
            <v>0</v>
          </cell>
          <cell r="AE316">
            <v>0</v>
          </cell>
          <cell r="AF316">
            <v>0</v>
          </cell>
          <cell r="AG316">
            <v>0</v>
          </cell>
          <cell r="AH316">
            <v>0</v>
          </cell>
          <cell r="AI316">
            <v>0</v>
          </cell>
          <cell r="AJ316">
            <v>0</v>
          </cell>
          <cell r="AK316">
            <v>1</v>
          </cell>
          <cell r="AL316" t="str">
            <v>Route Civils Cad Technician</v>
          </cell>
          <cell r="AM316">
            <v>3153</v>
          </cell>
        </row>
        <row r="317">
          <cell r="A317" t="str">
            <v>Gino, T</v>
          </cell>
          <cell r="B317" t="str">
            <v>27059</v>
          </cell>
          <cell r="C317">
            <v>6</v>
          </cell>
          <cell r="D317" t="str">
            <v>8EA 007</v>
          </cell>
          <cell r="E317" t="str">
            <v>Arup</v>
          </cell>
          <cell r="F317" t="str">
            <v>Salaried</v>
          </cell>
          <cell r="G317" t="str">
            <v>AS</v>
          </cell>
          <cell r="H317" t="str">
            <v>UK</v>
          </cell>
          <cell r="I317">
            <v>11.66</v>
          </cell>
          <cell r="J317">
            <v>0.90252707581227432</v>
          </cell>
          <cell r="K317">
            <v>10.523465703971119</v>
          </cell>
          <cell r="L317">
            <v>2.597</v>
          </cell>
          <cell r="M317">
            <v>1.375</v>
          </cell>
          <cell r="N317">
            <v>2.2945000000000002</v>
          </cell>
          <cell r="O317">
            <v>1.1000000000000001</v>
          </cell>
          <cell r="P317">
            <v>27.329440433212998</v>
          </cell>
          <cell r="Q317">
            <v>14.46976534296029</v>
          </cell>
          <cell r="R317">
            <v>24.146092057761734</v>
          </cell>
          <cell r="S317">
            <v>11.575812274368232</v>
          </cell>
          <cell r="T317">
            <v>1.387</v>
          </cell>
          <cell r="U317">
            <v>1.375</v>
          </cell>
          <cell r="V317">
            <v>1.387</v>
          </cell>
          <cell r="W317">
            <v>1.1000000000000001</v>
          </cell>
          <cell r="X317">
            <v>14.596046931407942</v>
          </cell>
          <cell r="Y317">
            <v>14.46976534296029</v>
          </cell>
          <cell r="Z317">
            <v>14.596046931407942</v>
          </cell>
          <cell r="AA317">
            <v>11.575812274368232</v>
          </cell>
          <cell r="AB317">
            <v>0</v>
          </cell>
          <cell r="AC317">
            <v>0</v>
          </cell>
          <cell r="AD317">
            <v>0</v>
          </cell>
          <cell r="AE317">
            <v>0</v>
          </cell>
          <cell r="AF317">
            <v>0</v>
          </cell>
          <cell r="AG317">
            <v>0</v>
          </cell>
          <cell r="AH317">
            <v>0</v>
          </cell>
          <cell r="AI317">
            <v>0</v>
          </cell>
          <cell r="AJ317">
            <v>0</v>
          </cell>
          <cell r="AK317">
            <v>1</v>
          </cell>
          <cell r="AL317" t="str">
            <v>Jnr Architect</v>
          </cell>
          <cell r="AM317">
            <v>3347</v>
          </cell>
        </row>
        <row r="318">
          <cell r="A318" t="str">
            <v>Girardin, Y</v>
          </cell>
          <cell r="B318" t="str">
            <v>002942</v>
          </cell>
          <cell r="C318">
            <v>5</v>
          </cell>
          <cell r="D318" t="str">
            <v>7TQ 501</v>
          </cell>
          <cell r="E318" t="str">
            <v>Systra</v>
          </cell>
          <cell r="F318" t="str">
            <v>Salaried</v>
          </cell>
          <cell r="G318" t="str">
            <v>SS</v>
          </cell>
          <cell r="H318" t="str">
            <v>EU</v>
          </cell>
          <cell r="I318">
            <v>23.98</v>
          </cell>
          <cell r="J318">
            <v>0.60664301276585575</v>
          </cell>
          <cell r="K318">
            <v>14.547299446125221</v>
          </cell>
          <cell r="L318">
            <v>3.0819999999999999</v>
          </cell>
          <cell r="M318">
            <v>1.25</v>
          </cell>
          <cell r="N318">
            <v>2.7559999999999998</v>
          </cell>
          <cell r="O318">
            <v>1</v>
          </cell>
          <cell r="P318">
            <v>44.834776892957926</v>
          </cell>
          <cell r="Q318">
            <v>18.184124307656525</v>
          </cell>
          <cell r="R318">
            <v>40.092357273521102</v>
          </cell>
          <cell r="S318">
            <v>14.547299446125221</v>
          </cell>
          <cell r="T318">
            <v>1.778</v>
          </cell>
          <cell r="U318">
            <v>1.25</v>
          </cell>
          <cell r="V318">
            <v>1.778</v>
          </cell>
          <cell r="W318">
            <v>1</v>
          </cell>
          <cell r="X318">
            <v>25.865098415210642</v>
          </cell>
          <cell r="Y318">
            <v>18.184124307656525</v>
          </cell>
          <cell r="Z318">
            <v>25.865098415210642</v>
          </cell>
          <cell r="AA318">
            <v>14.547299446125221</v>
          </cell>
          <cell r="AB318">
            <v>0</v>
          </cell>
          <cell r="AC318">
            <v>0</v>
          </cell>
          <cell r="AD318">
            <v>0</v>
          </cell>
          <cell r="AE318">
            <v>0</v>
          </cell>
          <cell r="AF318">
            <v>0</v>
          </cell>
          <cell r="AG318">
            <v>0</v>
          </cell>
          <cell r="AH318">
            <v>0</v>
          </cell>
          <cell r="AI318">
            <v>0</v>
          </cell>
          <cell r="AJ318">
            <v>0</v>
          </cell>
          <cell r="AK318">
            <v>0</v>
          </cell>
          <cell r="AL318" t="str">
            <v>Field Eng - Brill Pl</v>
          </cell>
          <cell r="AM318">
            <v>2828</v>
          </cell>
        </row>
        <row r="319">
          <cell r="A319" t="str">
            <v>Glaize, A</v>
          </cell>
          <cell r="B319" t="str">
            <v>618</v>
          </cell>
          <cell r="C319">
            <v>3</v>
          </cell>
          <cell r="D319" t="str">
            <v>5EN 001</v>
          </cell>
          <cell r="E319" t="str">
            <v>Systra</v>
          </cell>
          <cell r="F319" t="str">
            <v>Salaried</v>
          </cell>
          <cell r="G319" t="str">
            <v>SS</v>
          </cell>
          <cell r="H319" t="str">
            <v>EU</v>
          </cell>
          <cell r="I319">
            <v>35.24</v>
          </cell>
          <cell r="J319">
            <v>0.60664301276585575</v>
          </cell>
          <cell r="K319">
            <v>21.378099769868758</v>
          </cell>
          <cell r="L319">
            <v>3.0819999999999999</v>
          </cell>
          <cell r="M319">
            <v>1.25</v>
          </cell>
          <cell r="N319">
            <v>2.7559999999999998</v>
          </cell>
          <cell r="O319">
            <v>1</v>
          </cell>
          <cell r="P319">
            <v>65.887303490735505</v>
          </cell>
          <cell r="Q319">
            <v>26.722624712335946</v>
          </cell>
          <cell r="R319">
            <v>58.918042965758289</v>
          </cell>
          <cell r="S319">
            <v>21.378099769868758</v>
          </cell>
          <cell r="T319">
            <v>1.778</v>
          </cell>
          <cell r="U319">
            <v>1.25</v>
          </cell>
          <cell r="V319">
            <v>1.778</v>
          </cell>
          <cell r="W319">
            <v>1</v>
          </cell>
          <cell r="X319">
            <v>38.010261390826649</v>
          </cell>
          <cell r="Y319">
            <v>26.722624712335946</v>
          </cell>
          <cell r="Z319">
            <v>38.010261390826649</v>
          </cell>
          <cell r="AA319">
            <v>21.378099769868758</v>
          </cell>
          <cell r="AB319">
            <v>0</v>
          </cell>
          <cell r="AC319">
            <v>0</v>
          </cell>
          <cell r="AD319">
            <v>0</v>
          </cell>
          <cell r="AE319">
            <v>0</v>
          </cell>
          <cell r="AF319">
            <v>0</v>
          </cell>
          <cell r="AG319">
            <v>0</v>
          </cell>
          <cell r="AH319">
            <v>0</v>
          </cell>
          <cell r="AI319">
            <v>0</v>
          </cell>
          <cell r="AJ319">
            <v>0</v>
          </cell>
          <cell r="AK319">
            <v>1</v>
          </cell>
          <cell r="AL319" t="str">
            <v>Power Supply Lead Engineer</v>
          </cell>
          <cell r="AM319">
            <v>44</v>
          </cell>
        </row>
        <row r="320">
          <cell r="A320" t="str">
            <v>Glass, HJ</v>
          </cell>
          <cell r="B320" t="str">
            <v>925539</v>
          </cell>
          <cell r="C320">
            <v>5</v>
          </cell>
          <cell r="D320" t="str">
            <v>0VA 111</v>
          </cell>
          <cell r="E320" t="str">
            <v>Bechtel</v>
          </cell>
          <cell r="F320" t="str">
            <v>Salaried</v>
          </cell>
          <cell r="G320" t="str">
            <v>BS</v>
          </cell>
          <cell r="H320" t="str">
            <v>UK</v>
          </cell>
          <cell r="I320">
            <v>17.72</v>
          </cell>
          <cell r="J320">
            <v>0.90252707581227432</v>
          </cell>
          <cell r="K320">
            <v>15.9927797833935</v>
          </cell>
          <cell r="L320">
            <v>2.6070000000000002</v>
          </cell>
          <cell r="M320">
            <v>1.39375</v>
          </cell>
          <cell r="N320">
            <v>2.3170000000000002</v>
          </cell>
          <cell r="O320">
            <v>1.115</v>
          </cell>
          <cell r="P320">
            <v>41.693176895306856</v>
          </cell>
          <cell r="Q320">
            <v>22.289936823104693</v>
          </cell>
          <cell r="R320">
            <v>37.055270758122745</v>
          </cell>
          <cell r="S320">
            <v>17.831949458483752</v>
          </cell>
          <cell r="T320">
            <v>1.55</v>
          </cell>
          <cell r="U320">
            <v>1.4237500000000001</v>
          </cell>
          <cell r="V320">
            <v>1.55</v>
          </cell>
          <cell r="W320">
            <v>1.115</v>
          </cell>
          <cell r="X320">
            <v>24.788808664259925</v>
          </cell>
          <cell r="Y320">
            <v>22.769720216606498</v>
          </cell>
          <cell r="Z320">
            <v>24.788808664259925</v>
          </cell>
          <cell r="AA320">
            <v>17.831949458483752</v>
          </cell>
          <cell r="AB320">
            <v>0</v>
          </cell>
          <cell r="AC320">
            <v>0</v>
          </cell>
          <cell r="AD320">
            <v>0</v>
          </cell>
          <cell r="AE320">
            <v>0</v>
          </cell>
          <cell r="AF320">
            <v>0</v>
          </cell>
          <cell r="AG320">
            <v>0</v>
          </cell>
          <cell r="AH320">
            <v>0</v>
          </cell>
          <cell r="AI320">
            <v>0</v>
          </cell>
          <cell r="AJ320">
            <v>0</v>
          </cell>
          <cell r="AK320">
            <v>0</v>
          </cell>
          <cell r="AL320" t="str">
            <v>Archaeologist</v>
          </cell>
          <cell r="AM320">
            <v>626</v>
          </cell>
        </row>
        <row r="321">
          <cell r="A321" t="str">
            <v>Glover, MJ</v>
          </cell>
          <cell r="B321" t="str">
            <v>1428</v>
          </cell>
          <cell r="C321">
            <v>1</v>
          </cell>
          <cell r="D321" t="str">
            <v>1AM 001</v>
          </cell>
          <cell r="E321" t="str">
            <v>Arup</v>
          </cell>
          <cell r="F321" t="str">
            <v>Salaried</v>
          </cell>
          <cell r="G321" t="str">
            <v>AS</v>
          </cell>
          <cell r="H321" t="str">
            <v>UK</v>
          </cell>
          <cell r="I321">
            <v>51.85</v>
          </cell>
          <cell r="J321">
            <v>0.90252707581227432</v>
          </cell>
          <cell r="K321">
            <v>46.796028880866423</v>
          </cell>
          <cell r="L321">
            <v>2.597</v>
          </cell>
          <cell r="M321">
            <v>1.375</v>
          </cell>
          <cell r="N321">
            <v>2.2945000000000002</v>
          </cell>
          <cell r="O321">
            <v>1.1000000000000001</v>
          </cell>
          <cell r="P321">
            <v>121.52928700361009</v>
          </cell>
          <cell r="Q321">
            <v>64.344539711191331</v>
          </cell>
          <cell r="R321">
            <v>107.37348826714802</v>
          </cell>
          <cell r="S321">
            <v>51.475631768953072</v>
          </cell>
          <cell r="T321">
            <v>1.387</v>
          </cell>
          <cell r="U321">
            <v>1.375</v>
          </cell>
          <cell r="V321">
            <v>1.387</v>
          </cell>
          <cell r="W321">
            <v>1.1000000000000001</v>
          </cell>
          <cell r="X321">
            <v>64.906092057761725</v>
          </cell>
          <cell r="Y321">
            <v>64.344539711191331</v>
          </cell>
          <cell r="Z321">
            <v>64.906092057761725</v>
          </cell>
          <cell r="AA321">
            <v>51.475631768953072</v>
          </cell>
          <cell r="AB321">
            <v>0</v>
          </cell>
          <cell r="AC321">
            <v>0</v>
          </cell>
          <cell r="AD321">
            <v>0</v>
          </cell>
          <cell r="AE321">
            <v>0</v>
          </cell>
          <cell r="AF321">
            <v>0</v>
          </cell>
          <cell r="AG321">
            <v>0</v>
          </cell>
          <cell r="AH321">
            <v>0</v>
          </cell>
          <cell r="AI321">
            <v>0</v>
          </cell>
          <cell r="AJ321">
            <v>0</v>
          </cell>
          <cell r="AK321">
            <v>0</v>
          </cell>
          <cell r="AL321" t="str">
            <v>Project manager-Area 1</v>
          </cell>
          <cell r="AM321">
            <v>21</v>
          </cell>
        </row>
        <row r="322">
          <cell r="A322" t="str">
            <v>Gnanavel, T</v>
          </cell>
          <cell r="B322" t="str">
            <v>XY3217</v>
          </cell>
          <cell r="C322">
            <v>6</v>
          </cell>
          <cell r="D322" t="str">
            <v>7BU 202</v>
          </cell>
          <cell r="E322" t="str">
            <v>Bechtel</v>
          </cell>
          <cell r="F322" t="str">
            <v>Agency</v>
          </cell>
          <cell r="G322" t="str">
            <v>BA</v>
          </cell>
          <cell r="H322" t="str">
            <v>UK</v>
          </cell>
          <cell r="I322">
            <v>19.39</v>
          </cell>
          <cell r="J322">
            <v>0.90252707581227432</v>
          </cell>
          <cell r="K322">
            <v>17.5</v>
          </cell>
          <cell r="L322">
            <v>2.6070000000000002</v>
          </cell>
          <cell r="M322">
            <v>1.4370000000000001</v>
          </cell>
          <cell r="N322">
            <v>2.3170000000000002</v>
          </cell>
          <cell r="O322">
            <v>1.4370000000000001</v>
          </cell>
          <cell r="P322">
            <v>45.622500000000002</v>
          </cell>
          <cell r="Q322">
            <v>25.147500000000001</v>
          </cell>
          <cell r="R322">
            <v>40.547499999999999</v>
          </cell>
          <cell r="S322">
            <v>25.147500000000001</v>
          </cell>
          <cell r="T322">
            <v>1.49041</v>
          </cell>
          <cell r="U322">
            <v>1.49011</v>
          </cell>
          <cell r="V322">
            <v>1.49041</v>
          </cell>
          <cell r="W322">
            <v>1.48011</v>
          </cell>
          <cell r="X322">
            <v>26.082174999999999</v>
          </cell>
          <cell r="Y322">
            <v>26.076924999999999</v>
          </cell>
          <cell r="Z322">
            <v>26.082174999999999</v>
          </cell>
          <cell r="AA322">
            <v>25.901925000000002</v>
          </cell>
          <cell r="AB322">
            <v>0</v>
          </cell>
          <cell r="AC322">
            <v>0</v>
          </cell>
          <cell r="AD322">
            <v>0</v>
          </cell>
          <cell r="AE322">
            <v>0</v>
          </cell>
          <cell r="AF322">
            <v>0</v>
          </cell>
          <cell r="AG322">
            <v>0</v>
          </cell>
          <cell r="AH322">
            <v>0</v>
          </cell>
          <cell r="AI322">
            <v>0</v>
          </cell>
          <cell r="AJ322">
            <v>0</v>
          </cell>
          <cell r="AK322">
            <v>0</v>
          </cell>
          <cell r="AL322" t="str">
            <v>Senior Document Controller</v>
          </cell>
          <cell r="AM322">
            <v>5543</v>
          </cell>
        </row>
        <row r="323">
          <cell r="A323" t="str">
            <v>Gnaneswaran, VA</v>
          </cell>
          <cell r="B323" t="str">
            <v>928153</v>
          </cell>
          <cell r="C323">
            <v>5</v>
          </cell>
          <cell r="D323" t="str">
            <v>7EC 001</v>
          </cell>
          <cell r="E323" t="str">
            <v>Bechtel</v>
          </cell>
          <cell r="F323" t="str">
            <v>Salaried</v>
          </cell>
          <cell r="G323" t="str">
            <v>BS</v>
          </cell>
          <cell r="H323" t="str">
            <v>UK</v>
          </cell>
          <cell r="I323">
            <v>15.57</v>
          </cell>
          <cell r="J323">
            <v>0.90252707581227432</v>
          </cell>
          <cell r="K323">
            <v>14.052346570397111</v>
          </cell>
          <cell r="L323">
            <v>2.6070000000000002</v>
          </cell>
          <cell r="M323">
            <v>1.39375</v>
          </cell>
          <cell r="N323">
            <v>2.3170000000000002</v>
          </cell>
          <cell r="O323">
            <v>1.115</v>
          </cell>
          <cell r="P323">
            <v>36.634467509025271</v>
          </cell>
          <cell r="Q323">
            <v>19.585458032490973</v>
          </cell>
          <cell r="R323">
            <v>32.559287003610109</v>
          </cell>
          <cell r="S323">
            <v>15.668366425992778</v>
          </cell>
          <cell r="T323">
            <v>1.55</v>
          </cell>
          <cell r="U323">
            <v>1.4237500000000001</v>
          </cell>
          <cell r="V323">
            <v>1.55</v>
          </cell>
          <cell r="W323">
            <v>1.115</v>
          </cell>
          <cell r="X323">
            <v>21.781137184115522</v>
          </cell>
          <cell r="Y323">
            <v>20.007028429602887</v>
          </cell>
          <cell r="Z323">
            <v>21.781137184115522</v>
          </cell>
          <cell r="AA323">
            <v>15.668366425992778</v>
          </cell>
          <cell r="AB323">
            <v>0</v>
          </cell>
          <cell r="AC323">
            <v>0</v>
          </cell>
          <cell r="AD323">
            <v>0</v>
          </cell>
          <cell r="AE323">
            <v>0</v>
          </cell>
          <cell r="AF323">
            <v>0</v>
          </cell>
          <cell r="AG323">
            <v>0</v>
          </cell>
          <cell r="AH323">
            <v>0</v>
          </cell>
          <cell r="AI323">
            <v>0</v>
          </cell>
          <cell r="AJ323">
            <v>0</v>
          </cell>
          <cell r="AK323">
            <v>1</v>
          </cell>
          <cell r="AL323" t="str">
            <v>Snr Engineer, Route Civils</v>
          </cell>
          <cell r="AM323">
            <v>946</v>
          </cell>
        </row>
        <row r="324">
          <cell r="A324" t="str">
            <v>Gobbe, B</v>
          </cell>
          <cell r="B324" t="str">
            <v>11051</v>
          </cell>
          <cell r="C324">
            <v>5</v>
          </cell>
          <cell r="D324" t="str">
            <v>7CC 555</v>
          </cell>
          <cell r="E324" t="str">
            <v>Halcrow</v>
          </cell>
          <cell r="F324" t="str">
            <v>Salaried</v>
          </cell>
          <cell r="G324" t="str">
            <v>HS</v>
          </cell>
          <cell r="H324" t="str">
            <v>UK</v>
          </cell>
          <cell r="I324">
            <v>19.25</v>
          </cell>
          <cell r="J324">
            <v>0.90252707581227432</v>
          </cell>
          <cell r="K324">
            <v>17.37364620938628</v>
          </cell>
          <cell r="L324">
            <v>2.4870000000000001</v>
          </cell>
          <cell r="M324">
            <v>1.375</v>
          </cell>
          <cell r="N324">
            <v>2.2032500000000002</v>
          </cell>
          <cell r="O324">
            <v>1.1000000000000001</v>
          </cell>
          <cell r="P324">
            <v>43.208258122743679</v>
          </cell>
          <cell r="Q324">
            <v>23.888763537906136</v>
          </cell>
          <cell r="R324">
            <v>38.278486010830321</v>
          </cell>
          <cell r="S324">
            <v>19.111010830324908</v>
          </cell>
          <cell r="T324">
            <v>1.3519999999999999</v>
          </cell>
          <cell r="U324">
            <v>1.375</v>
          </cell>
          <cell r="V324">
            <v>1.3519999999999999</v>
          </cell>
          <cell r="W324">
            <v>1.1000000000000001</v>
          </cell>
          <cell r="X324">
            <v>23.489169675090249</v>
          </cell>
          <cell r="Y324">
            <v>23.888763537906136</v>
          </cell>
          <cell r="Z324">
            <v>23.489169675090249</v>
          </cell>
          <cell r="AA324">
            <v>19.111010830324908</v>
          </cell>
          <cell r="AB324">
            <v>0</v>
          </cell>
          <cell r="AC324">
            <v>0</v>
          </cell>
          <cell r="AD324">
            <v>0</v>
          </cell>
          <cell r="AE324">
            <v>0</v>
          </cell>
          <cell r="AF324">
            <v>0</v>
          </cell>
          <cell r="AG324">
            <v>0</v>
          </cell>
          <cell r="AH324">
            <v>0</v>
          </cell>
          <cell r="AI324">
            <v>0</v>
          </cell>
          <cell r="AJ324">
            <v>0</v>
          </cell>
          <cell r="AK324">
            <v>0</v>
          </cell>
          <cell r="AL324" t="str">
            <v>C55X Cost Control/Contract Adm</v>
          </cell>
          <cell r="AM324">
            <v>36</v>
          </cell>
        </row>
        <row r="325">
          <cell r="A325" t="str">
            <v>Gold, JP</v>
          </cell>
          <cell r="B325" t="str">
            <v>925472</v>
          </cell>
          <cell r="C325">
            <v>5</v>
          </cell>
          <cell r="D325" t="str">
            <v>7TC 304</v>
          </cell>
          <cell r="E325" t="str">
            <v>Bechtel</v>
          </cell>
          <cell r="F325" t="str">
            <v>Salaried</v>
          </cell>
          <cell r="G325" t="str">
            <v>BS</v>
          </cell>
          <cell r="H325" t="str">
            <v>UK</v>
          </cell>
          <cell r="I325">
            <v>18.25</v>
          </cell>
          <cell r="J325">
            <v>0.90252707581227432</v>
          </cell>
          <cell r="K325">
            <v>16.471119133574007</v>
          </cell>
          <cell r="L325">
            <v>2.6070000000000002</v>
          </cell>
          <cell r="M325">
            <v>1.39375</v>
          </cell>
          <cell r="N325">
            <v>2.3170000000000002</v>
          </cell>
          <cell r="O325">
            <v>1.115</v>
          </cell>
          <cell r="P325">
            <v>42.94020758122744</v>
          </cell>
          <cell r="Q325">
            <v>22.956622292418771</v>
          </cell>
          <cell r="R325">
            <v>38.163583032490976</v>
          </cell>
          <cell r="S325">
            <v>18.365297833935017</v>
          </cell>
          <cell r="T325">
            <v>1.55</v>
          </cell>
          <cell r="U325">
            <v>1.4237500000000001</v>
          </cell>
          <cell r="V325">
            <v>1.55</v>
          </cell>
          <cell r="W325">
            <v>1.115</v>
          </cell>
          <cell r="X325">
            <v>25.53023465703971</v>
          </cell>
          <cell r="Y325">
            <v>23.450755866425993</v>
          </cell>
          <cell r="Z325">
            <v>25.53023465703971</v>
          </cell>
          <cell r="AA325">
            <v>18.365297833935017</v>
          </cell>
          <cell r="AB325">
            <v>0</v>
          </cell>
          <cell r="AC325">
            <v>0</v>
          </cell>
          <cell r="AD325">
            <v>0</v>
          </cell>
          <cell r="AE325">
            <v>0</v>
          </cell>
          <cell r="AF325">
            <v>0</v>
          </cell>
          <cell r="AG325">
            <v>0</v>
          </cell>
          <cell r="AH325">
            <v>0</v>
          </cell>
          <cell r="AI325">
            <v>0</v>
          </cell>
          <cell r="AJ325">
            <v>0</v>
          </cell>
          <cell r="AK325">
            <v>0</v>
          </cell>
          <cell r="AL325" t="str">
            <v>Route Civils Engineer</v>
          </cell>
          <cell r="AM325">
            <v>612</v>
          </cell>
        </row>
        <row r="326">
          <cell r="A326" t="str">
            <v>Gold, S</v>
          </cell>
          <cell r="B326" t="str">
            <v>18039</v>
          </cell>
          <cell r="C326">
            <v>5</v>
          </cell>
          <cell r="D326" t="str">
            <v>8EB 010</v>
          </cell>
          <cell r="E326" t="str">
            <v>Halcrow</v>
          </cell>
          <cell r="F326" t="str">
            <v>Agency</v>
          </cell>
          <cell r="G326" t="str">
            <v>HA</v>
          </cell>
          <cell r="H326" t="str">
            <v>UK</v>
          </cell>
          <cell r="I326">
            <v>21.08</v>
          </cell>
          <cell r="J326">
            <v>0.90252707581227432</v>
          </cell>
          <cell r="K326">
            <v>19.02527075812274</v>
          </cell>
          <cell r="L326">
            <v>2.4870000000000001</v>
          </cell>
          <cell r="M326">
            <v>1.3419999999999999</v>
          </cell>
          <cell r="N326">
            <v>2.2032500000000002</v>
          </cell>
          <cell r="O326">
            <v>1.3419999999999999</v>
          </cell>
          <cell r="P326">
            <v>47.31584837545126</v>
          </cell>
          <cell r="Q326">
            <v>25.531913357400715</v>
          </cell>
          <cell r="R326">
            <v>41.91742779783393</v>
          </cell>
          <cell r="S326">
            <v>25.531913357400715</v>
          </cell>
          <cell r="T326">
            <v>1.3519999999999999</v>
          </cell>
          <cell r="U326">
            <v>1.3419999999999999</v>
          </cell>
          <cell r="V326">
            <v>1.3519999999999999</v>
          </cell>
          <cell r="W326">
            <v>1.3419999999999999</v>
          </cell>
          <cell r="X326">
            <v>25.722166064981941</v>
          </cell>
          <cell r="Y326">
            <v>25.531913357400715</v>
          </cell>
          <cell r="Z326">
            <v>25.722166064981941</v>
          </cell>
          <cell r="AA326">
            <v>25.531913357400715</v>
          </cell>
          <cell r="AB326">
            <v>0</v>
          </cell>
          <cell r="AC326">
            <v>0</v>
          </cell>
          <cell r="AD326">
            <v>0</v>
          </cell>
          <cell r="AE326">
            <v>0</v>
          </cell>
          <cell r="AF326">
            <v>0</v>
          </cell>
          <cell r="AG326">
            <v>0</v>
          </cell>
          <cell r="AH326">
            <v>0</v>
          </cell>
          <cell r="AI326">
            <v>0</v>
          </cell>
          <cell r="AJ326">
            <v>0</v>
          </cell>
          <cell r="AK326">
            <v>1</v>
          </cell>
          <cell r="AL326" t="str">
            <v>MEP CAD Technician</v>
          </cell>
          <cell r="AM326">
            <v>3510</v>
          </cell>
        </row>
        <row r="327">
          <cell r="A327" t="str">
            <v>Gordon, P</v>
          </cell>
          <cell r="B327" t="str">
            <v>XY3689</v>
          </cell>
          <cell r="C327">
            <v>6</v>
          </cell>
          <cell r="D327" t="str">
            <v>0BK 056</v>
          </cell>
          <cell r="E327" t="str">
            <v>Bechtel</v>
          </cell>
          <cell r="F327" t="str">
            <v>Agency</v>
          </cell>
          <cell r="G327" t="str">
            <v>BA</v>
          </cell>
          <cell r="H327" t="str">
            <v>UK</v>
          </cell>
          <cell r="I327">
            <v>6.88</v>
          </cell>
          <cell r="J327">
            <v>0.90252707581227432</v>
          </cell>
          <cell r="K327">
            <v>6.2093862815884471</v>
          </cell>
          <cell r="L327">
            <v>2.6070000000000002</v>
          </cell>
          <cell r="M327">
            <v>1.4370000000000001</v>
          </cell>
          <cell r="N327">
            <v>2.3170000000000002</v>
          </cell>
          <cell r="O327">
            <v>1.4370000000000001</v>
          </cell>
          <cell r="P327">
            <v>16.187870036101081</v>
          </cell>
          <cell r="Q327">
            <v>8.9228880866425992</v>
          </cell>
          <cell r="R327">
            <v>14.387148014440433</v>
          </cell>
          <cell r="S327">
            <v>8.9228880866425992</v>
          </cell>
          <cell r="T327">
            <v>1.49041</v>
          </cell>
          <cell r="U327">
            <v>1.49011</v>
          </cell>
          <cell r="V327">
            <v>1.49041</v>
          </cell>
          <cell r="W327">
            <v>1.48011</v>
          </cell>
          <cell r="X327">
            <v>9.2545314079422383</v>
          </cell>
          <cell r="Y327">
            <v>9.2526685920577609</v>
          </cell>
          <cell r="Z327">
            <v>9.2545314079422383</v>
          </cell>
          <cell r="AA327">
            <v>9.1905747292418773</v>
          </cell>
          <cell r="AB327">
            <v>0</v>
          </cell>
          <cell r="AC327">
            <v>0</v>
          </cell>
          <cell r="AD327">
            <v>0</v>
          </cell>
          <cell r="AE327">
            <v>0</v>
          </cell>
          <cell r="AF327">
            <v>0</v>
          </cell>
          <cell r="AG327">
            <v>0</v>
          </cell>
          <cell r="AH327">
            <v>0</v>
          </cell>
          <cell r="AI327">
            <v>0</v>
          </cell>
          <cell r="AJ327">
            <v>0</v>
          </cell>
          <cell r="AK327">
            <v>0</v>
          </cell>
          <cell r="AL327" t="str">
            <v>Mail driver</v>
          </cell>
          <cell r="AM327">
            <v>1724</v>
          </cell>
        </row>
        <row r="328">
          <cell r="A328" t="str">
            <v>Gore, K</v>
          </cell>
          <cell r="B328" t="str">
            <v>978356</v>
          </cell>
          <cell r="C328">
            <v>6</v>
          </cell>
          <cell r="D328" t="str">
            <v>0BK 051</v>
          </cell>
          <cell r="E328" t="str">
            <v>Bechtel</v>
          </cell>
          <cell r="F328" t="str">
            <v>Salaried</v>
          </cell>
          <cell r="G328" t="str">
            <v>BS</v>
          </cell>
          <cell r="H328" t="str">
            <v>UK</v>
          </cell>
          <cell r="I328">
            <v>10.29</v>
          </cell>
          <cell r="J328">
            <v>0.90252707581227432</v>
          </cell>
          <cell r="K328">
            <v>9.287003610108302</v>
          </cell>
          <cell r="L328">
            <v>2.6070000000000002</v>
          </cell>
          <cell r="M328">
            <v>1.39375</v>
          </cell>
          <cell r="N328">
            <v>2.3170000000000002</v>
          </cell>
          <cell r="O328">
            <v>1.115</v>
          </cell>
          <cell r="P328">
            <v>24.211218411552345</v>
          </cell>
          <cell r="Q328">
            <v>12.943761281588447</v>
          </cell>
          <cell r="R328">
            <v>21.517987364620936</v>
          </cell>
          <cell r="S328">
            <v>10.355009025270757</v>
          </cell>
          <cell r="T328">
            <v>1.55</v>
          </cell>
          <cell r="U328">
            <v>1.4237500000000001</v>
          </cell>
          <cell r="V328">
            <v>1.55</v>
          </cell>
          <cell r="W328">
            <v>1.115</v>
          </cell>
          <cell r="X328">
            <v>14.394855595667869</v>
          </cell>
          <cell r="Y328">
            <v>13.222371389891695</v>
          </cell>
          <cell r="Z328">
            <v>14.394855595667869</v>
          </cell>
          <cell r="AA328">
            <v>10.355009025270757</v>
          </cell>
          <cell r="AB328">
            <v>0</v>
          </cell>
          <cell r="AC328">
            <v>0</v>
          </cell>
          <cell r="AD328">
            <v>0</v>
          </cell>
          <cell r="AE328">
            <v>0</v>
          </cell>
          <cell r="AF328">
            <v>0</v>
          </cell>
          <cell r="AG328">
            <v>0</v>
          </cell>
          <cell r="AH328">
            <v>0</v>
          </cell>
          <cell r="AI328">
            <v>0</v>
          </cell>
          <cell r="AJ328">
            <v>0</v>
          </cell>
          <cell r="AK328">
            <v>0</v>
          </cell>
          <cell r="AL328" t="str">
            <v>Assistant Document Controller</v>
          </cell>
          <cell r="AM328">
            <v>1830</v>
          </cell>
        </row>
        <row r="329">
          <cell r="A329" t="str">
            <v>Gore, P</v>
          </cell>
          <cell r="B329" t="str">
            <v>XL8067</v>
          </cell>
          <cell r="C329">
            <v>3</v>
          </cell>
          <cell r="D329" t="str">
            <v>0EG 047</v>
          </cell>
          <cell r="E329" t="str">
            <v>Bechtel</v>
          </cell>
          <cell r="F329" t="str">
            <v>Agency</v>
          </cell>
          <cell r="G329" t="str">
            <v>BA</v>
          </cell>
          <cell r="H329" t="str">
            <v>UK</v>
          </cell>
          <cell r="I329">
            <v>24.7</v>
          </cell>
          <cell r="J329">
            <v>0.90252707581227432</v>
          </cell>
          <cell r="K329">
            <v>22.292418772563174</v>
          </cell>
          <cell r="L329">
            <v>2.6070000000000002</v>
          </cell>
          <cell r="M329">
            <v>1.4370000000000001</v>
          </cell>
          <cell r="N329">
            <v>2.3170000000000002</v>
          </cell>
          <cell r="O329">
            <v>1.4370000000000001</v>
          </cell>
          <cell r="P329">
            <v>58.116335740072202</v>
          </cell>
          <cell r="Q329">
            <v>32.03420577617328</v>
          </cell>
          <cell r="R329">
            <v>51.651534296028878</v>
          </cell>
          <cell r="S329">
            <v>32.03420577617328</v>
          </cell>
          <cell r="T329">
            <v>1.49041</v>
          </cell>
          <cell r="U329">
            <v>1.49011</v>
          </cell>
          <cell r="V329">
            <v>1.49041</v>
          </cell>
          <cell r="W329">
            <v>1.48011</v>
          </cell>
          <cell r="X329">
            <v>33.224843862815881</v>
          </cell>
          <cell r="Y329">
            <v>33.21815613718411</v>
          </cell>
          <cell r="Z329">
            <v>33.224843862815881</v>
          </cell>
          <cell r="AA329">
            <v>32.995231949458478</v>
          </cell>
          <cell r="AB329">
            <v>0</v>
          </cell>
          <cell r="AC329">
            <v>0</v>
          </cell>
          <cell r="AD329">
            <v>0</v>
          </cell>
          <cell r="AE329">
            <v>0</v>
          </cell>
          <cell r="AF329">
            <v>0</v>
          </cell>
          <cell r="AG329">
            <v>0</v>
          </cell>
          <cell r="AH329">
            <v>0</v>
          </cell>
          <cell r="AI329">
            <v>0</v>
          </cell>
          <cell r="AJ329">
            <v>0</v>
          </cell>
          <cell r="AK329">
            <v>1</v>
          </cell>
          <cell r="AL329" t="str">
            <v>Certification Eng</v>
          </cell>
          <cell r="AM329">
            <v>1989</v>
          </cell>
        </row>
        <row r="330">
          <cell r="A330" t="str">
            <v>Goulding, J</v>
          </cell>
          <cell r="B330" t="str">
            <v>918482</v>
          </cell>
          <cell r="C330">
            <v>3</v>
          </cell>
          <cell r="D330" t="str">
            <v>7PP 111</v>
          </cell>
          <cell r="E330" t="str">
            <v>Bechtel</v>
          </cell>
          <cell r="F330" t="str">
            <v>Salaried</v>
          </cell>
          <cell r="G330" t="str">
            <v>BS</v>
          </cell>
          <cell r="H330" t="str">
            <v>UK</v>
          </cell>
          <cell r="I330">
            <v>19.989999999999998</v>
          </cell>
          <cell r="J330">
            <v>0.90252707581227432</v>
          </cell>
          <cell r="K330">
            <v>18.041516245487362</v>
          </cell>
          <cell r="L330">
            <v>2.6070000000000002</v>
          </cell>
          <cell r="M330">
            <v>1.39375</v>
          </cell>
          <cell r="N330">
            <v>2.3170000000000002</v>
          </cell>
          <cell r="O330">
            <v>1.115</v>
          </cell>
          <cell r="P330">
            <v>47.034232851985557</v>
          </cell>
          <cell r="Q330">
            <v>25.14536326714801</v>
          </cell>
          <cell r="R330">
            <v>41.802193140794223</v>
          </cell>
          <cell r="S330">
            <v>20.116290613718409</v>
          </cell>
          <cell r="T330">
            <v>1.55</v>
          </cell>
          <cell r="U330">
            <v>1.4237500000000001</v>
          </cell>
          <cell r="V330">
            <v>1.55</v>
          </cell>
          <cell r="W330">
            <v>1.115</v>
          </cell>
          <cell r="X330">
            <v>27.964350180505413</v>
          </cell>
          <cell r="Y330">
            <v>25.686608754512633</v>
          </cell>
          <cell r="Z330">
            <v>27.964350180505413</v>
          </cell>
          <cell r="AA330">
            <v>20.116290613718409</v>
          </cell>
          <cell r="AB330">
            <v>0</v>
          </cell>
          <cell r="AC330">
            <v>0</v>
          </cell>
          <cell r="AD330">
            <v>0</v>
          </cell>
          <cell r="AE330">
            <v>0</v>
          </cell>
          <cell r="AF330">
            <v>0</v>
          </cell>
          <cell r="AG330">
            <v>0</v>
          </cell>
          <cell r="AH330">
            <v>0</v>
          </cell>
          <cell r="AI330">
            <v>0</v>
          </cell>
          <cell r="AJ330">
            <v>0</v>
          </cell>
          <cell r="AK330">
            <v>0</v>
          </cell>
          <cell r="AL330" t="str">
            <v>Purchasing Spl.</v>
          </cell>
          <cell r="AM330">
            <v>3117</v>
          </cell>
        </row>
        <row r="331">
          <cell r="A331" t="str">
            <v>Gover, P</v>
          </cell>
          <cell r="B331" t="str">
            <v>978463</v>
          </cell>
          <cell r="C331">
            <v>2</v>
          </cell>
          <cell r="D331" t="str">
            <v>7TM 106</v>
          </cell>
          <cell r="E331" t="str">
            <v>Bechtel</v>
          </cell>
          <cell r="F331" t="str">
            <v>Salaried</v>
          </cell>
          <cell r="G331" t="str">
            <v>BS</v>
          </cell>
          <cell r="H331" t="str">
            <v>UK</v>
          </cell>
          <cell r="I331">
            <v>28.48</v>
          </cell>
          <cell r="J331">
            <v>0.90252707581227432</v>
          </cell>
          <cell r="K331">
            <v>25.703971119133573</v>
          </cell>
          <cell r="L331">
            <v>2.6070000000000002</v>
          </cell>
          <cell r="M331">
            <v>1.39375</v>
          </cell>
          <cell r="N331">
            <v>2.3170000000000002</v>
          </cell>
          <cell r="O331">
            <v>1.115</v>
          </cell>
          <cell r="P331">
            <v>67.01025270758123</v>
          </cell>
          <cell r="Q331">
            <v>35.824909747292416</v>
          </cell>
          <cell r="R331">
            <v>59.556101083032495</v>
          </cell>
          <cell r="S331">
            <v>28.659927797833934</v>
          </cell>
          <cell r="T331">
            <v>1.55</v>
          </cell>
          <cell r="U331">
            <v>1.4237500000000001</v>
          </cell>
          <cell r="V331">
            <v>1.55</v>
          </cell>
          <cell r="W331">
            <v>1.115</v>
          </cell>
          <cell r="X331">
            <v>39.841155234657037</v>
          </cell>
          <cell r="Y331">
            <v>36.596028880866427</v>
          </cell>
          <cell r="Z331">
            <v>39.841155234657037</v>
          </cell>
          <cell r="AA331">
            <v>28.659927797833934</v>
          </cell>
          <cell r="AB331">
            <v>0</v>
          </cell>
          <cell r="AC331">
            <v>0</v>
          </cell>
          <cell r="AD331">
            <v>0</v>
          </cell>
          <cell r="AE331">
            <v>0</v>
          </cell>
          <cell r="AF331">
            <v>0</v>
          </cell>
          <cell r="AG331">
            <v>0</v>
          </cell>
          <cell r="AH331">
            <v>0</v>
          </cell>
          <cell r="AI331">
            <v>0</v>
          </cell>
          <cell r="AJ331">
            <v>0</v>
          </cell>
          <cell r="AK331">
            <v>0</v>
          </cell>
          <cell r="AL331" t="str">
            <v>Contract Manager Ossul St</v>
          </cell>
          <cell r="AM331">
            <v>2127</v>
          </cell>
        </row>
        <row r="332">
          <cell r="A332" t="str">
            <v>Graham, RB</v>
          </cell>
          <cell r="B332" t="str">
            <v>XL8567</v>
          </cell>
          <cell r="C332">
            <v>3</v>
          </cell>
          <cell r="D332" t="str">
            <v>4TO C31</v>
          </cell>
          <cell r="E332" t="str">
            <v>Bechtel</v>
          </cell>
          <cell r="F332" t="str">
            <v>Agency</v>
          </cell>
          <cell r="G332" t="str">
            <v>BA</v>
          </cell>
          <cell r="H332" t="str">
            <v>UK</v>
          </cell>
          <cell r="I332">
            <v>19.39</v>
          </cell>
          <cell r="J332">
            <v>0.90252707581227432</v>
          </cell>
          <cell r="K332">
            <v>17.5</v>
          </cell>
          <cell r="L332">
            <v>2.6070000000000002</v>
          </cell>
          <cell r="M332">
            <v>1.4370000000000001</v>
          </cell>
          <cell r="N332">
            <v>2.3170000000000002</v>
          </cell>
          <cell r="O332">
            <v>1.4370000000000001</v>
          </cell>
          <cell r="P332">
            <v>45.622500000000002</v>
          </cell>
          <cell r="Q332">
            <v>25.147500000000001</v>
          </cell>
          <cell r="R332">
            <v>40.547499999999999</v>
          </cell>
          <cell r="S332">
            <v>25.147500000000001</v>
          </cell>
          <cell r="T332">
            <v>1.49041</v>
          </cell>
          <cell r="U332">
            <v>1.49011</v>
          </cell>
          <cell r="V332">
            <v>1.49041</v>
          </cell>
          <cell r="W332">
            <v>1.48011</v>
          </cell>
          <cell r="X332">
            <v>26.082174999999999</v>
          </cell>
          <cell r="Y332">
            <v>26.076924999999999</v>
          </cell>
          <cell r="Z332">
            <v>26.082174999999999</v>
          </cell>
          <cell r="AA332">
            <v>25.901925000000002</v>
          </cell>
          <cell r="AB332">
            <v>0</v>
          </cell>
          <cell r="AC332">
            <v>0</v>
          </cell>
          <cell r="AD332">
            <v>0</v>
          </cell>
          <cell r="AE332">
            <v>0</v>
          </cell>
          <cell r="AF332">
            <v>0</v>
          </cell>
          <cell r="AG332">
            <v>0</v>
          </cell>
          <cell r="AH332">
            <v>0</v>
          </cell>
          <cell r="AI332">
            <v>0</v>
          </cell>
          <cell r="AJ332">
            <v>0</v>
          </cell>
          <cell r="AK332">
            <v>0</v>
          </cell>
          <cell r="AL332" t="str">
            <v>Office engineer</v>
          </cell>
          <cell r="AM332">
            <v>1651</v>
          </cell>
        </row>
        <row r="333">
          <cell r="A333" t="str">
            <v>Grandemange, B</v>
          </cell>
          <cell r="B333" t="str">
            <v>1293</v>
          </cell>
          <cell r="C333">
            <v>4</v>
          </cell>
          <cell r="D333" t="str">
            <v>5ET 001</v>
          </cell>
          <cell r="E333" t="str">
            <v>Systra</v>
          </cell>
          <cell r="F333" t="str">
            <v>Salaried</v>
          </cell>
          <cell r="G333" t="str">
            <v>SS</v>
          </cell>
          <cell r="H333" t="str">
            <v>EU</v>
          </cell>
          <cell r="I333">
            <v>26.54</v>
          </cell>
          <cell r="J333">
            <v>0.60664301276585575</v>
          </cell>
          <cell r="K333">
            <v>16.100305558805811</v>
          </cell>
          <cell r="L333">
            <v>3.0819999999999999</v>
          </cell>
          <cell r="M333">
            <v>1.25</v>
          </cell>
          <cell r="N333">
            <v>2.7559999999999998</v>
          </cell>
          <cell r="O333">
            <v>1</v>
          </cell>
          <cell r="P333">
            <v>49.621141732239508</v>
          </cell>
          <cell r="Q333">
            <v>20.125381948507265</v>
          </cell>
          <cell r="R333">
            <v>44.372442120068811</v>
          </cell>
          <cell r="S333">
            <v>16.100305558805811</v>
          </cell>
          <cell r="T333">
            <v>1.778</v>
          </cell>
          <cell r="U333">
            <v>1.25</v>
          </cell>
          <cell r="V333">
            <v>1.778</v>
          </cell>
          <cell r="W333">
            <v>1</v>
          </cell>
          <cell r="X333">
            <v>28.626343283556732</v>
          </cell>
          <cell r="Y333">
            <v>20.125381948507265</v>
          </cell>
          <cell r="Z333">
            <v>28.626343283556732</v>
          </cell>
          <cell r="AA333">
            <v>16.100305558805811</v>
          </cell>
          <cell r="AB333">
            <v>0</v>
          </cell>
          <cell r="AC333">
            <v>0</v>
          </cell>
          <cell r="AD333">
            <v>0</v>
          </cell>
          <cell r="AE333">
            <v>0</v>
          </cell>
          <cell r="AF333">
            <v>0</v>
          </cell>
          <cell r="AG333">
            <v>0</v>
          </cell>
          <cell r="AH333">
            <v>0</v>
          </cell>
          <cell r="AI333">
            <v>0</v>
          </cell>
          <cell r="AJ333">
            <v>0</v>
          </cell>
          <cell r="AK333">
            <v>1</v>
          </cell>
          <cell r="AL333" t="str">
            <v>Leed Engineer -  Brill Place</v>
          </cell>
          <cell r="AM333">
            <v>68</v>
          </cell>
        </row>
        <row r="334">
          <cell r="A334" t="str">
            <v>Gray, R</v>
          </cell>
          <cell r="B334" t="str">
            <v>242023</v>
          </cell>
          <cell r="C334">
            <v>3</v>
          </cell>
          <cell r="D334" t="str">
            <v>7QA 006</v>
          </cell>
          <cell r="E334" t="str">
            <v>Bechtel</v>
          </cell>
          <cell r="F334" t="str">
            <v>Salaried</v>
          </cell>
          <cell r="G334" t="str">
            <v>BS</v>
          </cell>
          <cell r="H334" t="str">
            <v>UK</v>
          </cell>
          <cell r="I334">
            <v>25.07</v>
          </cell>
          <cell r="J334">
            <v>0.90252707581227432</v>
          </cell>
          <cell r="K334">
            <v>22.626353790613717</v>
          </cell>
          <cell r="L334">
            <v>2.6070000000000002</v>
          </cell>
          <cell r="M334">
            <v>1.39375</v>
          </cell>
          <cell r="N334">
            <v>2.3170000000000002</v>
          </cell>
          <cell r="O334">
            <v>1.115</v>
          </cell>
          <cell r="P334">
            <v>58.986904332129967</v>
          </cell>
          <cell r="Q334">
            <v>31.53548059566787</v>
          </cell>
          <cell r="R334">
            <v>52.425261732851986</v>
          </cell>
          <cell r="S334">
            <v>25.228384476534295</v>
          </cell>
          <cell r="T334">
            <v>1.55</v>
          </cell>
          <cell r="U334">
            <v>1.4237500000000001</v>
          </cell>
          <cell r="V334">
            <v>1.55</v>
          </cell>
          <cell r="W334">
            <v>1.115</v>
          </cell>
          <cell r="X334">
            <v>35.070848375451263</v>
          </cell>
          <cell r="Y334">
            <v>32.214271209386283</v>
          </cell>
          <cell r="Z334">
            <v>35.070848375451263</v>
          </cell>
          <cell r="AA334">
            <v>25.228384476534295</v>
          </cell>
          <cell r="AB334">
            <v>0</v>
          </cell>
          <cell r="AC334">
            <v>0</v>
          </cell>
          <cell r="AD334">
            <v>0</v>
          </cell>
          <cell r="AE334">
            <v>0</v>
          </cell>
          <cell r="AF334">
            <v>0</v>
          </cell>
          <cell r="AG334">
            <v>0</v>
          </cell>
          <cell r="AH334">
            <v>0</v>
          </cell>
          <cell r="AI334">
            <v>0</v>
          </cell>
          <cell r="AJ334">
            <v>0</v>
          </cell>
          <cell r="AK334">
            <v>0</v>
          </cell>
          <cell r="AL334" t="str">
            <v>QA Manager</v>
          </cell>
          <cell r="AM334">
            <v>2682</v>
          </cell>
        </row>
        <row r="335">
          <cell r="A335" t="str">
            <v>Green, C</v>
          </cell>
          <cell r="B335" t="str">
            <v>50760</v>
          </cell>
          <cell r="C335">
            <v>5</v>
          </cell>
          <cell r="D335" t="str">
            <v>7EA 106</v>
          </cell>
          <cell r="E335" t="str">
            <v>Halcrow</v>
          </cell>
          <cell r="F335" t="str">
            <v>Agency</v>
          </cell>
          <cell r="G335" t="str">
            <v>HA</v>
          </cell>
          <cell r="H335" t="str">
            <v>UK</v>
          </cell>
          <cell r="I335">
            <v>22.4</v>
          </cell>
          <cell r="J335">
            <v>0.90252707581227432</v>
          </cell>
          <cell r="K335">
            <v>20.216606498194942</v>
          </cell>
          <cell r="L335">
            <v>2.4870000000000001</v>
          </cell>
          <cell r="M335">
            <v>1.3419999999999999</v>
          </cell>
          <cell r="N335">
            <v>2.2032500000000002</v>
          </cell>
          <cell r="O335">
            <v>1.3419999999999999</v>
          </cell>
          <cell r="P335">
            <v>50.27870036101082</v>
          </cell>
          <cell r="Q335">
            <v>27.130685920577609</v>
          </cell>
          <cell r="R335">
            <v>44.542238267148008</v>
          </cell>
          <cell r="S335">
            <v>27.130685920577609</v>
          </cell>
          <cell r="T335">
            <v>1.3519999999999999</v>
          </cell>
          <cell r="U335">
            <v>1.3419999999999999</v>
          </cell>
          <cell r="V335">
            <v>1.3519999999999999</v>
          </cell>
          <cell r="W335">
            <v>1.3419999999999999</v>
          </cell>
          <cell r="X335">
            <v>27.332851985559557</v>
          </cell>
          <cell r="Y335">
            <v>27.130685920577609</v>
          </cell>
          <cell r="Z335">
            <v>27.332851985559557</v>
          </cell>
          <cell r="AA335">
            <v>27.130685920577609</v>
          </cell>
          <cell r="AB335">
            <v>0</v>
          </cell>
          <cell r="AC335">
            <v>0</v>
          </cell>
          <cell r="AD335">
            <v>0</v>
          </cell>
          <cell r="AE335">
            <v>0</v>
          </cell>
          <cell r="AF335">
            <v>0</v>
          </cell>
          <cell r="AG335">
            <v>0</v>
          </cell>
          <cell r="AH335">
            <v>0</v>
          </cell>
          <cell r="AI335">
            <v>0</v>
          </cell>
          <cell r="AJ335">
            <v>0</v>
          </cell>
          <cell r="AK335">
            <v>1</v>
          </cell>
          <cell r="AL335" t="str">
            <v>Architectural Technician</v>
          </cell>
          <cell r="AM335">
            <v>3381</v>
          </cell>
        </row>
        <row r="336">
          <cell r="A336" t="str">
            <v>Green, T</v>
          </cell>
          <cell r="B336" t="str">
            <v>5789</v>
          </cell>
          <cell r="C336">
            <v>3</v>
          </cell>
          <cell r="D336" t="str">
            <v>7AM 113</v>
          </cell>
          <cell r="E336" t="str">
            <v>Halcrow</v>
          </cell>
          <cell r="F336" t="str">
            <v>Agency</v>
          </cell>
          <cell r="G336" t="str">
            <v>HA</v>
          </cell>
          <cell r="H336" t="str">
            <v>UK</v>
          </cell>
          <cell r="I336">
            <v>44.83</v>
          </cell>
          <cell r="J336">
            <v>0.90252707581227432</v>
          </cell>
          <cell r="K336">
            <v>40.460288808664259</v>
          </cell>
          <cell r="L336">
            <v>2.4870000000000001</v>
          </cell>
          <cell r="M336">
            <v>1.3419999999999999</v>
          </cell>
          <cell r="N336">
            <v>2.2032500000000002</v>
          </cell>
          <cell r="O336">
            <v>1.3419999999999999</v>
          </cell>
          <cell r="P336">
            <v>100.62473826714802</v>
          </cell>
          <cell r="Q336">
            <v>54.297707581227428</v>
          </cell>
          <cell r="R336">
            <v>89.144131317689542</v>
          </cell>
          <cell r="S336">
            <v>54.297707581227428</v>
          </cell>
          <cell r="T336">
            <v>1.3519999999999999</v>
          </cell>
          <cell r="U336">
            <v>1.3419999999999999</v>
          </cell>
          <cell r="V336">
            <v>1.3519999999999999</v>
          </cell>
          <cell r="W336">
            <v>1.3419999999999999</v>
          </cell>
          <cell r="X336">
            <v>54.702310469314071</v>
          </cell>
          <cell r="Y336">
            <v>54.297707581227428</v>
          </cell>
          <cell r="Z336">
            <v>54.702310469314071</v>
          </cell>
          <cell r="AA336">
            <v>54.297707581227428</v>
          </cell>
          <cell r="AB336">
            <v>0</v>
          </cell>
          <cell r="AC336">
            <v>0</v>
          </cell>
          <cell r="AD336">
            <v>0</v>
          </cell>
          <cell r="AE336">
            <v>0</v>
          </cell>
          <cell r="AF336">
            <v>0</v>
          </cell>
          <cell r="AG336">
            <v>0</v>
          </cell>
          <cell r="AH336">
            <v>0</v>
          </cell>
          <cell r="AI336">
            <v>0</v>
          </cell>
          <cell r="AJ336">
            <v>0</v>
          </cell>
          <cell r="AK336">
            <v>0</v>
          </cell>
          <cell r="AL336" t="str">
            <v>Chief Railway Engineer</v>
          </cell>
          <cell r="AM336">
            <v>1903</v>
          </cell>
        </row>
        <row r="337">
          <cell r="A337" t="str">
            <v>Greer, RJ</v>
          </cell>
          <cell r="B337" t="str">
            <v>13999</v>
          </cell>
          <cell r="C337">
            <v>4</v>
          </cell>
          <cell r="D337" t="str">
            <v>0VV 001</v>
          </cell>
          <cell r="E337" t="str">
            <v>Arup</v>
          </cell>
          <cell r="F337" t="str">
            <v>Salaried</v>
          </cell>
          <cell r="G337" t="str">
            <v>AS</v>
          </cell>
          <cell r="H337" t="str">
            <v>UK</v>
          </cell>
          <cell r="I337">
            <v>32.409999999999997</v>
          </cell>
          <cell r="J337">
            <v>0.90252707581227432</v>
          </cell>
          <cell r="K337">
            <v>29.250902527075809</v>
          </cell>
          <cell r="L337">
            <v>2.597</v>
          </cell>
          <cell r="M337">
            <v>1.375</v>
          </cell>
          <cell r="N337">
            <v>2.2945000000000002</v>
          </cell>
          <cell r="O337">
            <v>1.1000000000000001</v>
          </cell>
          <cell r="P337">
            <v>75.964593862815875</v>
          </cell>
          <cell r="Q337">
            <v>40.219990974729235</v>
          </cell>
          <cell r="R337">
            <v>67.116195848375455</v>
          </cell>
          <cell r="S337">
            <v>32.175992779783392</v>
          </cell>
          <cell r="T337">
            <v>1.387</v>
          </cell>
          <cell r="U337">
            <v>1.375</v>
          </cell>
          <cell r="V337">
            <v>1.387</v>
          </cell>
          <cell r="W337">
            <v>1.1000000000000001</v>
          </cell>
          <cell r="X337">
            <v>40.571001805054145</v>
          </cell>
          <cell r="Y337">
            <v>40.219990974729235</v>
          </cell>
          <cell r="Z337">
            <v>40.571001805054145</v>
          </cell>
          <cell r="AA337">
            <v>32.175992779783392</v>
          </cell>
          <cell r="AB337">
            <v>0</v>
          </cell>
          <cell r="AC337">
            <v>0</v>
          </cell>
          <cell r="AD337">
            <v>0</v>
          </cell>
          <cell r="AE337">
            <v>0</v>
          </cell>
          <cell r="AF337">
            <v>0</v>
          </cell>
          <cell r="AG337">
            <v>0</v>
          </cell>
          <cell r="AH337">
            <v>0</v>
          </cell>
          <cell r="AI337">
            <v>0</v>
          </cell>
          <cell r="AJ337">
            <v>0</v>
          </cell>
          <cell r="AK337">
            <v>0</v>
          </cell>
          <cell r="AL337" t="str">
            <v>Noise &amp; Vibration Eng</v>
          </cell>
          <cell r="AM337">
            <v>171</v>
          </cell>
        </row>
        <row r="338">
          <cell r="A338" t="str">
            <v>Gregory, A</v>
          </cell>
          <cell r="B338" t="str">
            <v>50487</v>
          </cell>
          <cell r="C338">
            <v>3</v>
          </cell>
          <cell r="D338" t="str">
            <v>7EZ 025</v>
          </cell>
          <cell r="E338" t="str">
            <v>Halcrow</v>
          </cell>
          <cell r="F338" t="str">
            <v>Agency</v>
          </cell>
          <cell r="G338" t="str">
            <v>HA</v>
          </cell>
          <cell r="H338" t="str">
            <v>UK</v>
          </cell>
          <cell r="I338">
            <v>30.71</v>
          </cell>
          <cell r="J338">
            <v>0.90252707581227432</v>
          </cell>
          <cell r="K338">
            <v>27.716606498194945</v>
          </cell>
          <cell r="L338">
            <v>2.4870000000000001</v>
          </cell>
          <cell r="M338">
            <v>1.3419999999999999</v>
          </cell>
          <cell r="N338">
            <v>2.2032500000000002</v>
          </cell>
          <cell r="O338">
            <v>1.3419999999999999</v>
          </cell>
          <cell r="P338">
            <v>68.931200361010838</v>
          </cell>
          <cell r="Q338">
            <v>37.19568592057761</v>
          </cell>
          <cell r="R338">
            <v>61.066613267148014</v>
          </cell>
          <cell r="S338">
            <v>37.19568592057761</v>
          </cell>
          <cell r="T338">
            <v>1.3519999999999999</v>
          </cell>
          <cell r="U338">
            <v>1.3419999999999999</v>
          </cell>
          <cell r="V338">
            <v>1.3519999999999999</v>
          </cell>
          <cell r="W338">
            <v>1.3419999999999999</v>
          </cell>
          <cell r="X338">
            <v>37.472851985559565</v>
          </cell>
          <cell r="Y338">
            <v>37.19568592057761</v>
          </cell>
          <cell r="Z338">
            <v>37.472851985559565</v>
          </cell>
          <cell r="AA338">
            <v>37.19568592057761</v>
          </cell>
          <cell r="AB338">
            <v>0</v>
          </cell>
          <cell r="AC338">
            <v>0</v>
          </cell>
          <cell r="AD338">
            <v>0</v>
          </cell>
          <cell r="AE338">
            <v>0</v>
          </cell>
          <cell r="AF338">
            <v>0</v>
          </cell>
          <cell r="AG338">
            <v>0</v>
          </cell>
          <cell r="AH338">
            <v>0</v>
          </cell>
          <cell r="AI338">
            <v>0</v>
          </cell>
          <cell r="AJ338">
            <v>0</v>
          </cell>
          <cell r="AK338">
            <v>1</v>
          </cell>
          <cell r="AL338" t="str">
            <v>Lead Engineer, Contract 320</v>
          </cell>
          <cell r="AM338">
            <v>2827</v>
          </cell>
        </row>
        <row r="339">
          <cell r="A339" t="str">
            <v>Gregory, DW</v>
          </cell>
          <cell r="B339" t="str">
            <v>638760</v>
          </cell>
          <cell r="C339">
            <v>4</v>
          </cell>
          <cell r="D339" t="str">
            <v>0CC 011</v>
          </cell>
          <cell r="E339" t="str">
            <v>Bechtel</v>
          </cell>
          <cell r="F339" t="str">
            <v>Salaried</v>
          </cell>
          <cell r="G339" t="str">
            <v>BS</v>
          </cell>
          <cell r="H339" t="str">
            <v>UK</v>
          </cell>
          <cell r="I339">
            <v>19.48</v>
          </cell>
          <cell r="J339">
            <v>0.90252707581227432</v>
          </cell>
          <cell r="K339">
            <v>17.581227436823102</v>
          </cell>
          <cell r="L339">
            <v>2.6070000000000002</v>
          </cell>
          <cell r="M339">
            <v>1.39375</v>
          </cell>
          <cell r="N339">
            <v>2.3170000000000002</v>
          </cell>
          <cell r="O339">
            <v>1.115</v>
          </cell>
          <cell r="P339">
            <v>45.834259927797831</v>
          </cell>
          <cell r="Q339">
            <v>24.503835740072201</v>
          </cell>
          <cell r="R339">
            <v>40.735703971119129</v>
          </cell>
          <cell r="S339">
            <v>19.60306859205776</v>
          </cell>
          <cell r="T339">
            <v>1.55</v>
          </cell>
          <cell r="U339">
            <v>1.4237500000000001</v>
          </cell>
          <cell r="V339">
            <v>1.55</v>
          </cell>
          <cell r="W339">
            <v>1.115</v>
          </cell>
          <cell r="X339">
            <v>27.250902527075809</v>
          </cell>
          <cell r="Y339">
            <v>25.031272563176895</v>
          </cell>
          <cell r="Z339">
            <v>27.250902527075809</v>
          </cell>
          <cell r="AA339">
            <v>19.60306859205776</v>
          </cell>
          <cell r="AB339">
            <v>0</v>
          </cell>
          <cell r="AC339">
            <v>0</v>
          </cell>
          <cell r="AD339">
            <v>0</v>
          </cell>
          <cell r="AE339">
            <v>0</v>
          </cell>
          <cell r="AF339">
            <v>0</v>
          </cell>
          <cell r="AG339">
            <v>0</v>
          </cell>
          <cell r="AH339">
            <v>0</v>
          </cell>
          <cell r="AI339">
            <v>0</v>
          </cell>
          <cell r="AJ339">
            <v>0</v>
          </cell>
          <cell r="AK339">
            <v>0</v>
          </cell>
          <cell r="AL339" t="str">
            <v>Cost Engineer</v>
          </cell>
          <cell r="AM339">
            <v>93</v>
          </cell>
        </row>
        <row r="340">
          <cell r="A340" t="str">
            <v>Gregory, K</v>
          </cell>
          <cell r="B340" t="str">
            <v>50050</v>
          </cell>
          <cell r="C340">
            <v>6</v>
          </cell>
          <cell r="D340" t="str">
            <v>7ES 052</v>
          </cell>
          <cell r="E340" t="str">
            <v>Halcrow</v>
          </cell>
          <cell r="F340" t="str">
            <v>Agency</v>
          </cell>
          <cell r="G340" t="str">
            <v>HA</v>
          </cell>
          <cell r="H340" t="str">
            <v>UK</v>
          </cell>
          <cell r="I340">
            <v>19.440000000000001</v>
          </cell>
          <cell r="J340">
            <v>0.90252707581227432</v>
          </cell>
          <cell r="K340">
            <v>17.545126353790614</v>
          </cell>
          <cell r="L340">
            <v>2.4870000000000001</v>
          </cell>
          <cell r="M340">
            <v>1.3419999999999999</v>
          </cell>
          <cell r="N340">
            <v>2.2032500000000002</v>
          </cell>
          <cell r="O340">
            <v>1.3419999999999999</v>
          </cell>
          <cell r="P340">
            <v>43.63472924187726</v>
          </cell>
          <cell r="Q340">
            <v>23.545559566787002</v>
          </cell>
          <cell r="R340">
            <v>38.656299638989175</v>
          </cell>
          <cell r="S340">
            <v>23.545559566787002</v>
          </cell>
          <cell r="T340">
            <v>1.3519999999999999</v>
          </cell>
          <cell r="U340">
            <v>1.3419999999999999</v>
          </cell>
          <cell r="V340">
            <v>1.3519999999999999</v>
          </cell>
          <cell r="W340">
            <v>1.3419999999999999</v>
          </cell>
          <cell r="X340">
            <v>23.721010830324907</v>
          </cell>
          <cell r="Y340">
            <v>23.545559566787002</v>
          </cell>
          <cell r="Z340">
            <v>23.721010830324907</v>
          </cell>
          <cell r="AA340">
            <v>23.545559566787002</v>
          </cell>
          <cell r="AB340">
            <v>0</v>
          </cell>
          <cell r="AC340">
            <v>0</v>
          </cell>
          <cell r="AD340">
            <v>0</v>
          </cell>
          <cell r="AE340">
            <v>0</v>
          </cell>
          <cell r="AF340">
            <v>0</v>
          </cell>
          <cell r="AG340">
            <v>0</v>
          </cell>
          <cell r="AH340">
            <v>0</v>
          </cell>
          <cell r="AI340">
            <v>0</v>
          </cell>
          <cell r="AJ340">
            <v>0</v>
          </cell>
          <cell r="AK340">
            <v>1</v>
          </cell>
          <cell r="AL340" t="str">
            <v>CAD Technician</v>
          </cell>
          <cell r="AM340">
            <v>1668</v>
          </cell>
        </row>
        <row r="341">
          <cell r="A341" t="str">
            <v>Griffiths, Al</v>
          </cell>
          <cell r="B341" t="str">
            <v>18012</v>
          </cell>
          <cell r="C341">
            <v>1</v>
          </cell>
          <cell r="D341" t="str">
            <v>7CC 012</v>
          </cell>
          <cell r="E341" t="str">
            <v>Halcrow</v>
          </cell>
          <cell r="F341" t="str">
            <v>Agency</v>
          </cell>
          <cell r="G341" t="str">
            <v>HA</v>
          </cell>
          <cell r="H341" t="str">
            <v>UK</v>
          </cell>
          <cell r="I341">
            <v>38.869999999999997</v>
          </cell>
          <cell r="J341">
            <v>0.90252707581227432</v>
          </cell>
          <cell r="K341">
            <v>35.081227436823099</v>
          </cell>
          <cell r="L341">
            <v>2.4870000000000001</v>
          </cell>
          <cell r="M341">
            <v>1.3419999999999999</v>
          </cell>
          <cell r="N341">
            <v>2.2032500000000002</v>
          </cell>
          <cell r="O341">
            <v>1.3419999999999999</v>
          </cell>
          <cell r="P341">
            <v>87.24701263537905</v>
          </cell>
          <cell r="Q341">
            <v>47.079007220216596</v>
          </cell>
          <cell r="R341">
            <v>77.292714350180503</v>
          </cell>
          <cell r="S341">
            <v>47.079007220216596</v>
          </cell>
          <cell r="T341">
            <v>1.3519999999999999</v>
          </cell>
          <cell r="U341">
            <v>1.3419999999999999</v>
          </cell>
          <cell r="V341">
            <v>1.3519999999999999</v>
          </cell>
          <cell r="W341">
            <v>1.3419999999999999</v>
          </cell>
          <cell r="X341">
            <v>47.429819494584827</v>
          </cell>
          <cell r="Y341">
            <v>47.079007220216596</v>
          </cell>
          <cell r="Z341">
            <v>47.429819494584827</v>
          </cell>
          <cell r="AA341">
            <v>47.079007220216596</v>
          </cell>
          <cell r="AB341">
            <v>0</v>
          </cell>
          <cell r="AC341">
            <v>0</v>
          </cell>
          <cell r="AD341">
            <v>0</v>
          </cell>
          <cell r="AE341">
            <v>0</v>
          </cell>
          <cell r="AF341">
            <v>0</v>
          </cell>
          <cell r="AG341">
            <v>0</v>
          </cell>
          <cell r="AH341">
            <v>0</v>
          </cell>
          <cell r="AI341">
            <v>0</v>
          </cell>
          <cell r="AJ341">
            <v>0</v>
          </cell>
          <cell r="AK341">
            <v>0</v>
          </cell>
          <cell r="AL341" t="str">
            <v>Snr Project Controls</v>
          </cell>
          <cell r="AM341">
            <v>3517</v>
          </cell>
        </row>
        <row r="342">
          <cell r="A342" t="str">
            <v>Grimes, G</v>
          </cell>
          <cell r="B342" t="str">
            <v>242036</v>
          </cell>
          <cell r="C342">
            <v>4</v>
          </cell>
          <cell r="D342" t="str">
            <v>7HD 503</v>
          </cell>
          <cell r="E342" t="str">
            <v>Bechtel</v>
          </cell>
          <cell r="F342" t="str">
            <v>Salaried</v>
          </cell>
          <cell r="G342" t="str">
            <v>BS</v>
          </cell>
          <cell r="H342" t="str">
            <v>UK</v>
          </cell>
          <cell r="I342">
            <v>18.079999999999998</v>
          </cell>
          <cell r="J342">
            <v>0.90252707581227432</v>
          </cell>
          <cell r="K342">
            <v>16.317689530685918</v>
          </cell>
          <cell r="L342">
            <v>2.6070000000000002</v>
          </cell>
          <cell r="M342">
            <v>1.39375</v>
          </cell>
          <cell r="N342">
            <v>2.3170000000000002</v>
          </cell>
          <cell r="O342">
            <v>1.115</v>
          </cell>
          <cell r="P342">
            <v>42.540216606498191</v>
          </cell>
          <cell r="Q342">
            <v>22.742779783393498</v>
          </cell>
          <cell r="R342">
            <v>37.808086642599278</v>
          </cell>
          <cell r="S342">
            <v>18.194223826714797</v>
          </cell>
          <cell r="T342">
            <v>1.55</v>
          </cell>
          <cell r="U342">
            <v>1.4237500000000001</v>
          </cell>
          <cell r="V342">
            <v>1.55</v>
          </cell>
          <cell r="W342">
            <v>1.115</v>
          </cell>
          <cell r="X342">
            <v>25.292418772563174</v>
          </cell>
          <cell r="Y342">
            <v>23.232310469314076</v>
          </cell>
          <cell r="Z342">
            <v>25.292418772563174</v>
          </cell>
          <cell r="AA342">
            <v>18.194223826714797</v>
          </cell>
          <cell r="AB342">
            <v>0</v>
          </cell>
          <cell r="AC342">
            <v>0</v>
          </cell>
          <cell r="AD342">
            <v>0</v>
          </cell>
          <cell r="AE342">
            <v>0</v>
          </cell>
          <cell r="AF342">
            <v>0</v>
          </cell>
          <cell r="AG342">
            <v>0</v>
          </cell>
          <cell r="AH342">
            <v>0</v>
          </cell>
          <cell r="AI342">
            <v>0</v>
          </cell>
          <cell r="AJ342">
            <v>0</v>
          </cell>
          <cell r="AK342">
            <v>0</v>
          </cell>
          <cell r="AL342" t="str">
            <v>Rail Safety Interface Advisor</v>
          </cell>
          <cell r="AM342">
            <v>2741</v>
          </cell>
        </row>
        <row r="343">
          <cell r="A343" t="str">
            <v>Grimston, R</v>
          </cell>
          <cell r="B343" t="str">
            <v>242375</v>
          </cell>
          <cell r="C343">
            <v>4</v>
          </cell>
          <cell r="D343" t="str">
            <v>8EC 001</v>
          </cell>
          <cell r="E343" t="str">
            <v>Bechtel</v>
          </cell>
          <cell r="F343" t="str">
            <v>Salaried</v>
          </cell>
          <cell r="G343" t="str">
            <v>BS</v>
          </cell>
          <cell r="H343" t="str">
            <v>UK</v>
          </cell>
          <cell r="I343">
            <v>17.760000000000002</v>
          </cell>
          <cell r="J343">
            <v>0.90252707581227432</v>
          </cell>
          <cell r="K343">
            <v>16.028880866425993</v>
          </cell>
          <cell r="L343">
            <v>2.6070000000000002</v>
          </cell>
          <cell r="M343">
            <v>1.39375</v>
          </cell>
          <cell r="N343">
            <v>2.3170000000000002</v>
          </cell>
          <cell r="O343">
            <v>1.115</v>
          </cell>
          <cell r="P343">
            <v>41.787292418772566</v>
          </cell>
          <cell r="Q343">
            <v>22.340252707581229</v>
          </cell>
          <cell r="R343">
            <v>37.138916967509026</v>
          </cell>
          <cell r="S343">
            <v>17.872202166064984</v>
          </cell>
          <cell r="T343">
            <v>1.55</v>
          </cell>
          <cell r="U343">
            <v>1.4237500000000001</v>
          </cell>
          <cell r="V343">
            <v>1.55</v>
          </cell>
          <cell r="W343">
            <v>1.115</v>
          </cell>
          <cell r="X343">
            <v>24.84476534296029</v>
          </cell>
          <cell r="Y343">
            <v>22.821119133574008</v>
          </cell>
          <cell r="Z343">
            <v>24.84476534296029</v>
          </cell>
          <cell r="AA343">
            <v>17.872202166064984</v>
          </cell>
          <cell r="AB343">
            <v>0</v>
          </cell>
          <cell r="AC343">
            <v>0</v>
          </cell>
          <cell r="AD343">
            <v>0</v>
          </cell>
          <cell r="AE343">
            <v>0</v>
          </cell>
          <cell r="AF343">
            <v>0</v>
          </cell>
          <cell r="AG343">
            <v>0</v>
          </cell>
          <cell r="AH343">
            <v>0</v>
          </cell>
          <cell r="AI343">
            <v>0</v>
          </cell>
          <cell r="AJ343">
            <v>0</v>
          </cell>
          <cell r="AK343">
            <v>1</v>
          </cell>
          <cell r="AL343" t="str">
            <v>Lead Engineer, Route Civils</v>
          </cell>
          <cell r="AM343">
            <v>2907</v>
          </cell>
        </row>
        <row r="344">
          <cell r="A344" t="str">
            <v>Grindrod, R</v>
          </cell>
          <cell r="B344" t="str">
            <v>980947</v>
          </cell>
          <cell r="C344">
            <v>5</v>
          </cell>
          <cell r="D344" t="str">
            <v>7TS 105</v>
          </cell>
          <cell r="E344" t="str">
            <v>Bechtel</v>
          </cell>
          <cell r="F344" t="str">
            <v>Salaried</v>
          </cell>
          <cell r="G344" t="str">
            <v>BS</v>
          </cell>
          <cell r="H344" t="str">
            <v>UK</v>
          </cell>
          <cell r="I344">
            <v>18.28</v>
          </cell>
          <cell r="J344">
            <v>0.90252707581227432</v>
          </cell>
          <cell r="K344">
            <v>16.498194945848375</v>
          </cell>
          <cell r="L344">
            <v>2.6070000000000002</v>
          </cell>
          <cell r="M344">
            <v>1.39375</v>
          </cell>
          <cell r="N344">
            <v>2.3170000000000002</v>
          </cell>
          <cell r="O344">
            <v>1.115</v>
          </cell>
          <cell r="P344">
            <v>43.010794223826721</v>
          </cell>
          <cell r="Q344">
            <v>22.994359205776174</v>
          </cell>
          <cell r="R344">
            <v>38.226317689530688</v>
          </cell>
          <cell r="S344">
            <v>18.395487364620937</v>
          </cell>
          <cell r="T344">
            <v>1.55</v>
          </cell>
          <cell r="U344">
            <v>1.4237500000000001</v>
          </cell>
          <cell r="V344">
            <v>1.55</v>
          </cell>
          <cell r="W344">
            <v>1.115</v>
          </cell>
          <cell r="X344">
            <v>25.572202166064983</v>
          </cell>
          <cell r="Y344">
            <v>23.489305054151625</v>
          </cell>
          <cell r="Z344">
            <v>25.572202166064983</v>
          </cell>
          <cell r="AA344">
            <v>18.395487364620937</v>
          </cell>
          <cell r="AB344">
            <v>0</v>
          </cell>
          <cell r="AC344">
            <v>0</v>
          </cell>
          <cell r="AD344">
            <v>0</v>
          </cell>
          <cell r="AE344">
            <v>0</v>
          </cell>
          <cell r="AF344">
            <v>0</v>
          </cell>
          <cell r="AG344">
            <v>0</v>
          </cell>
          <cell r="AH344">
            <v>0</v>
          </cell>
          <cell r="AI344">
            <v>0</v>
          </cell>
          <cell r="AJ344">
            <v>0</v>
          </cell>
          <cell r="AK344">
            <v>0</v>
          </cell>
          <cell r="AL344" t="str">
            <v>Field Engineer, Roads - C103</v>
          </cell>
          <cell r="AM344">
            <v>2749</v>
          </cell>
        </row>
        <row r="345">
          <cell r="A345" t="str">
            <v>Guenter, A</v>
          </cell>
          <cell r="B345" t="str">
            <v>211586</v>
          </cell>
          <cell r="C345">
            <v>5</v>
          </cell>
          <cell r="D345" t="str">
            <v>0BA 011</v>
          </cell>
          <cell r="E345" t="str">
            <v>Bechtel</v>
          </cell>
          <cell r="F345" t="str">
            <v>Salaried</v>
          </cell>
          <cell r="G345" t="str">
            <v>BS</v>
          </cell>
          <cell r="H345" t="str">
            <v>UK</v>
          </cell>
          <cell r="I345">
            <v>11.31</v>
          </cell>
          <cell r="J345">
            <v>0.90252707581227432</v>
          </cell>
          <cell r="K345">
            <v>10.207581227436823</v>
          </cell>
          <cell r="L345">
            <v>2.6070000000000002</v>
          </cell>
          <cell r="M345">
            <v>1.39375</v>
          </cell>
          <cell r="N345">
            <v>2.3170000000000002</v>
          </cell>
          <cell r="O345">
            <v>1.115</v>
          </cell>
          <cell r="P345">
            <v>26.611164259927797</v>
          </cell>
          <cell r="Q345">
            <v>14.226816335740072</v>
          </cell>
          <cell r="R345">
            <v>23.650965703971121</v>
          </cell>
          <cell r="S345">
            <v>11.381453068592057</v>
          </cell>
          <cell r="T345">
            <v>1.55</v>
          </cell>
          <cell r="U345">
            <v>1.4237500000000001</v>
          </cell>
          <cell r="V345">
            <v>1.55</v>
          </cell>
          <cell r="W345">
            <v>1.115</v>
          </cell>
          <cell r="X345">
            <v>15.821750902527075</v>
          </cell>
          <cell r="Y345">
            <v>14.533043772563177</v>
          </cell>
          <cell r="Z345">
            <v>15.821750902527075</v>
          </cell>
          <cell r="AA345">
            <v>11.381453068592057</v>
          </cell>
          <cell r="AB345">
            <v>0</v>
          </cell>
          <cell r="AC345">
            <v>0</v>
          </cell>
          <cell r="AD345">
            <v>0</v>
          </cell>
          <cell r="AE345">
            <v>0</v>
          </cell>
          <cell r="AF345">
            <v>0</v>
          </cell>
          <cell r="AG345">
            <v>0</v>
          </cell>
          <cell r="AH345">
            <v>0</v>
          </cell>
          <cell r="AI345">
            <v>0</v>
          </cell>
          <cell r="AJ345">
            <v>0</v>
          </cell>
          <cell r="AK345">
            <v>0</v>
          </cell>
          <cell r="AL345" t="str">
            <v>Accounts Assistant</v>
          </cell>
          <cell r="AM345">
            <v>3322</v>
          </cell>
        </row>
        <row r="346">
          <cell r="A346" t="str">
            <v>Gupta, S</v>
          </cell>
          <cell r="B346" t="str">
            <v>982232</v>
          </cell>
          <cell r="C346">
            <v>3</v>
          </cell>
          <cell r="D346" t="str">
            <v>7CP 110</v>
          </cell>
          <cell r="E346" t="str">
            <v>Bechtel</v>
          </cell>
          <cell r="F346" t="str">
            <v>Salaried</v>
          </cell>
          <cell r="G346" t="str">
            <v>BS</v>
          </cell>
          <cell r="H346" t="str">
            <v>US</v>
          </cell>
          <cell r="I346">
            <v>55.9</v>
          </cell>
          <cell r="J346">
            <v>0.50278939511781029</v>
          </cell>
          <cell r="K346">
            <v>28.105927187085594</v>
          </cell>
          <cell r="L346">
            <v>2.6070000000000002</v>
          </cell>
          <cell r="M346">
            <v>1.39375</v>
          </cell>
          <cell r="N346">
            <v>2.3170000000000002</v>
          </cell>
          <cell r="O346">
            <v>1.115</v>
          </cell>
          <cell r="P346">
            <v>73.272152176732149</v>
          </cell>
          <cell r="Q346">
            <v>39.172636017000549</v>
          </cell>
          <cell r="R346">
            <v>65.12143329247732</v>
          </cell>
          <cell r="S346">
            <v>31.338108813600439</v>
          </cell>
          <cell r="T346">
            <v>1.55</v>
          </cell>
          <cell r="U346">
            <v>1.4237500000000001</v>
          </cell>
          <cell r="V346">
            <v>1.55</v>
          </cell>
          <cell r="W346">
            <v>1.115</v>
          </cell>
          <cell r="X346">
            <v>43.564187139982671</v>
          </cell>
          <cell r="Y346">
            <v>40.015813832613119</v>
          </cell>
          <cell r="Z346">
            <v>43.564187139982671</v>
          </cell>
          <cell r="AA346">
            <v>31.338108813600439</v>
          </cell>
          <cell r="AB346">
            <v>0</v>
          </cell>
          <cell r="AC346">
            <v>0</v>
          </cell>
          <cell r="AD346">
            <v>0</v>
          </cell>
          <cell r="AE346">
            <v>0</v>
          </cell>
          <cell r="AF346">
            <v>0</v>
          </cell>
          <cell r="AG346">
            <v>0</v>
          </cell>
          <cell r="AH346">
            <v>0</v>
          </cell>
          <cell r="AI346">
            <v>0</v>
          </cell>
          <cell r="AJ346">
            <v>0</v>
          </cell>
          <cell r="AK346">
            <v>0</v>
          </cell>
          <cell r="AL346" t="str">
            <v>Snr Planning Eng</v>
          </cell>
          <cell r="AM346">
            <v>3446</v>
          </cell>
        </row>
        <row r="347">
          <cell r="A347" t="str">
            <v>Haddrell, B</v>
          </cell>
          <cell r="B347" t="str">
            <v>928260</v>
          </cell>
          <cell r="C347">
            <v>2</v>
          </cell>
          <cell r="D347" t="str">
            <v>0AM 013</v>
          </cell>
          <cell r="E347" t="str">
            <v>Bechtel</v>
          </cell>
          <cell r="F347" t="str">
            <v>Salaried</v>
          </cell>
          <cell r="G347" t="str">
            <v>BS</v>
          </cell>
          <cell r="H347" t="str">
            <v>UK</v>
          </cell>
          <cell r="I347">
            <v>29.58</v>
          </cell>
          <cell r="J347">
            <v>0.90252707581227432</v>
          </cell>
          <cell r="K347">
            <v>26.696750902527072</v>
          </cell>
          <cell r="L347">
            <v>2.6070000000000002</v>
          </cell>
          <cell r="M347">
            <v>1.39375</v>
          </cell>
          <cell r="N347">
            <v>2.3170000000000002</v>
          </cell>
          <cell r="O347">
            <v>1.115</v>
          </cell>
          <cell r="P347">
            <v>69.598429602888075</v>
          </cell>
          <cell r="Q347">
            <v>37.208596570397106</v>
          </cell>
          <cell r="R347">
            <v>61.85637184115523</v>
          </cell>
          <cell r="S347">
            <v>29.766877256317684</v>
          </cell>
          <cell r="T347">
            <v>1.55</v>
          </cell>
          <cell r="U347">
            <v>1.4237500000000001</v>
          </cell>
          <cell r="V347">
            <v>1.55</v>
          </cell>
          <cell r="W347">
            <v>1.115</v>
          </cell>
          <cell r="X347">
            <v>41.379963898916962</v>
          </cell>
          <cell r="Y347">
            <v>38.009499097472919</v>
          </cell>
          <cell r="Z347">
            <v>41.379963898916962</v>
          </cell>
          <cell r="AA347">
            <v>29.766877256317684</v>
          </cell>
          <cell r="AB347">
            <v>0</v>
          </cell>
          <cell r="AC347">
            <v>0</v>
          </cell>
          <cell r="AD347">
            <v>0</v>
          </cell>
          <cell r="AE347">
            <v>0</v>
          </cell>
          <cell r="AF347">
            <v>0</v>
          </cell>
          <cell r="AG347">
            <v>0</v>
          </cell>
          <cell r="AH347">
            <v>0</v>
          </cell>
          <cell r="AI347">
            <v>0</v>
          </cell>
          <cell r="AJ347">
            <v>0</v>
          </cell>
          <cell r="AK347">
            <v>0</v>
          </cell>
          <cell r="AL347" t="str">
            <v>Manager of Project Surcurity</v>
          </cell>
          <cell r="AM347">
            <v>947</v>
          </cell>
        </row>
        <row r="348">
          <cell r="A348" t="str">
            <v>Hadi, M</v>
          </cell>
          <cell r="B348" t="str">
            <v>7859</v>
          </cell>
          <cell r="C348">
            <v>4</v>
          </cell>
          <cell r="D348" t="str">
            <v>7TJ 156</v>
          </cell>
          <cell r="E348" t="str">
            <v>Arup</v>
          </cell>
          <cell r="F348" t="str">
            <v>Salaried</v>
          </cell>
          <cell r="G348" t="str">
            <v>AS</v>
          </cell>
          <cell r="H348" t="str">
            <v>UK</v>
          </cell>
          <cell r="I348">
            <v>19.079999999999998</v>
          </cell>
          <cell r="J348">
            <v>0.90252707581227432</v>
          </cell>
          <cell r="K348">
            <v>17.220216606498191</v>
          </cell>
          <cell r="L348">
            <v>2.597</v>
          </cell>
          <cell r="M348">
            <v>1.375</v>
          </cell>
          <cell r="N348">
            <v>2.2945000000000002</v>
          </cell>
          <cell r="O348">
            <v>1.1000000000000001</v>
          </cell>
          <cell r="P348">
            <v>44.7209025270758</v>
          </cell>
          <cell r="Q348">
            <v>23.677797833935013</v>
          </cell>
          <cell r="R348">
            <v>39.511787003610102</v>
          </cell>
          <cell r="S348">
            <v>18.94223826714801</v>
          </cell>
          <cell r="T348">
            <v>1.387</v>
          </cell>
          <cell r="U348">
            <v>1.375</v>
          </cell>
          <cell r="V348">
            <v>1.387</v>
          </cell>
          <cell r="W348">
            <v>1.1000000000000001</v>
          </cell>
          <cell r="X348">
            <v>23.88444043321299</v>
          </cell>
          <cell r="Y348">
            <v>23.677797833935013</v>
          </cell>
          <cell r="Z348">
            <v>23.88444043321299</v>
          </cell>
          <cell r="AA348">
            <v>18.94223826714801</v>
          </cell>
          <cell r="AB348">
            <v>0</v>
          </cell>
          <cell r="AC348">
            <v>0</v>
          </cell>
          <cell r="AD348">
            <v>0</v>
          </cell>
          <cell r="AE348">
            <v>0</v>
          </cell>
          <cell r="AF348">
            <v>0</v>
          </cell>
          <cell r="AG348">
            <v>0</v>
          </cell>
          <cell r="AH348">
            <v>0</v>
          </cell>
          <cell r="AI348">
            <v>0</v>
          </cell>
          <cell r="AJ348">
            <v>0</v>
          </cell>
          <cell r="AK348">
            <v>0</v>
          </cell>
          <cell r="AL348" t="str">
            <v>Structural Engineer</v>
          </cell>
          <cell r="AM348">
            <v>907</v>
          </cell>
        </row>
        <row r="349">
          <cell r="A349" t="str">
            <v>Hadzisellimovic, O</v>
          </cell>
          <cell r="B349" t="str">
            <v>233394</v>
          </cell>
          <cell r="C349">
            <v>3</v>
          </cell>
          <cell r="D349" t="str">
            <v>7PC 013</v>
          </cell>
          <cell r="E349" t="str">
            <v>Bechtel</v>
          </cell>
          <cell r="F349" t="str">
            <v>Salaried</v>
          </cell>
          <cell r="G349" t="str">
            <v>BS</v>
          </cell>
          <cell r="H349" t="str">
            <v>UK</v>
          </cell>
          <cell r="I349">
            <v>14.7</v>
          </cell>
          <cell r="J349">
            <v>0.90252707581227432</v>
          </cell>
          <cell r="K349">
            <v>13.267148014440432</v>
          </cell>
          <cell r="L349">
            <v>2.6070000000000002</v>
          </cell>
          <cell r="M349">
            <v>1.39375</v>
          </cell>
          <cell r="N349">
            <v>2.3170000000000002</v>
          </cell>
          <cell r="O349">
            <v>1.115</v>
          </cell>
          <cell r="P349">
            <v>34.587454873646209</v>
          </cell>
          <cell r="Q349">
            <v>18.491087545126351</v>
          </cell>
          <cell r="R349">
            <v>30.739981949458482</v>
          </cell>
          <cell r="S349">
            <v>14.792870036101082</v>
          </cell>
          <cell r="T349">
            <v>1.55</v>
          </cell>
          <cell r="U349">
            <v>1.4237500000000001</v>
          </cell>
          <cell r="V349">
            <v>1.55</v>
          </cell>
          <cell r="W349">
            <v>1.115</v>
          </cell>
          <cell r="X349">
            <v>20.564079422382669</v>
          </cell>
          <cell r="Y349">
            <v>18.889101985559567</v>
          </cell>
          <cell r="Z349">
            <v>20.564079422382669</v>
          </cell>
          <cell r="AA349">
            <v>14.792870036101082</v>
          </cell>
          <cell r="AB349">
            <v>0</v>
          </cell>
          <cell r="AC349">
            <v>0</v>
          </cell>
          <cell r="AD349">
            <v>0</v>
          </cell>
          <cell r="AE349">
            <v>0</v>
          </cell>
          <cell r="AF349">
            <v>0</v>
          </cell>
          <cell r="AG349">
            <v>0</v>
          </cell>
          <cell r="AH349">
            <v>0</v>
          </cell>
          <cell r="AI349">
            <v>0</v>
          </cell>
          <cell r="AJ349">
            <v>0</v>
          </cell>
          <cell r="AK349">
            <v>0</v>
          </cell>
          <cell r="AL349" t="str">
            <v>CE Team Snr Contracts Admin</v>
          </cell>
          <cell r="AM349">
            <v>5568</v>
          </cell>
        </row>
        <row r="350">
          <cell r="A350" t="str">
            <v>Hall, D</v>
          </cell>
          <cell r="B350" t="str">
            <v>XY3680</v>
          </cell>
          <cell r="C350">
            <v>6</v>
          </cell>
          <cell r="D350" t="str">
            <v>8BU 001</v>
          </cell>
          <cell r="E350" t="str">
            <v>Bechtel</v>
          </cell>
          <cell r="F350" t="str">
            <v>Agency</v>
          </cell>
          <cell r="G350" t="str">
            <v>BA</v>
          </cell>
          <cell r="H350" t="str">
            <v>UK</v>
          </cell>
          <cell r="I350">
            <v>13.83</v>
          </cell>
          <cell r="J350">
            <v>0.90252707581227432</v>
          </cell>
          <cell r="K350">
            <v>12.481949458483754</v>
          </cell>
          <cell r="L350">
            <v>2.6070000000000002</v>
          </cell>
          <cell r="M350">
            <v>1.4370000000000001</v>
          </cell>
          <cell r="N350">
            <v>2.3170000000000002</v>
          </cell>
          <cell r="O350">
            <v>1.4370000000000001</v>
          </cell>
          <cell r="P350">
            <v>32.540442238267147</v>
          </cell>
          <cell r="Q350">
            <v>17.936561371841155</v>
          </cell>
          <cell r="R350">
            <v>28.920676895306862</v>
          </cell>
          <cell r="S350">
            <v>17.936561371841155</v>
          </cell>
          <cell r="T350">
            <v>1.49041</v>
          </cell>
          <cell r="U350">
            <v>1.49011</v>
          </cell>
          <cell r="V350">
            <v>1.49041</v>
          </cell>
          <cell r="W350">
            <v>1.48011</v>
          </cell>
          <cell r="X350">
            <v>18.603222292418771</v>
          </cell>
          <cell r="Y350">
            <v>18.599477707581226</v>
          </cell>
          <cell r="Z350">
            <v>18.603222292418771</v>
          </cell>
          <cell r="AA350">
            <v>18.474658212996388</v>
          </cell>
          <cell r="AB350">
            <v>0</v>
          </cell>
          <cell r="AC350">
            <v>0</v>
          </cell>
          <cell r="AD350">
            <v>0</v>
          </cell>
          <cell r="AE350">
            <v>0</v>
          </cell>
          <cell r="AF350">
            <v>0</v>
          </cell>
          <cell r="AG350">
            <v>0</v>
          </cell>
          <cell r="AH350">
            <v>0</v>
          </cell>
          <cell r="AI350">
            <v>0</v>
          </cell>
          <cell r="AJ350">
            <v>0</v>
          </cell>
          <cell r="AK350">
            <v>0</v>
          </cell>
          <cell r="AL350" t="str">
            <v>Doc Controller</v>
          </cell>
          <cell r="AM350">
            <v>1712</v>
          </cell>
        </row>
        <row r="351">
          <cell r="A351" t="str">
            <v>Hall, MJ</v>
          </cell>
          <cell r="B351" t="str">
            <v>16417</v>
          </cell>
          <cell r="C351">
            <v>4</v>
          </cell>
          <cell r="D351" t="str">
            <v>0VE 001</v>
          </cell>
          <cell r="E351" t="str">
            <v>Arup</v>
          </cell>
          <cell r="F351" t="str">
            <v>Salaried</v>
          </cell>
          <cell r="G351" t="str">
            <v>AS</v>
          </cell>
          <cell r="H351" t="str">
            <v>UK</v>
          </cell>
          <cell r="I351">
            <v>19.59</v>
          </cell>
          <cell r="J351">
            <v>0.90252707581227432</v>
          </cell>
          <cell r="K351">
            <v>17.680505415162454</v>
          </cell>
          <cell r="L351">
            <v>2.597</v>
          </cell>
          <cell r="M351">
            <v>1.375</v>
          </cell>
          <cell r="N351">
            <v>2.2945000000000002</v>
          </cell>
          <cell r="O351">
            <v>1.1000000000000001</v>
          </cell>
          <cell r="P351">
            <v>45.916272563176889</v>
          </cell>
          <cell r="Q351">
            <v>24.310694945848375</v>
          </cell>
          <cell r="R351">
            <v>40.567919675090252</v>
          </cell>
          <cell r="S351">
            <v>19.4485559566787</v>
          </cell>
          <cell r="T351">
            <v>1.387</v>
          </cell>
          <cell r="U351">
            <v>1.375</v>
          </cell>
          <cell r="V351">
            <v>1.387</v>
          </cell>
          <cell r="W351">
            <v>1.1000000000000001</v>
          </cell>
          <cell r="X351">
            <v>24.522861010830322</v>
          </cell>
          <cell r="Y351">
            <v>24.310694945848375</v>
          </cell>
          <cell r="Z351">
            <v>24.522861010830322</v>
          </cell>
          <cell r="AA351">
            <v>19.4485559566787</v>
          </cell>
          <cell r="AB351">
            <v>0</v>
          </cell>
          <cell r="AC351">
            <v>0</v>
          </cell>
          <cell r="AD351">
            <v>0</v>
          </cell>
          <cell r="AE351">
            <v>0</v>
          </cell>
          <cell r="AF351">
            <v>0</v>
          </cell>
          <cell r="AG351">
            <v>0</v>
          </cell>
          <cell r="AH351">
            <v>0</v>
          </cell>
          <cell r="AI351">
            <v>0</v>
          </cell>
          <cell r="AJ351">
            <v>0</v>
          </cell>
          <cell r="AK351">
            <v>0</v>
          </cell>
          <cell r="AL351" t="str">
            <v>Ecology Manager</v>
          </cell>
          <cell r="AM351">
            <v>1194</v>
          </cell>
        </row>
        <row r="352">
          <cell r="A352" t="str">
            <v>Ham, S</v>
          </cell>
          <cell r="B352" t="str">
            <v>17931</v>
          </cell>
          <cell r="C352">
            <v>3</v>
          </cell>
          <cell r="D352" t="str">
            <v>0VV 001</v>
          </cell>
          <cell r="E352" t="str">
            <v>Arup</v>
          </cell>
          <cell r="F352" t="str">
            <v>Salaried</v>
          </cell>
          <cell r="G352" t="str">
            <v>AS</v>
          </cell>
          <cell r="H352" t="str">
            <v>UK</v>
          </cell>
          <cell r="I352">
            <v>14.56</v>
          </cell>
          <cell r="J352">
            <v>0.90252707581227432</v>
          </cell>
          <cell r="K352">
            <v>13.140794223826715</v>
          </cell>
          <cell r="L352">
            <v>2.597</v>
          </cell>
          <cell r="M352">
            <v>1.375</v>
          </cell>
          <cell r="N352">
            <v>2.2945000000000002</v>
          </cell>
          <cell r="O352">
            <v>1.1000000000000001</v>
          </cell>
          <cell r="P352">
            <v>34.126642599277979</v>
          </cell>
          <cell r="Q352">
            <v>18.068592057761734</v>
          </cell>
          <cell r="R352">
            <v>30.151552346570401</v>
          </cell>
          <cell r="S352">
            <v>14.454873646209387</v>
          </cell>
          <cell r="T352">
            <v>1.387</v>
          </cell>
          <cell r="U352">
            <v>1.375</v>
          </cell>
          <cell r="V352">
            <v>1.387</v>
          </cell>
          <cell r="W352">
            <v>1.1000000000000001</v>
          </cell>
          <cell r="X352">
            <v>18.226281588447655</v>
          </cell>
          <cell r="Y352">
            <v>18.068592057761734</v>
          </cell>
          <cell r="Z352">
            <v>18.226281588447655</v>
          </cell>
          <cell r="AA352">
            <v>14.454873646209387</v>
          </cell>
          <cell r="AB352">
            <v>0</v>
          </cell>
          <cell r="AC352">
            <v>0</v>
          </cell>
          <cell r="AD352">
            <v>0</v>
          </cell>
          <cell r="AE352">
            <v>0</v>
          </cell>
          <cell r="AF352">
            <v>0</v>
          </cell>
          <cell r="AG352">
            <v>0</v>
          </cell>
          <cell r="AH352">
            <v>0</v>
          </cell>
          <cell r="AI352">
            <v>0</v>
          </cell>
          <cell r="AJ352">
            <v>0</v>
          </cell>
          <cell r="AK352">
            <v>0</v>
          </cell>
          <cell r="AL352" t="str">
            <v>Noise &amp; Vibration Consultant</v>
          </cell>
          <cell r="AM352">
            <v>3007</v>
          </cell>
        </row>
        <row r="353">
          <cell r="A353" t="str">
            <v>Hamlyn, K</v>
          </cell>
          <cell r="B353" t="str">
            <v>230299</v>
          </cell>
          <cell r="C353">
            <v>3</v>
          </cell>
          <cell r="D353" t="str">
            <v>0QA 007</v>
          </cell>
          <cell r="E353" t="str">
            <v>Bechtel</v>
          </cell>
          <cell r="F353" t="str">
            <v>Salaried</v>
          </cell>
          <cell r="G353" t="str">
            <v>BS</v>
          </cell>
          <cell r="H353" t="str">
            <v>UK</v>
          </cell>
          <cell r="I353">
            <v>23.91</v>
          </cell>
          <cell r="J353">
            <v>0.90252707581227432</v>
          </cell>
          <cell r="K353">
            <v>21.579422382671478</v>
          </cell>
          <cell r="L353">
            <v>2.6070000000000002</v>
          </cell>
          <cell r="M353">
            <v>1.39375</v>
          </cell>
          <cell r="N353">
            <v>2.3170000000000002</v>
          </cell>
          <cell r="O353">
            <v>1.115</v>
          </cell>
          <cell r="P353">
            <v>56.257554151624547</v>
          </cell>
          <cell r="Q353">
            <v>30.076319945848372</v>
          </cell>
          <cell r="R353">
            <v>49.999521660649819</v>
          </cell>
          <cell r="S353">
            <v>24.061055956678697</v>
          </cell>
          <cell r="T353">
            <v>1.55</v>
          </cell>
          <cell r="U353">
            <v>1.4237500000000001</v>
          </cell>
          <cell r="V353">
            <v>1.55</v>
          </cell>
          <cell r="W353">
            <v>1.115</v>
          </cell>
          <cell r="X353">
            <v>33.448104693140792</v>
          </cell>
          <cell r="Y353">
            <v>30.723702617328517</v>
          </cell>
          <cell r="Z353">
            <v>33.448104693140792</v>
          </cell>
          <cell r="AA353">
            <v>24.061055956678697</v>
          </cell>
          <cell r="AB353">
            <v>0</v>
          </cell>
          <cell r="AC353">
            <v>0</v>
          </cell>
          <cell r="AD353">
            <v>0</v>
          </cell>
          <cell r="AE353">
            <v>0</v>
          </cell>
          <cell r="AF353">
            <v>0</v>
          </cell>
          <cell r="AG353">
            <v>0</v>
          </cell>
          <cell r="AH353">
            <v>0</v>
          </cell>
          <cell r="AI353">
            <v>0</v>
          </cell>
          <cell r="AJ353">
            <v>0</v>
          </cell>
          <cell r="AK353">
            <v>0</v>
          </cell>
          <cell r="AL353" t="str">
            <v>QA Manager</v>
          </cell>
          <cell r="AM353">
            <v>2631</v>
          </cell>
        </row>
        <row r="354">
          <cell r="A354" t="str">
            <v>Handley, M</v>
          </cell>
          <cell r="B354" t="str">
            <v>143729</v>
          </cell>
          <cell r="C354">
            <v>3</v>
          </cell>
          <cell r="D354" t="str">
            <v>7TM 314</v>
          </cell>
          <cell r="E354" t="str">
            <v>Bechtel</v>
          </cell>
          <cell r="F354" t="str">
            <v>Salaried</v>
          </cell>
          <cell r="G354" t="str">
            <v>BS</v>
          </cell>
          <cell r="H354" t="str">
            <v>UK</v>
          </cell>
          <cell r="I354">
            <v>20.67</v>
          </cell>
          <cell r="J354">
            <v>0.90252707581227432</v>
          </cell>
          <cell r="K354">
            <v>18.655234657039713</v>
          </cell>
          <cell r="L354">
            <v>2.6070000000000002</v>
          </cell>
          <cell r="M354">
            <v>1.39375</v>
          </cell>
          <cell r="N354">
            <v>2.3170000000000002</v>
          </cell>
          <cell r="O354">
            <v>1.115</v>
          </cell>
          <cell r="P354">
            <v>48.634196750902539</v>
          </cell>
          <cell r="Q354">
            <v>26.000733303249103</v>
          </cell>
          <cell r="R354">
            <v>43.224178700361016</v>
          </cell>
          <cell r="S354">
            <v>20.800586642599281</v>
          </cell>
          <cell r="T354">
            <v>1.55</v>
          </cell>
          <cell r="U354">
            <v>1.4237500000000001</v>
          </cell>
          <cell r="V354">
            <v>1.55</v>
          </cell>
          <cell r="W354">
            <v>1.115</v>
          </cell>
          <cell r="X354">
            <v>28.915613718411556</v>
          </cell>
          <cell r="Y354">
            <v>26.560390342960293</v>
          </cell>
          <cell r="Z354">
            <v>28.915613718411556</v>
          </cell>
          <cell r="AA354">
            <v>20.800586642599281</v>
          </cell>
          <cell r="AB354">
            <v>0</v>
          </cell>
          <cell r="AC354">
            <v>0</v>
          </cell>
          <cell r="AD354">
            <v>0</v>
          </cell>
          <cell r="AE354">
            <v>0</v>
          </cell>
          <cell r="AF354">
            <v>0</v>
          </cell>
          <cell r="AG354">
            <v>0</v>
          </cell>
          <cell r="AH354">
            <v>0</v>
          </cell>
          <cell r="AI354">
            <v>0</v>
          </cell>
          <cell r="AJ354">
            <v>0</v>
          </cell>
          <cell r="AK354">
            <v>0</v>
          </cell>
          <cell r="AL354" t="str">
            <v>H &amp; S Engineer</v>
          </cell>
          <cell r="AM354">
            <v>3272</v>
          </cell>
        </row>
        <row r="355">
          <cell r="A355" t="str">
            <v>Harris, DB</v>
          </cell>
          <cell r="B355" t="str">
            <v>24533</v>
          </cell>
          <cell r="C355">
            <v>5</v>
          </cell>
          <cell r="D355" t="str">
            <v>7TC 107</v>
          </cell>
          <cell r="E355" t="str">
            <v>Arup</v>
          </cell>
          <cell r="F355" t="str">
            <v>Salaried</v>
          </cell>
          <cell r="G355" t="str">
            <v>AS</v>
          </cell>
          <cell r="H355" t="str">
            <v>UK</v>
          </cell>
          <cell r="I355">
            <v>16.13</v>
          </cell>
          <cell r="J355">
            <v>0.90252707581227432</v>
          </cell>
          <cell r="K355">
            <v>14.557761732851985</v>
          </cell>
          <cell r="L355">
            <v>2.597</v>
          </cell>
          <cell r="M355">
            <v>1.375</v>
          </cell>
          <cell r="N355">
            <v>2.2945000000000002</v>
          </cell>
          <cell r="O355">
            <v>1.1000000000000001</v>
          </cell>
          <cell r="P355">
            <v>37.806507220216602</v>
          </cell>
          <cell r="Q355">
            <v>20.016922382671478</v>
          </cell>
          <cell r="R355">
            <v>33.402784296028884</v>
          </cell>
          <cell r="S355">
            <v>16.013537906137184</v>
          </cell>
          <cell r="T355">
            <v>1.387</v>
          </cell>
          <cell r="U355">
            <v>1.375</v>
          </cell>
          <cell r="V355">
            <v>1.387</v>
          </cell>
          <cell r="W355">
            <v>1.1000000000000001</v>
          </cell>
          <cell r="X355">
            <v>20.191615523465703</v>
          </cell>
          <cell r="Y355">
            <v>20.016922382671478</v>
          </cell>
          <cell r="Z355">
            <v>20.191615523465703</v>
          </cell>
          <cell r="AA355">
            <v>16.013537906137184</v>
          </cell>
          <cell r="AB355">
            <v>0</v>
          </cell>
          <cell r="AC355">
            <v>0</v>
          </cell>
          <cell r="AD355">
            <v>0</v>
          </cell>
          <cell r="AE355">
            <v>0</v>
          </cell>
          <cell r="AF355">
            <v>0</v>
          </cell>
          <cell r="AG355">
            <v>0</v>
          </cell>
          <cell r="AH355">
            <v>0</v>
          </cell>
          <cell r="AI355">
            <v>0</v>
          </cell>
          <cell r="AJ355">
            <v>0</v>
          </cell>
          <cell r="AK355">
            <v>0</v>
          </cell>
          <cell r="AL355" t="str">
            <v>Geotech. Enginner</v>
          </cell>
          <cell r="AM355">
            <v>307</v>
          </cell>
        </row>
        <row r="356">
          <cell r="A356" t="str">
            <v>Harrison, JC</v>
          </cell>
          <cell r="B356" t="str">
            <v>346678</v>
          </cell>
          <cell r="C356">
            <v>3</v>
          </cell>
          <cell r="D356" t="str">
            <v>8TL 272</v>
          </cell>
          <cell r="E356" t="str">
            <v>Bechtel</v>
          </cell>
          <cell r="F356" t="str">
            <v>Salaried</v>
          </cell>
          <cell r="G356" t="str">
            <v>BS</v>
          </cell>
          <cell r="H356" t="str">
            <v>UK</v>
          </cell>
          <cell r="I356">
            <v>17.010000000000002</v>
          </cell>
          <cell r="J356">
            <v>0.90252707581227432</v>
          </cell>
          <cell r="K356">
            <v>15.351985559566787</v>
          </cell>
          <cell r="L356">
            <v>2.6070000000000002</v>
          </cell>
          <cell r="M356">
            <v>1.39375</v>
          </cell>
          <cell r="N356">
            <v>2.3170000000000002</v>
          </cell>
          <cell r="O356">
            <v>1.115</v>
          </cell>
          <cell r="P356">
            <v>40.022626353790614</v>
          </cell>
          <cell r="Q356">
            <v>21.396829873646208</v>
          </cell>
          <cell r="R356">
            <v>35.570550541516248</v>
          </cell>
          <cell r="S356">
            <v>17.117463898916967</v>
          </cell>
          <cell r="T356">
            <v>1.55</v>
          </cell>
          <cell r="U356">
            <v>1.4237500000000001</v>
          </cell>
          <cell r="V356">
            <v>1.55</v>
          </cell>
          <cell r="W356">
            <v>1.115</v>
          </cell>
          <cell r="X356">
            <v>23.795577617328519</v>
          </cell>
          <cell r="Y356">
            <v>21.857389440433213</v>
          </cell>
          <cell r="Z356">
            <v>23.795577617328519</v>
          </cell>
          <cell r="AA356">
            <v>17.117463898916967</v>
          </cell>
          <cell r="AB356">
            <v>0</v>
          </cell>
          <cell r="AC356">
            <v>0</v>
          </cell>
          <cell r="AD356">
            <v>0</v>
          </cell>
          <cell r="AE356">
            <v>0</v>
          </cell>
          <cell r="AF356">
            <v>0</v>
          </cell>
          <cell r="AG356">
            <v>0</v>
          </cell>
          <cell r="AH356">
            <v>0</v>
          </cell>
          <cell r="AI356">
            <v>0</v>
          </cell>
          <cell r="AJ356">
            <v>0</v>
          </cell>
          <cell r="AK356">
            <v>0</v>
          </cell>
          <cell r="AL356" t="str">
            <v>Contract Formulator</v>
          </cell>
          <cell r="AM356">
            <v>805</v>
          </cell>
        </row>
        <row r="357">
          <cell r="A357" t="str">
            <v>Harron, R</v>
          </cell>
          <cell r="B357" t="str">
            <v>876091</v>
          </cell>
          <cell r="C357">
            <v>4</v>
          </cell>
          <cell r="D357" t="str">
            <v>7TM 209</v>
          </cell>
          <cell r="E357" t="str">
            <v>Bechtel</v>
          </cell>
          <cell r="F357" t="str">
            <v>Salaried</v>
          </cell>
          <cell r="G357" t="str">
            <v>BS</v>
          </cell>
          <cell r="H357" t="str">
            <v>UK</v>
          </cell>
          <cell r="I357">
            <v>15.67</v>
          </cell>
          <cell r="J357">
            <v>0.90252707581227432</v>
          </cell>
          <cell r="K357">
            <v>14.142599277978338</v>
          </cell>
          <cell r="L357">
            <v>2.6070000000000002</v>
          </cell>
          <cell r="M357">
            <v>1.39375</v>
          </cell>
          <cell r="N357">
            <v>2.3170000000000002</v>
          </cell>
          <cell r="O357">
            <v>1.115</v>
          </cell>
          <cell r="P357">
            <v>36.869756317689529</v>
          </cell>
          <cell r="Q357">
            <v>19.711247743682311</v>
          </cell>
          <cell r="R357">
            <v>32.768402527075814</v>
          </cell>
          <cell r="S357">
            <v>15.768998194945846</v>
          </cell>
          <cell r="T357">
            <v>1.55</v>
          </cell>
          <cell r="U357">
            <v>1.4237500000000001</v>
          </cell>
          <cell r="V357">
            <v>1.55</v>
          </cell>
          <cell r="W357">
            <v>1.115</v>
          </cell>
          <cell r="X357">
            <v>21.921028880866423</v>
          </cell>
          <cell r="Y357">
            <v>20.135525722021658</v>
          </cell>
          <cell r="Z357">
            <v>21.921028880866423</v>
          </cell>
          <cell r="AA357">
            <v>15.768998194945846</v>
          </cell>
          <cell r="AB357">
            <v>0</v>
          </cell>
          <cell r="AC357">
            <v>0</v>
          </cell>
          <cell r="AD357">
            <v>0</v>
          </cell>
          <cell r="AE357">
            <v>0</v>
          </cell>
          <cell r="AF357">
            <v>0</v>
          </cell>
          <cell r="AG357">
            <v>0</v>
          </cell>
          <cell r="AH357">
            <v>0</v>
          </cell>
          <cell r="AI357">
            <v>0</v>
          </cell>
          <cell r="AJ357">
            <v>0</v>
          </cell>
          <cell r="AK357">
            <v>0</v>
          </cell>
          <cell r="AL357" t="str">
            <v>Certification co-ordinator</v>
          </cell>
          <cell r="AM357">
            <v>2656</v>
          </cell>
        </row>
        <row r="358">
          <cell r="A358" t="str">
            <v>Hart, M</v>
          </cell>
          <cell r="B358" t="str">
            <v>20880</v>
          </cell>
          <cell r="C358">
            <v>3</v>
          </cell>
          <cell r="D358" t="str">
            <v>8EC 016</v>
          </cell>
          <cell r="E358" t="str">
            <v>Arup</v>
          </cell>
          <cell r="F358" t="str">
            <v>Agency</v>
          </cell>
          <cell r="G358" t="str">
            <v>AA</v>
          </cell>
          <cell r="H358" t="str">
            <v>UK</v>
          </cell>
          <cell r="I358">
            <v>26.84</v>
          </cell>
          <cell r="J358">
            <v>0.90252707581227432</v>
          </cell>
          <cell r="K358">
            <v>24.223826714801444</v>
          </cell>
          <cell r="L358">
            <v>2.597</v>
          </cell>
          <cell r="M358">
            <v>1.377</v>
          </cell>
          <cell r="N358">
            <v>2.2945000000000002</v>
          </cell>
          <cell r="O358">
            <v>1.377</v>
          </cell>
          <cell r="P358">
            <v>62.909277978339347</v>
          </cell>
          <cell r="Q358">
            <v>33.356209386281591</v>
          </cell>
          <cell r="R358">
            <v>55.581570397111918</v>
          </cell>
          <cell r="S358">
            <v>33.356209386281591</v>
          </cell>
          <cell r="T358">
            <v>1.387</v>
          </cell>
          <cell r="U358">
            <v>1.377</v>
          </cell>
          <cell r="V358">
            <v>1.387</v>
          </cell>
          <cell r="W358">
            <v>1.377</v>
          </cell>
          <cell r="X358">
            <v>33.598447653429602</v>
          </cell>
          <cell r="Y358">
            <v>33.356209386281591</v>
          </cell>
          <cell r="Z358">
            <v>33.598447653429602</v>
          </cell>
          <cell r="AA358">
            <v>33.356209386281591</v>
          </cell>
          <cell r="AB358">
            <v>0</v>
          </cell>
          <cell r="AC358">
            <v>0</v>
          </cell>
          <cell r="AD358">
            <v>0</v>
          </cell>
          <cell r="AE358">
            <v>0</v>
          </cell>
          <cell r="AF358">
            <v>0</v>
          </cell>
          <cell r="AG358">
            <v>0</v>
          </cell>
          <cell r="AH358">
            <v>0</v>
          </cell>
          <cell r="AI358">
            <v>0</v>
          </cell>
          <cell r="AJ358">
            <v>0</v>
          </cell>
          <cell r="AK358">
            <v>1</v>
          </cell>
          <cell r="AL358" t="str">
            <v>Snr Eng, Route Civils</v>
          </cell>
          <cell r="AM358">
            <v>1431</v>
          </cell>
        </row>
        <row r="359">
          <cell r="A359" t="str">
            <v>Harwood, JM</v>
          </cell>
          <cell r="B359" t="str">
            <v>926785</v>
          </cell>
          <cell r="C359">
            <v>3</v>
          </cell>
          <cell r="D359" t="str">
            <v>7EL 036</v>
          </cell>
          <cell r="E359" t="str">
            <v>Bechtel</v>
          </cell>
          <cell r="F359" t="str">
            <v>Salaried</v>
          </cell>
          <cell r="G359" t="str">
            <v>BS</v>
          </cell>
          <cell r="H359" t="str">
            <v>UK</v>
          </cell>
          <cell r="I359">
            <v>22.88</v>
          </cell>
          <cell r="J359">
            <v>0.90252707581227432</v>
          </cell>
          <cell r="K359">
            <v>20.649819494584836</v>
          </cell>
          <cell r="L359">
            <v>2.6070000000000002</v>
          </cell>
          <cell r="M359">
            <v>1.39375</v>
          </cell>
          <cell r="N359">
            <v>2.3170000000000002</v>
          </cell>
          <cell r="O359">
            <v>1.115</v>
          </cell>
          <cell r="P359">
            <v>53.834079422382672</v>
          </cell>
          <cell r="Q359">
            <v>28.780685920577618</v>
          </cell>
          <cell r="R359">
            <v>47.845631768953069</v>
          </cell>
          <cell r="S359">
            <v>23.024548736462091</v>
          </cell>
          <cell r="T359">
            <v>1.55</v>
          </cell>
          <cell r="U359">
            <v>1.4237500000000001</v>
          </cell>
          <cell r="V359">
            <v>1.55</v>
          </cell>
          <cell r="W359">
            <v>1.115</v>
          </cell>
          <cell r="X359">
            <v>32.007220216606498</v>
          </cell>
          <cell r="Y359">
            <v>29.400180505415161</v>
          </cell>
          <cell r="Z359">
            <v>32.007220216606498</v>
          </cell>
          <cell r="AA359">
            <v>23.024548736462091</v>
          </cell>
          <cell r="AB359">
            <v>0</v>
          </cell>
          <cell r="AC359">
            <v>0</v>
          </cell>
          <cell r="AD359">
            <v>0</v>
          </cell>
          <cell r="AE359">
            <v>0</v>
          </cell>
          <cell r="AF359">
            <v>0</v>
          </cell>
          <cell r="AG359">
            <v>0</v>
          </cell>
          <cell r="AH359">
            <v>0</v>
          </cell>
          <cell r="AI359">
            <v>0</v>
          </cell>
          <cell r="AJ359">
            <v>0</v>
          </cell>
          <cell r="AK359">
            <v>1</v>
          </cell>
          <cell r="AL359" t="str">
            <v>Liason Engineer Telecom</v>
          </cell>
          <cell r="AM359">
            <v>786</v>
          </cell>
        </row>
        <row r="360">
          <cell r="A360" t="str">
            <v>Hastings, Mi</v>
          </cell>
          <cell r="B360" t="str">
            <v>007251</v>
          </cell>
          <cell r="C360">
            <v>5</v>
          </cell>
          <cell r="D360" t="str">
            <v>8EQ 002</v>
          </cell>
          <cell r="E360" t="str">
            <v>Arup</v>
          </cell>
          <cell r="F360" t="str">
            <v>Salaried</v>
          </cell>
          <cell r="G360" t="str">
            <v>AS</v>
          </cell>
          <cell r="H360" t="str">
            <v>UK</v>
          </cell>
          <cell r="I360">
            <v>18.66</v>
          </cell>
          <cell r="J360">
            <v>0.90252707581227432</v>
          </cell>
          <cell r="K360">
            <v>16.841155234657037</v>
          </cell>
          <cell r="L360">
            <v>2.597</v>
          </cell>
          <cell r="M360">
            <v>1.375</v>
          </cell>
          <cell r="N360">
            <v>2.2945000000000002</v>
          </cell>
          <cell r="O360">
            <v>1.1000000000000001</v>
          </cell>
          <cell r="P360">
            <v>43.736480144404325</v>
          </cell>
          <cell r="Q360">
            <v>23.156588447653426</v>
          </cell>
          <cell r="R360">
            <v>38.642030685920574</v>
          </cell>
          <cell r="S360">
            <v>18.525270758122744</v>
          </cell>
          <cell r="T360">
            <v>1.387</v>
          </cell>
          <cell r="U360">
            <v>1.375</v>
          </cell>
          <cell r="V360">
            <v>1.387</v>
          </cell>
          <cell r="W360">
            <v>1.1000000000000001</v>
          </cell>
          <cell r="X360">
            <v>23.358682310469312</v>
          </cell>
          <cell r="Y360">
            <v>23.156588447653426</v>
          </cell>
          <cell r="Z360">
            <v>23.358682310469312</v>
          </cell>
          <cell r="AA360">
            <v>18.525270758122744</v>
          </cell>
          <cell r="AB360">
            <v>0</v>
          </cell>
          <cell r="AC360">
            <v>0</v>
          </cell>
          <cell r="AD360">
            <v>0</v>
          </cell>
          <cell r="AE360">
            <v>0</v>
          </cell>
          <cell r="AF360">
            <v>0</v>
          </cell>
          <cell r="AG360">
            <v>0</v>
          </cell>
          <cell r="AH360">
            <v>0</v>
          </cell>
          <cell r="AI360">
            <v>0</v>
          </cell>
          <cell r="AJ360">
            <v>0</v>
          </cell>
          <cell r="AK360">
            <v>1</v>
          </cell>
          <cell r="AL360" t="str">
            <v>Electrical Engineer</v>
          </cell>
          <cell r="AM360">
            <v>3365</v>
          </cell>
        </row>
        <row r="361">
          <cell r="A361" t="str">
            <v>Hawes, A</v>
          </cell>
          <cell r="B361" t="str">
            <v>9236</v>
          </cell>
          <cell r="C361">
            <v>5</v>
          </cell>
          <cell r="D361" t="str">
            <v>7EM 017</v>
          </cell>
          <cell r="E361" t="str">
            <v>Arup</v>
          </cell>
          <cell r="F361" t="str">
            <v>Salaried</v>
          </cell>
          <cell r="G361" t="str">
            <v>AS</v>
          </cell>
          <cell r="H361" t="str">
            <v>UK</v>
          </cell>
          <cell r="I361">
            <v>12.13</v>
          </cell>
          <cell r="J361">
            <v>0.90252707581227432</v>
          </cell>
          <cell r="K361">
            <v>10.947653429602887</v>
          </cell>
          <cell r="L361">
            <v>2.597</v>
          </cell>
          <cell r="M361">
            <v>1.375</v>
          </cell>
          <cell r="N361">
            <v>2.2945000000000002</v>
          </cell>
          <cell r="O361">
            <v>1.1000000000000001</v>
          </cell>
          <cell r="P361">
            <v>28.431055956678698</v>
          </cell>
          <cell r="Q361">
            <v>15.053023465703969</v>
          </cell>
          <cell r="R361">
            <v>25.119390794223829</v>
          </cell>
          <cell r="S361">
            <v>12.042418772563177</v>
          </cell>
          <cell r="T361">
            <v>1.387</v>
          </cell>
          <cell r="U361">
            <v>1.375</v>
          </cell>
          <cell r="V361">
            <v>1.387</v>
          </cell>
          <cell r="W361">
            <v>1.1000000000000001</v>
          </cell>
          <cell r="X361">
            <v>15.184395306859205</v>
          </cell>
          <cell r="Y361">
            <v>15.053023465703969</v>
          </cell>
          <cell r="Z361">
            <v>15.184395306859205</v>
          </cell>
          <cell r="AA361">
            <v>12.042418772563177</v>
          </cell>
          <cell r="AB361">
            <v>0</v>
          </cell>
          <cell r="AC361">
            <v>0</v>
          </cell>
          <cell r="AD361">
            <v>0</v>
          </cell>
          <cell r="AE361">
            <v>0</v>
          </cell>
          <cell r="AF361">
            <v>0</v>
          </cell>
          <cell r="AG361">
            <v>0</v>
          </cell>
          <cell r="AH361">
            <v>0</v>
          </cell>
          <cell r="AI361">
            <v>0</v>
          </cell>
          <cell r="AJ361">
            <v>0</v>
          </cell>
          <cell r="AK361">
            <v>1</v>
          </cell>
          <cell r="AL361" t="str">
            <v>CAD Technician</v>
          </cell>
          <cell r="AM361">
            <v>154</v>
          </cell>
        </row>
        <row r="362">
          <cell r="A362" t="str">
            <v>Hawes, N</v>
          </cell>
          <cell r="B362" t="str">
            <v>3519</v>
          </cell>
          <cell r="C362">
            <v>3</v>
          </cell>
          <cell r="D362" t="str">
            <v>7CC 903</v>
          </cell>
          <cell r="E362" t="str">
            <v>Halcrow</v>
          </cell>
          <cell r="F362" t="str">
            <v>Agency</v>
          </cell>
          <cell r="G362" t="str">
            <v>HA</v>
          </cell>
          <cell r="H362" t="str">
            <v>UK</v>
          </cell>
          <cell r="I362">
            <v>24.38</v>
          </cell>
          <cell r="J362">
            <v>0.90252707581227432</v>
          </cell>
          <cell r="K362">
            <v>22.003610108303246</v>
          </cell>
          <cell r="L362">
            <v>2.4870000000000001</v>
          </cell>
          <cell r="M362">
            <v>1.3419999999999999</v>
          </cell>
          <cell r="N362">
            <v>2.2032500000000002</v>
          </cell>
          <cell r="O362">
            <v>1.3419999999999999</v>
          </cell>
          <cell r="P362">
            <v>54.722978339350171</v>
          </cell>
          <cell r="Q362">
            <v>29.528844765342953</v>
          </cell>
          <cell r="R362">
            <v>48.479453971119128</v>
          </cell>
          <cell r="S362">
            <v>29.528844765342953</v>
          </cell>
          <cell r="T362">
            <v>1.3519999999999999</v>
          </cell>
          <cell r="U362">
            <v>1.3419999999999999</v>
          </cell>
          <cell r="V362">
            <v>1.3519999999999999</v>
          </cell>
          <cell r="W362">
            <v>1.3419999999999999</v>
          </cell>
          <cell r="X362">
            <v>29.748880866425985</v>
          </cell>
          <cell r="Y362">
            <v>29.528844765342953</v>
          </cell>
          <cell r="Z362">
            <v>29.748880866425985</v>
          </cell>
          <cell r="AA362">
            <v>29.528844765342953</v>
          </cell>
          <cell r="AB362">
            <v>0</v>
          </cell>
          <cell r="AC362">
            <v>0</v>
          </cell>
          <cell r="AD362">
            <v>0</v>
          </cell>
          <cell r="AE362">
            <v>0</v>
          </cell>
          <cell r="AF362">
            <v>0</v>
          </cell>
          <cell r="AG362">
            <v>0</v>
          </cell>
          <cell r="AH362">
            <v>0</v>
          </cell>
          <cell r="AI362">
            <v>0</v>
          </cell>
          <cell r="AJ362">
            <v>0</v>
          </cell>
          <cell r="AK362">
            <v>0</v>
          </cell>
          <cell r="AL362" t="str">
            <v>Cost Engineer</v>
          </cell>
          <cell r="AM362">
            <v>3519</v>
          </cell>
        </row>
        <row r="363">
          <cell r="A363" t="str">
            <v>Haynes, SP</v>
          </cell>
          <cell r="B363" t="str">
            <v>14700</v>
          </cell>
          <cell r="C363">
            <v>5</v>
          </cell>
          <cell r="D363" t="str">
            <v>0VA 011</v>
          </cell>
          <cell r="E363" t="str">
            <v>Arup</v>
          </cell>
          <cell r="F363" t="str">
            <v>Salaried</v>
          </cell>
          <cell r="G363" t="str">
            <v>AS</v>
          </cell>
          <cell r="H363" t="str">
            <v>UK</v>
          </cell>
          <cell r="I363">
            <v>17.5</v>
          </cell>
          <cell r="J363">
            <v>0.90252707581227432</v>
          </cell>
          <cell r="K363">
            <v>15.7942238267148</v>
          </cell>
          <cell r="L363">
            <v>2.597</v>
          </cell>
          <cell r="M363">
            <v>1.375</v>
          </cell>
          <cell r="N363">
            <v>2.2945000000000002</v>
          </cell>
          <cell r="O363">
            <v>1.1000000000000001</v>
          </cell>
          <cell r="P363">
            <v>41.017599277978334</v>
          </cell>
          <cell r="Q363">
            <v>21.71705776173285</v>
          </cell>
          <cell r="R363">
            <v>36.239846570397113</v>
          </cell>
          <cell r="S363">
            <v>17.373646209386283</v>
          </cell>
          <cell r="T363">
            <v>1.387</v>
          </cell>
          <cell r="U363">
            <v>1.375</v>
          </cell>
          <cell r="V363">
            <v>1.387</v>
          </cell>
          <cell r="W363">
            <v>1.1000000000000001</v>
          </cell>
          <cell r="X363">
            <v>21.906588447653426</v>
          </cell>
          <cell r="Y363">
            <v>21.71705776173285</v>
          </cell>
          <cell r="Z363">
            <v>21.906588447653426</v>
          </cell>
          <cell r="AA363">
            <v>17.373646209386283</v>
          </cell>
          <cell r="AB363">
            <v>0</v>
          </cell>
          <cell r="AC363">
            <v>0</v>
          </cell>
          <cell r="AD363">
            <v>0</v>
          </cell>
          <cell r="AE363">
            <v>0</v>
          </cell>
          <cell r="AF363">
            <v>0</v>
          </cell>
          <cell r="AG363">
            <v>0</v>
          </cell>
          <cell r="AH363">
            <v>0</v>
          </cell>
          <cell r="AI363">
            <v>0</v>
          </cell>
          <cell r="AJ363">
            <v>0</v>
          </cell>
          <cell r="AK363">
            <v>0</v>
          </cell>
          <cell r="AL363" t="str">
            <v>Archaeologist</v>
          </cell>
          <cell r="AM363">
            <v>758</v>
          </cell>
        </row>
        <row r="364">
          <cell r="A364" t="str">
            <v>Haynes, T</v>
          </cell>
          <cell r="B364" t="str">
            <v>17920</v>
          </cell>
          <cell r="C364">
            <v>2</v>
          </cell>
          <cell r="D364" t="str">
            <v>8EJ 002</v>
          </cell>
          <cell r="E364" t="str">
            <v>Halcrow</v>
          </cell>
          <cell r="F364" t="str">
            <v>Agency</v>
          </cell>
          <cell r="G364" t="str">
            <v>HA</v>
          </cell>
          <cell r="H364" t="str">
            <v>UK</v>
          </cell>
          <cell r="I364">
            <v>48.86</v>
          </cell>
          <cell r="J364">
            <v>0.90252707581227432</v>
          </cell>
          <cell r="K364">
            <v>44.09747292418772</v>
          </cell>
          <cell r="L364">
            <v>2.4870000000000001</v>
          </cell>
          <cell r="M364">
            <v>1.3419999999999999</v>
          </cell>
          <cell r="N364">
            <v>2.2032500000000002</v>
          </cell>
          <cell r="O364">
            <v>1.3419999999999999</v>
          </cell>
          <cell r="P364">
            <v>109.67041516245486</v>
          </cell>
          <cell r="Q364">
            <v>59.178808664259911</v>
          </cell>
          <cell r="R364">
            <v>97.157757220216595</v>
          </cell>
          <cell r="S364">
            <v>59.178808664259911</v>
          </cell>
          <cell r="T364">
            <v>1.3519999999999999</v>
          </cell>
          <cell r="U364">
            <v>1.3419999999999999</v>
          </cell>
          <cell r="V364">
            <v>1.3519999999999999</v>
          </cell>
          <cell r="W364">
            <v>1.3419999999999999</v>
          </cell>
          <cell r="X364">
            <v>59.619783393501791</v>
          </cell>
          <cell r="Y364">
            <v>59.178808664259911</v>
          </cell>
          <cell r="Z364">
            <v>59.619783393501791</v>
          </cell>
          <cell r="AA364">
            <v>59.178808664259911</v>
          </cell>
          <cell r="AB364">
            <v>0</v>
          </cell>
          <cell r="AC364">
            <v>0</v>
          </cell>
          <cell r="AD364">
            <v>0</v>
          </cell>
          <cell r="AE364">
            <v>0</v>
          </cell>
          <cell r="AF364">
            <v>0</v>
          </cell>
          <cell r="AG364">
            <v>0</v>
          </cell>
          <cell r="AH364">
            <v>0</v>
          </cell>
          <cell r="AI364">
            <v>0</v>
          </cell>
          <cell r="AJ364">
            <v>0</v>
          </cell>
          <cell r="AK364">
            <v>0</v>
          </cell>
          <cell r="AL364" t="str">
            <v>Communications Eng</v>
          </cell>
          <cell r="AM364">
            <v>3489</v>
          </cell>
        </row>
        <row r="365">
          <cell r="A365" t="str">
            <v>Hazell, P</v>
          </cell>
          <cell r="B365" t="str">
            <v>SA004</v>
          </cell>
          <cell r="C365">
            <v>3</v>
          </cell>
          <cell r="D365" t="str">
            <v>7EL 016</v>
          </cell>
          <cell r="E365" t="str">
            <v>Systra</v>
          </cell>
          <cell r="F365" t="str">
            <v>Agency</v>
          </cell>
          <cell r="G365" t="str">
            <v>SA</v>
          </cell>
          <cell r="H365" t="str">
            <v>UK</v>
          </cell>
          <cell r="I365">
            <v>13.9</v>
          </cell>
          <cell r="J365">
            <v>0.90252707581227432</v>
          </cell>
          <cell r="K365">
            <v>12.545126353790613</v>
          </cell>
          <cell r="L365">
            <v>3.0819999999999999</v>
          </cell>
          <cell r="M365">
            <v>1.778</v>
          </cell>
          <cell r="N365">
            <v>2.7559999999999998</v>
          </cell>
          <cell r="O365">
            <v>1.778</v>
          </cell>
          <cell r="P365">
            <v>38.664079422382663</v>
          </cell>
          <cell r="Q365">
            <v>22.305234657039708</v>
          </cell>
          <cell r="R365">
            <v>34.574368231046925</v>
          </cell>
          <cell r="S365">
            <v>22.305234657039708</v>
          </cell>
          <cell r="T365">
            <v>1.778</v>
          </cell>
          <cell r="U365">
            <v>1.778</v>
          </cell>
          <cell r="V365">
            <v>1.778</v>
          </cell>
          <cell r="W365">
            <v>1.778</v>
          </cell>
          <cell r="X365">
            <v>22.305234657039708</v>
          </cell>
          <cell r="Y365">
            <v>22.305234657039708</v>
          </cell>
          <cell r="Z365">
            <v>22.305234657039708</v>
          </cell>
          <cell r="AA365">
            <v>22.305234657039708</v>
          </cell>
          <cell r="AB365">
            <v>0</v>
          </cell>
          <cell r="AC365">
            <v>0</v>
          </cell>
          <cell r="AD365">
            <v>0</v>
          </cell>
          <cell r="AE365">
            <v>0</v>
          </cell>
          <cell r="AF365">
            <v>0</v>
          </cell>
          <cell r="AG365">
            <v>0</v>
          </cell>
          <cell r="AH365">
            <v>0</v>
          </cell>
          <cell r="AI365">
            <v>0</v>
          </cell>
          <cell r="AJ365">
            <v>0</v>
          </cell>
          <cell r="AK365">
            <v>1</v>
          </cell>
          <cell r="AL365" t="str">
            <v>Utilities Engineer</v>
          </cell>
          <cell r="AM365">
            <v>1742</v>
          </cell>
        </row>
        <row r="366">
          <cell r="A366" t="str">
            <v>Hazell, R</v>
          </cell>
          <cell r="B366" t="str">
            <v>22083</v>
          </cell>
          <cell r="C366">
            <v>5</v>
          </cell>
          <cell r="D366" t="str">
            <v>0GN 014</v>
          </cell>
          <cell r="E366" t="str">
            <v>Arup</v>
          </cell>
          <cell r="F366" t="str">
            <v>Agency</v>
          </cell>
          <cell r="G366" t="str">
            <v>AA</v>
          </cell>
          <cell r="H366" t="str">
            <v>UK</v>
          </cell>
          <cell r="I366">
            <v>18.38</v>
          </cell>
          <cell r="J366">
            <v>0.90252707581227432</v>
          </cell>
          <cell r="K366">
            <v>16.588447653429601</v>
          </cell>
          <cell r="L366">
            <v>2.597</v>
          </cell>
          <cell r="M366">
            <v>1.377</v>
          </cell>
          <cell r="N366">
            <v>2.2945000000000002</v>
          </cell>
          <cell r="O366">
            <v>1.377</v>
          </cell>
          <cell r="P366">
            <v>43.08019855595667</v>
          </cell>
          <cell r="Q366">
            <v>22.842292418772558</v>
          </cell>
          <cell r="R366">
            <v>38.062193140794221</v>
          </cell>
          <cell r="S366">
            <v>22.842292418772558</v>
          </cell>
          <cell r="T366">
            <v>1.387</v>
          </cell>
          <cell r="U366">
            <v>1.377</v>
          </cell>
          <cell r="V366">
            <v>1.387</v>
          </cell>
          <cell r="W366">
            <v>1.377</v>
          </cell>
          <cell r="X366">
            <v>23.008176895306857</v>
          </cell>
          <cell r="Y366">
            <v>22.842292418772558</v>
          </cell>
          <cell r="Z366">
            <v>23.008176895306857</v>
          </cell>
          <cell r="AA366">
            <v>22.842292418772558</v>
          </cell>
          <cell r="AB366">
            <v>0</v>
          </cell>
          <cell r="AC366">
            <v>0</v>
          </cell>
          <cell r="AD366">
            <v>0</v>
          </cell>
          <cell r="AE366">
            <v>0</v>
          </cell>
          <cell r="AF366">
            <v>0</v>
          </cell>
          <cell r="AG366">
            <v>0</v>
          </cell>
          <cell r="AH366">
            <v>0</v>
          </cell>
          <cell r="AI366">
            <v>0</v>
          </cell>
          <cell r="AJ366">
            <v>0</v>
          </cell>
          <cell r="AK366">
            <v>0</v>
          </cell>
          <cell r="AL366" t="str">
            <v>PC/Network Support Ebbsfleet</v>
          </cell>
          <cell r="AM366">
            <v>2344</v>
          </cell>
        </row>
        <row r="367">
          <cell r="A367" t="str">
            <v>Hegarty, A</v>
          </cell>
          <cell r="B367" t="str">
            <v>918443</v>
          </cell>
          <cell r="C367">
            <v>5</v>
          </cell>
          <cell r="D367" t="str">
            <v>7CC 512</v>
          </cell>
          <cell r="E367" t="str">
            <v>Bechtel</v>
          </cell>
          <cell r="F367" t="str">
            <v>Salaried</v>
          </cell>
          <cell r="G367" t="str">
            <v>BS</v>
          </cell>
          <cell r="H367" t="str">
            <v>UK</v>
          </cell>
          <cell r="I367">
            <v>13.86</v>
          </cell>
          <cell r="J367">
            <v>0.90252707581227432</v>
          </cell>
          <cell r="K367">
            <v>12.509025270758121</v>
          </cell>
          <cell r="L367">
            <v>2.6070000000000002</v>
          </cell>
          <cell r="M367">
            <v>1.39375</v>
          </cell>
          <cell r="N367">
            <v>2.3170000000000002</v>
          </cell>
          <cell r="O367">
            <v>1.115</v>
          </cell>
          <cell r="P367">
            <v>32.611028880866421</v>
          </cell>
          <cell r="Q367">
            <v>17.434453971119133</v>
          </cell>
          <cell r="R367">
            <v>28.983411552346567</v>
          </cell>
          <cell r="S367">
            <v>13.947563176895304</v>
          </cell>
          <cell r="T367">
            <v>1.55</v>
          </cell>
          <cell r="U367">
            <v>1.4237500000000001</v>
          </cell>
          <cell r="V367">
            <v>1.55</v>
          </cell>
          <cell r="W367">
            <v>1.115</v>
          </cell>
          <cell r="X367">
            <v>19.388989169675089</v>
          </cell>
          <cell r="Y367">
            <v>17.809724729241875</v>
          </cell>
          <cell r="Z367">
            <v>19.388989169675089</v>
          </cell>
          <cell r="AA367">
            <v>13.947563176895304</v>
          </cell>
          <cell r="AB367">
            <v>0</v>
          </cell>
          <cell r="AC367">
            <v>0</v>
          </cell>
          <cell r="AD367">
            <v>0</v>
          </cell>
          <cell r="AE367">
            <v>0</v>
          </cell>
          <cell r="AF367">
            <v>0</v>
          </cell>
          <cell r="AG367">
            <v>0</v>
          </cell>
          <cell r="AH367">
            <v>0</v>
          </cell>
          <cell r="AI367">
            <v>0</v>
          </cell>
          <cell r="AJ367">
            <v>0</v>
          </cell>
          <cell r="AK367">
            <v>0</v>
          </cell>
          <cell r="AL367" t="str">
            <v>Cost Eng / QURR Admin</v>
          </cell>
          <cell r="AM367">
            <v>2116</v>
          </cell>
        </row>
        <row r="368">
          <cell r="A368" t="str">
            <v>Heggie, J</v>
          </cell>
          <cell r="B368" t="str">
            <v>785067</v>
          </cell>
          <cell r="C368">
            <v>5</v>
          </cell>
          <cell r="D368" t="str">
            <v>7TC 102</v>
          </cell>
          <cell r="E368" t="str">
            <v>Bechtel</v>
          </cell>
          <cell r="F368" t="str">
            <v>Salaried</v>
          </cell>
          <cell r="G368" t="str">
            <v>BS</v>
          </cell>
          <cell r="H368" t="str">
            <v>UK</v>
          </cell>
          <cell r="I368">
            <v>18</v>
          </cell>
          <cell r="J368">
            <v>0.90252707581227432</v>
          </cell>
          <cell r="K368">
            <v>16.245487364620939</v>
          </cell>
          <cell r="L368">
            <v>2.6070000000000002</v>
          </cell>
          <cell r="M368">
            <v>1.39375</v>
          </cell>
          <cell r="N368">
            <v>2.3170000000000002</v>
          </cell>
          <cell r="O368">
            <v>1.115</v>
          </cell>
          <cell r="P368">
            <v>42.351985559566792</v>
          </cell>
          <cell r="Q368">
            <v>22.642148014440433</v>
          </cell>
          <cell r="R368">
            <v>37.640794223826717</v>
          </cell>
          <cell r="S368">
            <v>18.113718411552345</v>
          </cell>
          <cell r="T368">
            <v>1.55</v>
          </cell>
          <cell r="U368">
            <v>1.4237500000000001</v>
          </cell>
          <cell r="V368">
            <v>1.55</v>
          </cell>
          <cell r="W368">
            <v>1.115</v>
          </cell>
          <cell r="X368">
            <v>25.180505415162454</v>
          </cell>
          <cell r="Y368">
            <v>23.129512635379061</v>
          </cell>
          <cell r="Z368">
            <v>25.180505415162454</v>
          </cell>
          <cell r="AA368">
            <v>18.113718411552345</v>
          </cell>
          <cell r="AB368">
            <v>0</v>
          </cell>
          <cell r="AC368">
            <v>0</v>
          </cell>
          <cell r="AD368">
            <v>0</v>
          </cell>
          <cell r="AE368">
            <v>0</v>
          </cell>
          <cell r="AF368">
            <v>0</v>
          </cell>
          <cell r="AG368">
            <v>0</v>
          </cell>
          <cell r="AH368">
            <v>0</v>
          </cell>
          <cell r="AI368">
            <v>0</v>
          </cell>
          <cell r="AJ368">
            <v>0</v>
          </cell>
          <cell r="AK368">
            <v>0</v>
          </cell>
          <cell r="AL368" t="str">
            <v>Const-eng  east area</v>
          </cell>
          <cell r="AM368">
            <v>2722</v>
          </cell>
        </row>
        <row r="369">
          <cell r="A369" t="str">
            <v>Heims, M</v>
          </cell>
          <cell r="B369" t="str">
            <v>233235</v>
          </cell>
          <cell r="C369">
            <v>3</v>
          </cell>
          <cell r="D369" t="str">
            <v>8CP 001</v>
          </cell>
          <cell r="E369" t="str">
            <v>Bechtel</v>
          </cell>
          <cell r="F369" t="str">
            <v>Salaried</v>
          </cell>
          <cell r="G369" t="str">
            <v>BS</v>
          </cell>
          <cell r="H369" t="str">
            <v>UK</v>
          </cell>
          <cell r="I369">
            <v>27.7</v>
          </cell>
          <cell r="J369">
            <v>0.90252707581227432</v>
          </cell>
          <cell r="K369">
            <v>24.999999999999996</v>
          </cell>
          <cell r="L369">
            <v>2.6070000000000002</v>
          </cell>
          <cell r="M369">
            <v>1.39375</v>
          </cell>
          <cell r="N369">
            <v>2.3170000000000002</v>
          </cell>
          <cell r="O369">
            <v>1.115</v>
          </cell>
          <cell r="P369">
            <v>65.174999999999997</v>
          </cell>
          <cell r="Q369">
            <v>34.843749999999993</v>
          </cell>
          <cell r="R369">
            <v>57.924999999999997</v>
          </cell>
          <cell r="S369">
            <v>27.874999999999996</v>
          </cell>
          <cell r="T369">
            <v>1.55</v>
          </cell>
          <cell r="U369">
            <v>1.4237500000000001</v>
          </cell>
          <cell r="V369">
            <v>1.55</v>
          </cell>
          <cell r="W369">
            <v>1.115</v>
          </cell>
          <cell r="X369">
            <v>38.749999999999993</v>
          </cell>
          <cell r="Y369">
            <v>35.59375</v>
          </cell>
          <cell r="Z369">
            <v>38.749999999999993</v>
          </cell>
          <cell r="AA369">
            <v>27.874999999999996</v>
          </cell>
          <cell r="AB369">
            <v>0</v>
          </cell>
          <cell r="AC369">
            <v>0</v>
          </cell>
          <cell r="AD369">
            <v>0</v>
          </cell>
          <cell r="AE369">
            <v>0</v>
          </cell>
          <cell r="AF369">
            <v>0</v>
          </cell>
          <cell r="AG369">
            <v>0</v>
          </cell>
          <cell r="AH369">
            <v>0</v>
          </cell>
          <cell r="AI369">
            <v>0</v>
          </cell>
          <cell r="AJ369">
            <v>0</v>
          </cell>
          <cell r="AK369">
            <v>0</v>
          </cell>
          <cell r="AL369" t="str">
            <v>Senior Planning Engineer</v>
          </cell>
          <cell r="AM369">
            <v>2547</v>
          </cell>
        </row>
        <row r="370">
          <cell r="A370" t="str">
            <v>Hemming, R</v>
          </cell>
          <cell r="B370" t="str">
            <v>XT1157</v>
          </cell>
          <cell r="C370">
            <v>3</v>
          </cell>
          <cell r="D370" t="str">
            <v>7QA 006</v>
          </cell>
          <cell r="E370" t="str">
            <v>Bechtel</v>
          </cell>
          <cell r="F370" t="str">
            <v>Agency</v>
          </cell>
          <cell r="G370" t="str">
            <v>BA</v>
          </cell>
          <cell r="H370" t="str">
            <v>UK</v>
          </cell>
          <cell r="I370">
            <v>33.880000000000003</v>
          </cell>
          <cell r="J370">
            <v>0.90252707581227432</v>
          </cell>
          <cell r="K370">
            <v>30.577617328519857</v>
          </cell>
          <cell r="L370">
            <v>2.6070000000000002</v>
          </cell>
          <cell r="M370">
            <v>1.4370000000000001</v>
          </cell>
          <cell r="N370">
            <v>2.3170000000000002</v>
          </cell>
          <cell r="O370">
            <v>1.4370000000000001</v>
          </cell>
          <cell r="P370">
            <v>79.715848375451273</v>
          </cell>
          <cell r="Q370">
            <v>43.940036101083038</v>
          </cell>
          <cell r="R370">
            <v>70.84833935018051</v>
          </cell>
          <cell r="S370">
            <v>43.940036101083038</v>
          </cell>
          <cell r="T370">
            <v>1.49041</v>
          </cell>
          <cell r="U370">
            <v>1.49011</v>
          </cell>
          <cell r="V370">
            <v>1.49041</v>
          </cell>
          <cell r="W370">
            <v>1.48011</v>
          </cell>
          <cell r="X370">
            <v>45.573186642599282</v>
          </cell>
          <cell r="Y370">
            <v>45.564013357400725</v>
          </cell>
          <cell r="Z370">
            <v>45.573186642599282</v>
          </cell>
          <cell r="AA370">
            <v>45.258237184115529</v>
          </cell>
          <cell r="AB370">
            <v>0</v>
          </cell>
          <cell r="AC370">
            <v>0</v>
          </cell>
          <cell r="AD370">
            <v>0</v>
          </cell>
          <cell r="AE370">
            <v>0</v>
          </cell>
          <cell r="AF370">
            <v>0</v>
          </cell>
          <cell r="AG370">
            <v>0</v>
          </cell>
          <cell r="AH370">
            <v>0</v>
          </cell>
          <cell r="AI370">
            <v>0</v>
          </cell>
          <cell r="AJ370">
            <v>0</v>
          </cell>
          <cell r="AK370">
            <v>0</v>
          </cell>
          <cell r="AL370" t="str">
            <v>Quality assurance manager</v>
          </cell>
          <cell r="AM370">
            <v>2445</v>
          </cell>
        </row>
        <row r="371">
          <cell r="A371" t="str">
            <v>Hemphill, A</v>
          </cell>
          <cell r="B371" t="str">
            <v>242290</v>
          </cell>
          <cell r="C371">
            <v>3</v>
          </cell>
          <cell r="D371" t="str">
            <v>4CM E10</v>
          </cell>
          <cell r="E371" t="str">
            <v>Bechtel</v>
          </cell>
          <cell r="F371" t="str">
            <v>Salaried</v>
          </cell>
          <cell r="G371" t="str">
            <v>BS</v>
          </cell>
          <cell r="H371" t="str">
            <v>UK</v>
          </cell>
          <cell r="I371">
            <v>28.32</v>
          </cell>
          <cell r="J371">
            <v>0.90252707581227432</v>
          </cell>
          <cell r="K371">
            <v>25.559566787003607</v>
          </cell>
          <cell r="L371">
            <v>2.6070000000000002</v>
          </cell>
          <cell r="M371">
            <v>1.39375</v>
          </cell>
          <cell r="N371">
            <v>2.3170000000000002</v>
          </cell>
          <cell r="O371">
            <v>1.115</v>
          </cell>
          <cell r="P371">
            <v>66.633790613718404</v>
          </cell>
          <cell r="Q371">
            <v>35.62364620938628</v>
          </cell>
          <cell r="R371">
            <v>59.221516245487365</v>
          </cell>
          <cell r="S371">
            <v>28.498916967509022</v>
          </cell>
          <cell r="T371">
            <v>1.55</v>
          </cell>
          <cell r="U371">
            <v>1.4237500000000001</v>
          </cell>
          <cell r="V371">
            <v>1.55</v>
          </cell>
          <cell r="W371">
            <v>1.115</v>
          </cell>
          <cell r="X371">
            <v>39.61732851985559</v>
          </cell>
          <cell r="Y371">
            <v>36.390433212996385</v>
          </cell>
          <cell r="Z371">
            <v>39.61732851985559</v>
          </cell>
          <cell r="AA371">
            <v>28.498916967509022</v>
          </cell>
          <cell r="AB371">
            <v>0</v>
          </cell>
          <cell r="AC371">
            <v>0</v>
          </cell>
          <cell r="AD371">
            <v>0</v>
          </cell>
          <cell r="AE371">
            <v>0</v>
          </cell>
          <cell r="AF371">
            <v>0</v>
          </cell>
          <cell r="AG371">
            <v>0</v>
          </cell>
          <cell r="AH371">
            <v>0</v>
          </cell>
          <cell r="AI371">
            <v>0</v>
          </cell>
          <cell r="AJ371">
            <v>0</v>
          </cell>
          <cell r="AK371">
            <v>0</v>
          </cell>
          <cell r="AL371" t="str">
            <v>Lead Cost Eng</v>
          </cell>
          <cell r="AM371">
            <v>3285</v>
          </cell>
        </row>
        <row r="372">
          <cell r="A372" t="str">
            <v>Henderson, D</v>
          </cell>
          <cell r="B372" t="str">
            <v>50611</v>
          </cell>
          <cell r="C372">
            <v>3</v>
          </cell>
          <cell r="D372" t="str">
            <v>7QA 015</v>
          </cell>
          <cell r="E372" t="str">
            <v>Halcrow</v>
          </cell>
          <cell r="F372" t="str">
            <v>Agency</v>
          </cell>
          <cell r="G372" t="str">
            <v>HA</v>
          </cell>
          <cell r="H372" t="str">
            <v>UK</v>
          </cell>
          <cell r="I372">
            <v>21.09</v>
          </cell>
          <cell r="J372">
            <v>0.90252707581227432</v>
          </cell>
          <cell r="K372">
            <v>19.034296028880867</v>
          </cell>
          <cell r="L372">
            <v>2.4870000000000001</v>
          </cell>
          <cell r="M372">
            <v>1.3419999999999999</v>
          </cell>
          <cell r="N372">
            <v>2.2032500000000002</v>
          </cell>
          <cell r="O372">
            <v>1.3419999999999999</v>
          </cell>
          <cell r="P372">
            <v>47.338294223826715</v>
          </cell>
          <cell r="Q372">
            <v>25.544025270758119</v>
          </cell>
          <cell r="R372">
            <v>41.93731272563177</v>
          </cell>
          <cell r="S372">
            <v>25.544025270758119</v>
          </cell>
          <cell r="T372">
            <v>1.3519999999999999</v>
          </cell>
          <cell r="U372">
            <v>1.3419999999999999</v>
          </cell>
          <cell r="V372">
            <v>1.3519999999999999</v>
          </cell>
          <cell r="W372">
            <v>1.3419999999999999</v>
          </cell>
          <cell r="X372">
            <v>25.734368231046929</v>
          </cell>
          <cell r="Y372">
            <v>25.544025270758119</v>
          </cell>
          <cell r="Z372">
            <v>25.734368231046929</v>
          </cell>
          <cell r="AA372">
            <v>25.544025270758119</v>
          </cell>
          <cell r="AB372">
            <v>0</v>
          </cell>
          <cell r="AC372">
            <v>0</v>
          </cell>
          <cell r="AD372">
            <v>0</v>
          </cell>
          <cell r="AE372">
            <v>0</v>
          </cell>
          <cell r="AF372">
            <v>0</v>
          </cell>
          <cell r="AG372">
            <v>0</v>
          </cell>
          <cell r="AH372">
            <v>0</v>
          </cell>
          <cell r="AI372">
            <v>0</v>
          </cell>
          <cell r="AJ372">
            <v>0</v>
          </cell>
          <cell r="AK372">
            <v>0</v>
          </cell>
          <cell r="AL372" t="str">
            <v>Quality Control Engineer</v>
          </cell>
          <cell r="AM372">
            <v>3154</v>
          </cell>
        </row>
        <row r="373">
          <cell r="A373" t="str">
            <v>Heneghan, S</v>
          </cell>
          <cell r="B373" t="str">
            <v>17525</v>
          </cell>
          <cell r="C373">
            <v>5</v>
          </cell>
          <cell r="D373" t="str">
            <v>8EK 010</v>
          </cell>
          <cell r="E373" t="str">
            <v>Halcrow</v>
          </cell>
          <cell r="F373" t="str">
            <v>Agency</v>
          </cell>
          <cell r="G373" t="str">
            <v>HA</v>
          </cell>
          <cell r="H373" t="str">
            <v>UK</v>
          </cell>
          <cell r="I373">
            <v>20.21</v>
          </cell>
          <cell r="J373">
            <v>0.90252707581227432</v>
          </cell>
          <cell r="K373">
            <v>18.240072202166065</v>
          </cell>
          <cell r="L373">
            <v>2.4870000000000001</v>
          </cell>
          <cell r="M373">
            <v>1.3419999999999999</v>
          </cell>
          <cell r="N373">
            <v>2.2032500000000002</v>
          </cell>
          <cell r="O373">
            <v>1.3419999999999999</v>
          </cell>
          <cell r="P373">
            <v>45.363059566787008</v>
          </cell>
          <cell r="Q373">
            <v>24.478176895306856</v>
          </cell>
          <cell r="R373">
            <v>40.187439079422383</v>
          </cell>
          <cell r="S373">
            <v>24.478176895306856</v>
          </cell>
          <cell r="T373">
            <v>1.3519999999999999</v>
          </cell>
          <cell r="U373">
            <v>1.3419999999999999</v>
          </cell>
          <cell r="V373">
            <v>1.3519999999999999</v>
          </cell>
          <cell r="W373">
            <v>1.3419999999999999</v>
          </cell>
          <cell r="X373">
            <v>24.660577617328517</v>
          </cell>
          <cell r="Y373">
            <v>24.478176895306856</v>
          </cell>
          <cell r="Z373">
            <v>24.660577617328517</v>
          </cell>
          <cell r="AA373">
            <v>24.478176895306856</v>
          </cell>
          <cell r="AB373">
            <v>0</v>
          </cell>
          <cell r="AC373">
            <v>0</v>
          </cell>
          <cell r="AD373">
            <v>0</v>
          </cell>
          <cell r="AE373">
            <v>0</v>
          </cell>
          <cell r="AF373">
            <v>0</v>
          </cell>
          <cell r="AG373">
            <v>0</v>
          </cell>
          <cell r="AH373">
            <v>0</v>
          </cell>
          <cell r="AI373">
            <v>0</v>
          </cell>
          <cell r="AJ373">
            <v>0</v>
          </cell>
          <cell r="AK373">
            <v>1</v>
          </cell>
          <cell r="AL373" t="str">
            <v>CAD Tech - Depot Equipment</v>
          </cell>
          <cell r="AM373">
            <v>3413</v>
          </cell>
        </row>
        <row r="374">
          <cell r="A374" t="str">
            <v>Heng, BS</v>
          </cell>
          <cell r="B374" t="str">
            <v>17751</v>
          </cell>
          <cell r="C374">
            <v>3</v>
          </cell>
          <cell r="D374" t="str">
            <v>7TC 220</v>
          </cell>
          <cell r="E374" t="str">
            <v>Halcrow</v>
          </cell>
          <cell r="F374" t="str">
            <v>Salaried</v>
          </cell>
          <cell r="G374" t="str">
            <v>HS</v>
          </cell>
          <cell r="H374" t="str">
            <v>UK</v>
          </cell>
          <cell r="I374">
            <v>14.66</v>
          </cell>
          <cell r="J374">
            <v>0.90252707581227432</v>
          </cell>
          <cell r="K374">
            <v>13.231046931407942</v>
          </cell>
          <cell r="L374">
            <v>2.4870000000000001</v>
          </cell>
          <cell r="M374">
            <v>1.375</v>
          </cell>
          <cell r="N374">
            <v>2.2032500000000002</v>
          </cell>
          <cell r="O374">
            <v>1.1000000000000001</v>
          </cell>
          <cell r="P374">
            <v>32.905613718411551</v>
          </cell>
          <cell r="Q374">
            <v>18.192689530685922</v>
          </cell>
          <cell r="R374">
            <v>29.151304151624551</v>
          </cell>
          <cell r="S374">
            <v>14.554151624548737</v>
          </cell>
          <cell r="T374">
            <v>1.3519999999999999</v>
          </cell>
          <cell r="U374">
            <v>1.375</v>
          </cell>
          <cell r="V374">
            <v>1.3519999999999999</v>
          </cell>
          <cell r="W374">
            <v>1.1000000000000001</v>
          </cell>
          <cell r="X374">
            <v>17.888375451263535</v>
          </cell>
          <cell r="Y374">
            <v>18.192689530685922</v>
          </cell>
          <cell r="Z374">
            <v>17.888375451263535</v>
          </cell>
          <cell r="AA374">
            <v>14.554151624548737</v>
          </cell>
          <cell r="AB374">
            <v>0</v>
          </cell>
          <cell r="AC374">
            <v>0</v>
          </cell>
          <cell r="AD374">
            <v>0</v>
          </cell>
          <cell r="AE374">
            <v>0</v>
          </cell>
          <cell r="AF374">
            <v>0</v>
          </cell>
          <cell r="AG374">
            <v>0</v>
          </cell>
          <cell r="AH374">
            <v>0</v>
          </cell>
          <cell r="AI374">
            <v>0</v>
          </cell>
          <cell r="AJ374">
            <v>0</v>
          </cell>
          <cell r="AK374">
            <v>0</v>
          </cell>
          <cell r="AL374" t="str">
            <v>Railway Interface Eng</v>
          </cell>
          <cell r="AM374">
            <v>5579</v>
          </cell>
        </row>
        <row r="375">
          <cell r="A375" t="str">
            <v>Hennies, W</v>
          </cell>
          <cell r="B375" t="str">
            <v>605222</v>
          </cell>
          <cell r="C375">
            <v>2</v>
          </cell>
          <cell r="D375" t="str">
            <v>7EA 011</v>
          </cell>
          <cell r="E375" t="str">
            <v>Bechtel</v>
          </cell>
          <cell r="F375" t="str">
            <v>Salaried</v>
          </cell>
          <cell r="G375" t="str">
            <v>BS</v>
          </cell>
          <cell r="H375" t="str">
            <v>US</v>
          </cell>
          <cell r="I375">
            <v>60.59</v>
          </cell>
          <cell r="J375">
            <v>0.50278939511781029</v>
          </cell>
          <cell r="K375">
            <v>30.464009450188126</v>
          </cell>
          <cell r="L375">
            <v>2.6070000000000002</v>
          </cell>
          <cell r="M375">
            <v>1.39375</v>
          </cell>
          <cell r="N375">
            <v>2.3170000000000002</v>
          </cell>
          <cell r="O375">
            <v>1.115</v>
          </cell>
          <cell r="P375">
            <v>79.419672636640456</v>
          </cell>
          <cell r="Q375">
            <v>42.4592131711997</v>
          </cell>
          <cell r="R375">
            <v>70.585109896085896</v>
          </cell>
          <cell r="S375">
            <v>33.967370536959763</v>
          </cell>
          <cell r="T375">
            <v>1.55</v>
          </cell>
          <cell r="U375">
            <v>1.4237500000000001</v>
          </cell>
          <cell r="V375">
            <v>1.55</v>
          </cell>
          <cell r="W375">
            <v>1.115</v>
          </cell>
          <cell r="X375">
            <v>47.219214647791595</v>
          </cell>
          <cell r="Y375">
            <v>43.373133454705346</v>
          </cell>
          <cell r="Z375">
            <v>47.219214647791595</v>
          </cell>
          <cell r="AA375">
            <v>33.967370536959763</v>
          </cell>
          <cell r="AB375">
            <v>0</v>
          </cell>
          <cell r="AC375">
            <v>0</v>
          </cell>
          <cell r="AD375">
            <v>0</v>
          </cell>
          <cell r="AE375">
            <v>0</v>
          </cell>
          <cell r="AF375">
            <v>0</v>
          </cell>
          <cell r="AG375">
            <v>0</v>
          </cell>
          <cell r="AH375">
            <v>0</v>
          </cell>
          <cell r="AI375">
            <v>0</v>
          </cell>
          <cell r="AJ375">
            <v>0</v>
          </cell>
          <cell r="AK375">
            <v>0</v>
          </cell>
          <cell r="AL375" t="str">
            <v>Snr Architect</v>
          </cell>
          <cell r="AM375">
            <v>3350</v>
          </cell>
        </row>
        <row r="376">
          <cell r="A376" t="str">
            <v>Hennigan, D</v>
          </cell>
          <cell r="B376" t="str">
            <v>17615</v>
          </cell>
          <cell r="C376">
            <v>4</v>
          </cell>
          <cell r="D376" t="str">
            <v>7EA 037</v>
          </cell>
          <cell r="E376" t="str">
            <v>Halcrow</v>
          </cell>
          <cell r="F376" t="str">
            <v>Agency</v>
          </cell>
          <cell r="G376" t="str">
            <v>HA</v>
          </cell>
          <cell r="H376" t="str">
            <v>UK</v>
          </cell>
          <cell r="I376">
            <v>22.18</v>
          </cell>
          <cell r="J376">
            <v>0.90252707581227432</v>
          </cell>
          <cell r="K376">
            <v>20.018050541516246</v>
          </cell>
          <cell r="L376">
            <v>2.4870000000000001</v>
          </cell>
          <cell r="M376">
            <v>1.3419999999999999</v>
          </cell>
          <cell r="N376">
            <v>2.2032500000000002</v>
          </cell>
          <cell r="O376">
            <v>1.3419999999999999</v>
          </cell>
          <cell r="P376">
            <v>49.784891696750904</v>
          </cell>
          <cell r="Q376">
            <v>26.864223826714799</v>
          </cell>
          <cell r="R376">
            <v>44.10476985559567</v>
          </cell>
          <cell r="S376">
            <v>26.864223826714799</v>
          </cell>
          <cell r="T376">
            <v>1.3519999999999999</v>
          </cell>
          <cell r="U376">
            <v>1.3419999999999999</v>
          </cell>
          <cell r="V376">
            <v>1.3519999999999999</v>
          </cell>
          <cell r="W376">
            <v>1.3419999999999999</v>
          </cell>
          <cell r="X376">
            <v>27.064404332129961</v>
          </cell>
          <cell r="Y376">
            <v>26.864223826714799</v>
          </cell>
          <cell r="Z376">
            <v>27.064404332129961</v>
          </cell>
          <cell r="AA376">
            <v>26.864223826714799</v>
          </cell>
          <cell r="AB376">
            <v>0</v>
          </cell>
          <cell r="AC376">
            <v>0</v>
          </cell>
          <cell r="AD376">
            <v>0</v>
          </cell>
          <cell r="AE376">
            <v>0</v>
          </cell>
          <cell r="AF376">
            <v>0</v>
          </cell>
          <cell r="AG376">
            <v>0</v>
          </cell>
          <cell r="AH376">
            <v>0</v>
          </cell>
          <cell r="AI376">
            <v>0</v>
          </cell>
          <cell r="AJ376">
            <v>0</v>
          </cell>
          <cell r="AK376">
            <v>1</v>
          </cell>
          <cell r="AL376" t="str">
            <v>Production Architect</v>
          </cell>
          <cell r="AM376">
            <v>3407</v>
          </cell>
        </row>
        <row r="377">
          <cell r="A377" t="str">
            <v>Henry, R</v>
          </cell>
          <cell r="B377" t="str">
            <v>XT0394</v>
          </cell>
          <cell r="C377">
            <v>3</v>
          </cell>
          <cell r="D377" t="str">
            <v>7CP 016</v>
          </cell>
          <cell r="E377" t="str">
            <v>Bechtel</v>
          </cell>
          <cell r="F377" t="str">
            <v>Agency</v>
          </cell>
          <cell r="G377" t="str">
            <v>BA</v>
          </cell>
          <cell r="H377" t="str">
            <v>UK</v>
          </cell>
          <cell r="I377">
            <v>25.26</v>
          </cell>
          <cell r="J377">
            <v>0.90252707581227432</v>
          </cell>
          <cell r="K377">
            <v>22.797833935018051</v>
          </cell>
          <cell r="L377">
            <v>2.6070000000000002</v>
          </cell>
          <cell r="M377">
            <v>1.4370000000000001</v>
          </cell>
          <cell r="N377">
            <v>2.3170000000000002</v>
          </cell>
          <cell r="O377">
            <v>1.4370000000000001</v>
          </cell>
          <cell r="P377">
            <v>59.433953068592061</v>
          </cell>
          <cell r="Q377">
            <v>32.760487364620943</v>
          </cell>
          <cell r="R377">
            <v>52.822581227436828</v>
          </cell>
          <cell r="S377">
            <v>32.760487364620943</v>
          </cell>
          <cell r="T377">
            <v>1.49041</v>
          </cell>
          <cell r="U377">
            <v>1.49011</v>
          </cell>
          <cell r="V377">
            <v>1.49041</v>
          </cell>
          <cell r="W377">
            <v>1.48011</v>
          </cell>
          <cell r="X377">
            <v>33.978119675090255</v>
          </cell>
          <cell r="Y377">
            <v>33.971280324909749</v>
          </cell>
          <cell r="Z377">
            <v>33.978119675090255</v>
          </cell>
          <cell r="AA377">
            <v>33.743301985559569</v>
          </cell>
          <cell r="AB377">
            <v>0</v>
          </cell>
          <cell r="AC377">
            <v>0</v>
          </cell>
          <cell r="AD377">
            <v>0</v>
          </cell>
          <cell r="AE377">
            <v>0</v>
          </cell>
          <cell r="AF377">
            <v>0</v>
          </cell>
          <cell r="AG377">
            <v>0</v>
          </cell>
          <cell r="AH377">
            <v>0</v>
          </cell>
          <cell r="AI377">
            <v>0</v>
          </cell>
          <cell r="AJ377">
            <v>0</v>
          </cell>
          <cell r="AK377">
            <v>0</v>
          </cell>
          <cell r="AL377" t="str">
            <v>Area 500 Snr Planning Eng</v>
          </cell>
          <cell r="AM377">
            <v>2042</v>
          </cell>
        </row>
        <row r="378">
          <cell r="A378" t="str">
            <v>Herbert, S</v>
          </cell>
          <cell r="B378" t="str">
            <v>50686</v>
          </cell>
          <cell r="C378">
            <v>6</v>
          </cell>
          <cell r="D378" t="str">
            <v>0BA P03</v>
          </cell>
          <cell r="E378" t="str">
            <v>Halcrow</v>
          </cell>
          <cell r="F378" t="str">
            <v>Agency</v>
          </cell>
          <cell r="G378" t="str">
            <v>HA</v>
          </cell>
          <cell r="H378" t="str">
            <v>UK</v>
          </cell>
          <cell r="I378">
            <v>20.170000000000002</v>
          </cell>
          <cell r="J378">
            <v>0.90252707581227432</v>
          </cell>
          <cell r="K378">
            <v>18.203971119133573</v>
          </cell>
          <cell r="L378">
            <v>2.4870000000000001</v>
          </cell>
          <cell r="M378">
            <v>1.3419999999999999</v>
          </cell>
          <cell r="N378">
            <v>2.2032500000000002</v>
          </cell>
          <cell r="O378">
            <v>1.3419999999999999</v>
          </cell>
          <cell r="P378">
            <v>45.273276173285197</v>
          </cell>
          <cell r="Q378">
            <v>24.429729241877254</v>
          </cell>
          <cell r="R378">
            <v>40.107899368231045</v>
          </cell>
          <cell r="S378">
            <v>24.429729241877254</v>
          </cell>
          <cell r="T378">
            <v>1.3519999999999999</v>
          </cell>
          <cell r="U378">
            <v>1.3419999999999999</v>
          </cell>
          <cell r="V378">
            <v>1.3519999999999999</v>
          </cell>
          <cell r="W378">
            <v>1.3419999999999999</v>
          </cell>
          <cell r="X378">
            <v>24.611768953068587</v>
          </cell>
          <cell r="Y378">
            <v>24.429729241877254</v>
          </cell>
          <cell r="Z378">
            <v>24.611768953068587</v>
          </cell>
          <cell r="AA378">
            <v>24.429729241877254</v>
          </cell>
          <cell r="AB378">
            <v>0</v>
          </cell>
          <cell r="AC378">
            <v>0</v>
          </cell>
          <cell r="AD378">
            <v>0</v>
          </cell>
          <cell r="AE378">
            <v>0</v>
          </cell>
          <cell r="AF378">
            <v>0</v>
          </cell>
          <cell r="AG378">
            <v>0</v>
          </cell>
          <cell r="AH378">
            <v>0</v>
          </cell>
          <cell r="AI378">
            <v>0</v>
          </cell>
          <cell r="AJ378">
            <v>0</v>
          </cell>
          <cell r="AK378">
            <v>0</v>
          </cell>
          <cell r="AL378" t="str">
            <v>Project Accountant</v>
          </cell>
          <cell r="AM378">
            <v>3274</v>
          </cell>
        </row>
        <row r="379">
          <cell r="A379" t="str">
            <v>Herns, P</v>
          </cell>
          <cell r="B379" t="str">
            <v>616865</v>
          </cell>
          <cell r="C379">
            <v>3</v>
          </cell>
          <cell r="D379" t="str">
            <v>0CC 002</v>
          </cell>
          <cell r="E379" t="str">
            <v>Bechtel</v>
          </cell>
          <cell r="F379" t="str">
            <v>Salaried</v>
          </cell>
          <cell r="G379" t="str">
            <v>BS</v>
          </cell>
          <cell r="H379" t="str">
            <v>UK</v>
          </cell>
          <cell r="I379">
            <v>24.61</v>
          </cell>
          <cell r="J379">
            <v>0.90252707581227432</v>
          </cell>
          <cell r="K379">
            <v>22.211191335740072</v>
          </cell>
          <cell r="L379">
            <v>2.6070000000000002</v>
          </cell>
          <cell r="M379">
            <v>1.39375</v>
          </cell>
          <cell r="N379">
            <v>2.3170000000000002</v>
          </cell>
          <cell r="O379">
            <v>1.115</v>
          </cell>
          <cell r="P379">
            <v>57.904575812274373</v>
          </cell>
          <cell r="Q379">
            <v>30.956847924187727</v>
          </cell>
          <cell r="R379">
            <v>51.463330324909748</v>
          </cell>
          <cell r="S379">
            <v>24.765478339350178</v>
          </cell>
          <cell r="T379">
            <v>1.55</v>
          </cell>
          <cell r="U379">
            <v>1.4237500000000001</v>
          </cell>
          <cell r="V379">
            <v>1.55</v>
          </cell>
          <cell r="W379">
            <v>1.115</v>
          </cell>
          <cell r="X379">
            <v>34.427346570397113</v>
          </cell>
          <cell r="Y379">
            <v>31.62318366425993</v>
          </cell>
          <cell r="Z379">
            <v>34.427346570397113</v>
          </cell>
          <cell r="AA379">
            <v>24.765478339350178</v>
          </cell>
          <cell r="AB379">
            <v>0</v>
          </cell>
          <cell r="AC379">
            <v>0</v>
          </cell>
          <cell r="AD379">
            <v>0</v>
          </cell>
          <cell r="AE379">
            <v>0</v>
          </cell>
          <cell r="AF379">
            <v>0</v>
          </cell>
          <cell r="AG379">
            <v>0</v>
          </cell>
          <cell r="AH379">
            <v>0</v>
          </cell>
          <cell r="AI379">
            <v>0</v>
          </cell>
          <cell r="AJ379">
            <v>0</v>
          </cell>
          <cell r="AK379">
            <v>0</v>
          </cell>
          <cell r="AL379" t="str">
            <v>Snr Cost Engineer</v>
          </cell>
          <cell r="AM379">
            <v>8</v>
          </cell>
        </row>
        <row r="380">
          <cell r="A380" t="str">
            <v>Hessong, D</v>
          </cell>
          <cell r="B380" t="str">
            <v>624934</v>
          </cell>
          <cell r="C380">
            <v>1</v>
          </cell>
          <cell r="D380" t="str">
            <v>0AM 002</v>
          </cell>
          <cell r="E380" t="str">
            <v>Bechtel</v>
          </cell>
          <cell r="F380" t="str">
            <v>Salaried</v>
          </cell>
          <cell r="G380" t="str">
            <v>BS</v>
          </cell>
          <cell r="H380" t="str">
            <v>US</v>
          </cell>
          <cell r="I380">
            <v>98.62</v>
          </cell>
          <cell r="J380">
            <v>0.50278939511781029</v>
          </cell>
          <cell r="K380">
            <v>49.585090146518453</v>
          </cell>
          <cell r="L380">
            <v>2.6070000000000002</v>
          </cell>
          <cell r="M380">
            <v>1.39375</v>
          </cell>
          <cell r="N380">
            <v>2.3170000000000002</v>
          </cell>
          <cell r="O380">
            <v>1.115</v>
          </cell>
          <cell r="P380">
            <v>129.26833001197363</v>
          </cell>
          <cell r="Q380">
            <v>69.109219391710099</v>
          </cell>
          <cell r="R380">
            <v>114.88865386948326</v>
          </cell>
          <cell r="S380">
            <v>55.287375513368076</v>
          </cell>
          <cell r="T380">
            <v>1.55</v>
          </cell>
          <cell r="U380">
            <v>1.4237500000000001</v>
          </cell>
          <cell r="V380">
            <v>1.55</v>
          </cell>
          <cell r="W380">
            <v>1.115</v>
          </cell>
          <cell r="X380">
            <v>76.856889727103606</v>
          </cell>
          <cell r="Y380">
            <v>70.596772096105653</v>
          </cell>
          <cell r="Z380">
            <v>76.856889727103606</v>
          </cell>
          <cell r="AA380">
            <v>55.287375513368076</v>
          </cell>
          <cell r="AB380">
            <v>0</v>
          </cell>
          <cell r="AC380">
            <v>0</v>
          </cell>
          <cell r="AD380">
            <v>0</v>
          </cell>
          <cell r="AE380">
            <v>0</v>
          </cell>
          <cell r="AF380">
            <v>0</v>
          </cell>
          <cell r="AG380">
            <v>0</v>
          </cell>
          <cell r="AH380">
            <v>0</v>
          </cell>
          <cell r="AI380">
            <v>0</v>
          </cell>
          <cell r="AJ380">
            <v>0</v>
          </cell>
          <cell r="AK380">
            <v>0</v>
          </cell>
          <cell r="AL380" t="str">
            <v>Manager of Construction</v>
          </cell>
          <cell r="AM380">
            <v>1921</v>
          </cell>
        </row>
        <row r="381">
          <cell r="A381" t="str">
            <v>Hicyilmaz, K</v>
          </cell>
          <cell r="B381" t="str">
            <v>15586</v>
          </cell>
          <cell r="C381">
            <v>5</v>
          </cell>
          <cell r="D381" t="str">
            <v>7ES 040</v>
          </cell>
          <cell r="E381" t="str">
            <v>Arup</v>
          </cell>
          <cell r="F381" t="str">
            <v>Salaried</v>
          </cell>
          <cell r="G381" t="str">
            <v>AS</v>
          </cell>
          <cell r="H381" t="str">
            <v>UK</v>
          </cell>
          <cell r="I381">
            <v>15.02</v>
          </cell>
          <cell r="J381">
            <v>0.90252707581227432</v>
          </cell>
          <cell r="K381">
            <v>13.55595667870036</v>
          </cell>
          <cell r="L381">
            <v>2.597</v>
          </cell>
          <cell r="M381">
            <v>1.375</v>
          </cell>
          <cell r="N381">
            <v>2.2945000000000002</v>
          </cell>
          <cell r="O381">
            <v>1.1000000000000001</v>
          </cell>
          <cell r="P381">
            <v>35.204819494584832</v>
          </cell>
          <cell r="Q381">
            <v>18.639440433212997</v>
          </cell>
          <cell r="R381">
            <v>31.104142599277978</v>
          </cell>
          <cell r="S381">
            <v>14.911552346570398</v>
          </cell>
          <cell r="T381">
            <v>1.387</v>
          </cell>
          <cell r="U381">
            <v>1.375</v>
          </cell>
          <cell r="V381">
            <v>1.387</v>
          </cell>
          <cell r="W381">
            <v>1.1000000000000001</v>
          </cell>
          <cell r="X381">
            <v>18.8021119133574</v>
          </cell>
          <cell r="Y381">
            <v>18.639440433212997</v>
          </cell>
          <cell r="Z381">
            <v>18.8021119133574</v>
          </cell>
          <cell r="AA381">
            <v>14.911552346570398</v>
          </cell>
          <cell r="AB381">
            <v>0</v>
          </cell>
          <cell r="AC381">
            <v>0</v>
          </cell>
          <cell r="AD381">
            <v>0</v>
          </cell>
          <cell r="AE381">
            <v>0</v>
          </cell>
          <cell r="AF381">
            <v>0</v>
          </cell>
          <cell r="AG381">
            <v>0</v>
          </cell>
          <cell r="AH381">
            <v>0</v>
          </cell>
          <cell r="AI381">
            <v>0</v>
          </cell>
          <cell r="AJ381">
            <v>0</v>
          </cell>
          <cell r="AK381">
            <v>1</v>
          </cell>
          <cell r="AL381" t="str">
            <v>Contractor Design Liaison Eng</v>
          </cell>
          <cell r="AM381">
            <v>3418</v>
          </cell>
        </row>
        <row r="382">
          <cell r="A382" t="str">
            <v>Highe, LL</v>
          </cell>
          <cell r="B382" t="str">
            <v>737538</v>
          </cell>
          <cell r="C382">
            <v>2</v>
          </cell>
          <cell r="D382" t="str">
            <v>7CM 005</v>
          </cell>
          <cell r="E382" t="str">
            <v>Bechtel</v>
          </cell>
          <cell r="F382" t="str">
            <v>Salaried</v>
          </cell>
          <cell r="G382" t="str">
            <v>BS</v>
          </cell>
          <cell r="H382" t="str">
            <v>UK</v>
          </cell>
          <cell r="I382">
            <v>23.84</v>
          </cell>
          <cell r="J382">
            <v>0.90252707581227432</v>
          </cell>
          <cell r="K382">
            <v>21.516245487364621</v>
          </cell>
          <cell r="L382">
            <v>2.6070000000000002</v>
          </cell>
          <cell r="M382">
            <v>1.39375</v>
          </cell>
          <cell r="N382">
            <v>2.3170000000000002</v>
          </cell>
          <cell r="O382">
            <v>1.115</v>
          </cell>
          <cell r="P382">
            <v>56.09285198555957</v>
          </cell>
          <cell r="Q382">
            <v>29.98826714801444</v>
          </cell>
          <cell r="R382">
            <v>49.853140794223833</v>
          </cell>
          <cell r="S382">
            <v>23.990613718411552</v>
          </cell>
          <cell r="T382">
            <v>1.55</v>
          </cell>
          <cell r="U382">
            <v>1.4237500000000001</v>
          </cell>
          <cell r="V382">
            <v>1.55</v>
          </cell>
          <cell r="W382">
            <v>1.115</v>
          </cell>
          <cell r="X382">
            <v>33.35018050541516</v>
          </cell>
          <cell r="Y382">
            <v>30.633754512635381</v>
          </cell>
          <cell r="Z382">
            <v>33.35018050541516</v>
          </cell>
          <cell r="AA382">
            <v>23.990613718411552</v>
          </cell>
          <cell r="AB382">
            <v>0</v>
          </cell>
          <cell r="AC382">
            <v>0</v>
          </cell>
          <cell r="AD382">
            <v>0</v>
          </cell>
          <cell r="AE382">
            <v>0</v>
          </cell>
          <cell r="AF382">
            <v>0</v>
          </cell>
          <cell r="AG382">
            <v>0</v>
          </cell>
          <cell r="AH382">
            <v>0</v>
          </cell>
          <cell r="AI382">
            <v>0</v>
          </cell>
          <cell r="AJ382">
            <v>0</v>
          </cell>
          <cell r="AK382">
            <v>0</v>
          </cell>
          <cell r="AL382" t="str">
            <v>Cost Engineer</v>
          </cell>
          <cell r="AM382">
            <v>3457</v>
          </cell>
        </row>
        <row r="383">
          <cell r="A383" t="str">
            <v>Highfield, RJ</v>
          </cell>
          <cell r="B383" t="str">
            <v>50520</v>
          </cell>
          <cell r="C383">
            <v>5</v>
          </cell>
          <cell r="D383" t="str">
            <v>7EC 056</v>
          </cell>
          <cell r="E383" t="str">
            <v>Systra</v>
          </cell>
          <cell r="F383" t="str">
            <v>Agency</v>
          </cell>
          <cell r="G383" t="str">
            <v>SA</v>
          </cell>
          <cell r="H383" t="str">
            <v>UK</v>
          </cell>
          <cell r="I383">
            <v>14.86</v>
          </cell>
          <cell r="J383">
            <v>0.90252707581227432</v>
          </cell>
          <cell r="K383">
            <v>13.411552346570396</v>
          </cell>
          <cell r="L383">
            <v>3.0819999999999999</v>
          </cell>
          <cell r="M383">
            <v>1.778</v>
          </cell>
          <cell r="N383">
            <v>2.7559999999999998</v>
          </cell>
          <cell r="O383">
            <v>1.778</v>
          </cell>
          <cell r="P383">
            <v>41.334404332129957</v>
          </cell>
          <cell r="Q383">
            <v>23.845740072202165</v>
          </cell>
          <cell r="R383">
            <v>36.96223826714801</v>
          </cell>
          <cell r="S383">
            <v>23.845740072202165</v>
          </cell>
          <cell r="T383">
            <v>1.778</v>
          </cell>
          <cell r="U383">
            <v>1.778</v>
          </cell>
          <cell r="V383">
            <v>1.778</v>
          </cell>
          <cell r="W383">
            <v>1.778</v>
          </cell>
          <cell r="X383">
            <v>23.845740072202165</v>
          </cell>
          <cell r="Y383">
            <v>23.845740072202165</v>
          </cell>
          <cell r="Z383">
            <v>23.845740072202165</v>
          </cell>
          <cell r="AA383">
            <v>23.845740072202165</v>
          </cell>
          <cell r="AB383">
            <v>0</v>
          </cell>
          <cell r="AC383">
            <v>0</v>
          </cell>
          <cell r="AD383">
            <v>0</v>
          </cell>
          <cell r="AE383">
            <v>0</v>
          </cell>
          <cell r="AF383">
            <v>0</v>
          </cell>
          <cell r="AG383">
            <v>0</v>
          </cell>
          <cell r="AH383">
            <v>0</v>
          </cell>
          <cell r="AI383">
            <v>0</v>
          </cell>
          <cell r="AJ383">
            <v>0</v>
          </cell>
          <cell r="AK383">
            <v>1</v>
          </cell>
          <cell r="AL383" t="str">
            <v>Route Civils Engineer</v>
          </cell>
          <cell r="AM383">
            <v>710</v>
          </cell>
        </row>
        <row r="384">
          <cell r="A384" t="str">
            <v>Hiller, D</v>
          </cell>
          <cell r="B384" t="str">
            <v>21379</v>
          </cell>
          <cell r="C384">
            <v>5</v>
          </cell>
          <cell r="D384" t="str">
            <v>7EX 050</v>
          </cell>
          <cell r="E384" t="str">
            <v>Arup</v>
          </cell>
          <cell r="F384" t="str">
            <v>Salaried</v>
          </cell>
          <cell r="G384" t="str">
            <v>AS</v>
          </cell>
          <cell r="H384" t="str">
            <v>UK</v>
          </cell>
          <cell r="I384">
            <v>17.920000000000002</v>
          </cell>
          <cell r="J384">
            <v>0.90252707581227432</v>
          </cell>
          <cell r="K384">
            <v>16.173285198555956</v>
          </cell>
          <cell r="L384">
            <v>2.597</v>
          </cell>
          <cell r="M384">
            <v>1.375</v>
          </cell>
          <cell r="N384">
            <v>2.2945000000000002</v>
          </cell>
          <cell r="O384">
            <v>1.1000000000000001</v>
          </cell>
          <cell r="P384">
            <v>42.002021660649817</v>
          </cell>
          <cell r="Q384">
            <v>22.23826714801444</v>
          </cell>
          <cell r="R384">
            <v>37.109602888086641</v>
          </cell>
          <cell r="S384">
            <v>17.790613718411553</v>
          </cell>
          <cell r="T384">
            <v>1.387</v>
          </cell>
          <cell r="U384">
            <v>1.375</v>
          </cell>
          <cell r="V384">
            <v>1.387</v>
          </cell>
          <cell r="W384">
            <v>1.1000000000000001</v>
          </cell>
          <cell r="X384">
            <v>22.432346570397112</v>
          </cell>
          <cell r="Y384">
            <v>22.23826714801444</v>
          </cell>
          <cell r="Z384">
            <v>22.432346570397112</v>
          </cell>
          <cell r="AA384">
            <v>17.790613718411553</v>
          </cell>
          <cell r="AB384">
            <v>0</v>
          </cell>
          <cell r="AC384">
            <v>0</v>
          </cell>
          <cell r="AD384">
            <v>0</v>
          </cell>
          <cell r="AE384">
            <v>0</v>
          </cell>
          <cell r="AF384">
            <v>0</v>
          </cell>
          <cell r="AG384">
            <v>0</v>
          </cell>
          <cell r="AH384">
            <v>0</v>
          </cell>
          <cell r="AI384">
            <v>0</v>
          </cell>
          <cell r="AJ384">
            <v>0</v>
          </cell>
          <cell r="AK384">
            <v>1</v>
          </cell>
          <cell r="AL384" t="str">
            <v>Engineering Risk Assessment</v>
          </cell>
          <cell r="AM384">
            <v>3358</v>
          </cell>
        </row>
        <row r="385">
          <cell r="A385" t="str">
            <v>Hillman, EF</v>
          </cell>
          <cell r="B385" t="str">
            <v>XL9229</v>
          </cell>
          <cell r="C385">
            <v>4</v>
          </cell>
          <cell r="D385" t="str">
            <v>0GU 011</v>
          </cell>
          <cell r="E385" t="str">
            <v>Bechtel</v>
          </cell>
          <cell r="F385" t="str">
            <v>Agency</v>
          </cell>
          <cell r="G385" t="str">
            <v>BA</v>
          </cell>
          <cell r="H385" t="str">
            <v>UK</v>
          </cell>
          <cell r="I385">
            <v>25.43</v>
          </cell>
          <cell r="J385">
            <v>0.90252707581227432</v>
          </cell>
          <cell r="K385">
            <v>22.951263537906136</v>
          </cell>
          <cell r="L385">
            <v>2.6070000000000002</v>
          </cell>
          <cell r="M385">
            <v>1.4370000000000001</v>
          </cell>
          <cell r="N385">
            <v>2.3170000000000002</v>
          </cell>
          <cell r="O385">
            <v>1.4370000000000001</v>
          </cell>
          <cell r="P385">
            <v>59.833944043321303</v>
          </cell>
          <cell r="Q385">
            <v>32.980965703971123</v>
          </cell>
          <cell r="R385">
            <v>53.178077617328519</v>
          </cell>
          <cell r="S385">
            <v>32.980965703971123</v>
          </cell>
          <cell r="T385">
            <v>1.49041</v>
          </cell>
          <cell r="U385">
            <v>1.49011</v>
          </cell>
          <cell r="V385">
            <v>1.49041</v>
          </cell>
          <cell r="W385">
            <v>1.48011</v>
          </cell>
          <cell r="X385">
            <v>34.206792689530687</v>
          </cell>
          <cell r="Y385">
            <v>34.199907310469314</v>
          </cell>
          <cell r="Z385">
            <v>34.206792689530687</v>
          </cell>
          <cell r="AA385">
            <v>33.970394675090255</v>
          </cell>
          <cell r="AB385">
            <v>0</v>
          </cell>
          <cell r="AC385">
            <v>0</v>
          </cell>
          <cell r="AD385">
            <v>0</v>
          </cell>
          <cell r="AE385">
            <v>0</v>
          </cell>
          <cell r="AF385">
            <v>0</v>
          </cell>
          <cell r="AG385">
            <v>0</v>
          </cell>
          <cell r="AH385">
            <v>0</v>
          </cell>
          <cell r="AI385">
            <v>0</v>
          </cell>
          <cell r="AJ385">
            <v>0</v>
          </cell>
          <cell r="AK385">
            <v>0</v>
          </cell>
          <cell r="AL385" t="str">
            <v>Document Manage. Support</v>
          </cell>
          <cell r="AM385">
            <v>217</v>
          </cell>
        </row>
        <row r="386">
          <cell r="A386" t="str">
            <v>Hindson, K</v>
          </cell>
          <cell r="B386" t="str">
            <v>1681</v>
          </cell>
          <cell r="C386">
            <v>3</v>
          </cell>
          <cell r="D386" t="str">
            <v>7ES 024</v>
          </cell>
          <cell r="E386" t="str">
            <v>Arup</v>
          </cell>
          <cell r="F386" t="str">
            <v>Salaried</v>
          </cell>
          <cell r="G386" t="str">
            <v>AS</v>
          </cell>
          <cell r="H386" t="str">
            <v>UK</v>
          </cell>
          <cell r="I386">
            <v>24.47</v>
          </cell>
          <cell r="J386">
            <v>0.90252707581227432</v>
          </cell>
          <cell r="K386">
            <v>22.084837545126351</v>
          </cell>
          <cell r="L386">
            <v>2.597</v>
          </cell>
          <cell r="M386">
            <v>1.375</v>
          </cell>
          <cell r="N386">
            <v>2.2945000000000002</v>
          </cell>
          <cell r="O386">
            <v>1.1000000000000001</v>
          </cell>
          <cell r="P386">
            <v>57.354323104693137</v>
          </cell>
          <cell r="Q386">
            <v>30.366651624548734</v>
          </cell>
          <cell r="R386">
            <v>50.673659747292419</v>
          </cell>
          <cell r="S386">
            <v>24.29332129963899</v>
          </cell>
          <cell r="T386">
            <v>1.387</v>
          </cell>
          <cell r="U386">
            <v>1.375</v>
          </cell>
          <cell r="V386">
            <v>1.387</v>
          </cell>
          <cell r="W386">
            <v>1.1000000000000001</v>
          </cell>
          <cell r="X386">
            <v>30.631669675090251</v>
          </cell>
          <cell r="Y386">
            <v>30.366651624548734</v>
          </cell>
          <cell r="Z386">
            <v>30.631669675090251</v>
          </cell>
          <cell r="AA386">
            <v>24.29332129963899</v>
          </cell>
          <cell r="AB386">
            <v>0</v>
          </cell>
          <cell r="AC386">
            <v>0</v>
          </cell>
          <cell r="AD386">
            <v>0</v>
          </cell>
          <cell r="AE386">
            <v>0</v>
          </cell>
          <cell r="AF386">
            <v>0</v>
          </cell>
          <cell r="AG386">
            <v>0</v>
          </cell>
          <cell r="AH386">
            <v>0</v>
          </cell>
          <cell r="AI386">
            <v>0</v>
          </cell>
          <cell r="AJ386">
            <v>0</v>
          </cell>
          <cell r="AK386">
            <v>1</v>
          </cell>
          <cell r="AL386" t="str">
            <v>Senior Engineer</v>
          </cell>
          <cell r="AM386">
            <v>1792</v>
          </cell>
        </row>
        <row r="387">
          <cell r="A387" t="str">
            <v>Hinshelwood, B</v>
          </cell>
          <cell r="B387" t="str">
            <v>13287</v>
          </cell>
          <cell r="C387">
            <v>5</v>
          </cell>
          <cell r="D387" t="str">
            <v>7TG 201</v>
          </cell>
          <cell r="E387" t="str">
            <v>Halcrow</v>
          </cell>
          <cell r="F387" t="str">
            <v>Salaried</v>
          </cell>
          <cell r="G387" t="str">
            <v>HS</v>
          </cell>
          <cell r="H387" t="str">
            <v>UK</v>
          </cell>
          <cell r="I387">
            <v>16.48</v>
          </cell>
          <cell r="J387">
            <v>0.90252707581227432</v>
          </cell>
          <cell r="K387">
            <v>14.873646209386282</v>
          </cell>
          <cell r="L387">
            <v>2.4870000000000001</v>
          </cell>
          <cell r="M387">
            <v>1.375</v>
          </cell>
          <cell r="N387">
            <v>2.2032500000000002</v>
          </cell>
          <cell r="O387">
            <v>1.1000000000000001</v>
          </cell>
          <cell r="P387">
            <v>36.990758122743685</v>
          </cell>
          <cell r="Q387">
            <v>20.451263537906136</v>
          </cell>
          <cell r="R387">
            <v>32.770361010830328</v>
          </cell>
          <cell r="S387">
            <v>16.361010830324911</v>
          </cell>
          <cell r="T387">
            <v>1.3519999999999999</v>
          </cell>
          <cell r="U387">
            <v>1.375</v>
          </cell>
          <cell r="V387">
            <v>1.3519999999999999</v>
          </cell>
          <cell r="W387">
            <v>1.1000000000000001</v>
          </cell>
          <cell r="X387">
            <v>20.10916967509025</v>
          </cell>
          <cell r="Y387">
            <v>20.451263537906136</v>
          </cell>
          <cell r="Z387">
            <v>20.10916967509025</v>
          </cell>
          <cell r="AA387">
            <v>16.361010830324911</v>
          </cell>
          <cell r="AB387">
            <v>0</v>
          </cell>
          <cell r="AC387">
            <v>0</v>
          </cell>
          <cell r="AD387">
            <v>0</v>
          </cell>
          <cell r="AE387">
            <v>0</v>
          </cell>
          <cell r="AF387">
            <v>0</v>
          </cell>
          <cell r="AG387">
            <v>0</v>
          </cell>
          <cell r="AH387">
            <v>0</v>
          </cell>
          <cell r="AI387">
            <v>0</v>
          </cell>
          <cell r="AJ387">
            <v>0</v>
          </cell>
          <cell r="AK387">
            <v>0</v>
          </cell>
          <cell r="AL387" t="str">
            <v>Assistant Field Engineer</v>
          </cell>
          <cell r="AM387">
            <v>2873</v>
          </cell>
        </row>
        <row r="388">
          <cell r="A388" t="str">
            <v>Hipkiss, A</v>
          </cell>
          <cell r="B388" t="str">
            <v>896011</v>
          </cell>
          <cell r="C388">
            <v>3</v>
          </cell>
          <cell r="D388" t="str">
            <v>7CP 509</v>
          </cell>
          <cell r="E388" t="str">
            <v>Bechtel</v>
          </cell>
          <cell r="F388" t="str">
            <v>Salaried</v>
          </cell>
          <cell r="G388" t="str">
            <v>BS</v>
          </cell>
          <cell r="H388" t="str">
            <v>UK</v>
          </cell>
          <cell r="I388">
            <v>22.18</v>
          </cell>
          <cell r="J388">
            <v>0.90252707581227432</v>
          </cell>
          <cell r="K388">
            <v>20.018050541516246</v>
          </cell>
          <cell r="L388">
            <v>2.6070000000000002</v>
          </cell>
          <cell r="M388">
            <v>1.39375</v>
          </cell>
          <cell r="N388">
            <v>2.3170000000000002</v>
          </cell>
          <cell r="O388">
            <v>1.115</v>
          </cell>
          <cell r="P388">
            <v>52.187057761732859</v>
          </cell>
          <cell r="Q388">
            <v>27.90015794223827</v>
          </cell>
          <cell r="R388">
            <v>46.381823104693147</v>
          </cell>
          <cell r="S388">
            <v>22.320126353790613</v>
          </cell>
          <cell r="T388">
            <v>1.55</v>
          </cell>
          <cell r="U388">
            <v>1.4237500000000001</v>
          </cell>
          <cell r="V388">
            <v>1.55</v>
          </cell>
          <cell r="W388">
            <v>1.115</v>
          </cell>
          <cell r="X388">
            <v>31.027978339350181</v>
          </cell>
          <cell r="Y388">
            <v>28.500699458483755</v>
          </cell>
          <cell r="Z388">
            <v>31.027978339350181</v>
          </cell>
          <cell r="AA388">
            <v>22.320126353790613</v>
          </cell>
          <cell r="AB388">
            <v>0</v>
          </cell>
          <cell r="AC388">
            <v>0</v>
          </cell>
          <cell r="AD388">
            <v>0</v>
          </cell>
          <cell r="AE388">
            <v>0</v>
          </cell>
          <cell r="AF388">
            <v>0</v>
          </cell>
          <cell r="AG388">
            <v>0</v>
          </cell>
          <cell r="AH388">
            <v>0</v>
          </cell>
          <cell r="AI388">
            <v>0</v>
          </cell>
          <cell r="AJ388">
            <v>0</v>
          </cell>
          <cell r="AK388">
            <v>0</v>
          </cell>
          <cell r="AL388" t="str">
            <v>Snr Planner</v>
          </cell>
          <cell r="AM388">
            <v>1499</v>
          </cell>
        </row>
        <row r="389">
          <cell r="A389" t="str">
            <v>Hocheid, O</v>
          </cell>
          <cell r="B389" t="str">
            <v>2285</v>
          </cell>
          <cell r="C389">
            <v>2</v>
          </cell>
          <cell r="D389" t="str">
            <v>0JR 011</v>
          </cell>
          <cell r="E389" t="str">
            <v>Systra</v>
          </cell>
          <cell r="F389" t="str">
            <v>Salaried</v>
          </cell>
          <cell r="G389" t="str">
            <v>SS</v>
          </cell>
          <cell r="H389" t="str">
            <v>EU</v>
          </cell>
          <cell r="I389">
            <v>42.85</v>
          </cell>
          <cell r="J389">
            <v>0.60664301276585575</v>
          </cell>
          <cell r="K389">
            <v>25.994653097016919</v>
          </cell>
          <cell r="L389">
            <v>3.0819999999999999</v>
          </cell>
          <cell r="M389">
            <v>1.25</v>
          </cell>
          <cell r="N389">
            <v>2.7559999999999998</v>
          </cell>
          <cell r="O389">
            <v>1</v>
          </cell>
          <cell r="P389">
            <v>80.115520845006145</v>
          </cell>
          <cell r="Q389">
            <v>32.493316371271149</v>
          </cell>
          <cell r="R389">
            <v>71.641263935378618</v>
          </cell>
          <cell r="S389">
            <v>25.994653097016919</v>
          </cell>
          <cell r="T389">
            <v>1.778</v>
          </cell>
          <cell r="U389">
            <v>1.25</v>
          </cell>
          <cell r="V389">
            <v>1.778</v>
          </cell>
          <cell r="W389">
            <v>1</v>
          </cell>
          <cell r="X389">
            <v>46.218493206496085</v>
          </cell>
          <cell r="Y389">
            <v>32.493316371271149</v>
          </cell>
          <cell r="Z389">
            <v>46.218493206496085</v>
          </cell>
          <cell r="AA389">
            <v>25.994653097016919</v>
          </cell>
          <cell r="AB389">
            <v>0</v>
          </cell>
          <cell r="AC389">
            <v>0</v>
          </cell>
          <cell r="AD389">
            <v>0</v>
          </cell>
          <cell r="AE389">
            <v>0</v>
          </cell>
          <cell r="AF389">
            <v>0</v>
          </cell>
          <cell r="AG389">
            <v>0</v>
          </cell>
          <cell r="AH389">
            <v>0</v>
          </cell>
          <cell r="AI389">
            <v>0</v>
          </cell>
          <cell r="AJ389">
            <v>0</v>
          </cell>
          <cell r="AK389">
            <v>0</v>
          </cell>
          <cell r="AL389" t="str">
            <v>urs approvals co-ordinator</v>
          </cell>
          <cell r="AM389">
            <v>1881</v>
          </cell>
        </row>
        <row r="390">
          <cell r="A390" t="str">
            <v>Hockley, P</v>
          </cell>
          <cell r="B390" t="str">
            <v>747321</v>
          </cell>
          <cell r="C390">
            <v>3</v>
          </cell>
          <cell r="D390" t="str">
            <v>7TM 205</v>
          </cell>
          <cell r="E390" t="str">
            <v>Bechtel</v>
          </cell>
          <cell r="F390" t="str">
            <v>Salaried</v>
          </cell>
          <cell r="G390" t="str">
            <v>BS</v>
          </cell>
          <cell r="H390" t="str">
            <v>UK</v>
          </cell>
          <cell r="I390">
            <v>24.37</v>
          </cell>
          <cell r="J390">
            <v>0.90252707581227432</v>
          </cell>
          <cell r="K390">
            <v>21.994584837545126</v>
          </cell>
          <cell r="L390">
            <v>2.6070000000000002</v>
          </cell>
          <cell r="M390">
            <v>1.39375</v>
          </cell>
          <cell r="N390">
            <v>2.3170000000000002</v>
          </cell>
          <cell r="O390">
            <v>1.115</v>
          </cell>
          <cell r="P390">
            <v>57.339882671480147</v>
          </cell>
          <cell r="Q390">
            <v>30.654952617328522</v>
          </cell>
          <cell r="R390">
            <v>50.961453068592064</v>
          </cell>
          <cell r="S390">
            <v>24.523962093862817</v>
          </cell>
          <cell r="T390">
            <v>1.55</v>
          </cell>
          <cell r="U390">
            <v>1.4237500000000001</v>
          </cell>
          <cell r="V390">
            <v>1.55</v>
          </cell>
          <cell r="W390">
            <v>1.115</v>
          </cell>
          <cell r="X390">
            <v>34.091606498194949</v>
          </cell>
          <cell r="Y390">
            <v>31.314790162454877</v>
          </cell>
          <cell r="Z390">
            <v>34.091606498194949</v>
          </cell>
          <cell r="AA390">
            <v>24.523962093862817</v>
          </cell>
          <cell r="AB390">
            <v>0</v>
          </cell>
          <cell r="AC390">
            <v>0</v>
          </cell>
          <cell r="AD390">
            <v>0</v>
          </cell>
          <cell r="AE390">
            <v>0</v>
          </cell>
          <cell r="AF390">
            <v>0</v>
          </cell>
          <cell r="AG390">
            <v>0</v>
          </cell>
          <cell r="AH390">
            <v>0</v>
          </cell>
          <cell r="AI390">
            <v>0</v>
          </cell>
          <cell r="AJ390">
            <v>0</v>
          </cell>
          <cell r="AK390">
            <v>0</v>
          </cell>
          <cell r="AL390" t="str">
            <v>Contract Manager</v>
          </cell>
          <cell r="AM390">
            <v>2493</v>
          </cell>
        </row>
        <row r="391">
          <cell r="A391" t="str">
            <v>Hocombe, TG</v>
          </cell>
          <cell r="B391" t="str">
            <v>1835</v>
          </cell>
          <cell r="C391">
            <v>4</v>
          </cell>
          <cell r="D391" t="str">
            <v>7EH 022</v>
          </cell>
          <cell r="E391" t="str">
            <v>Arup</v>
          </cell>
          <cell r="F391" t="str">
            <v>Salaried</v>
          </cell>
          <cell r="G391" t="str">
            <v>AS</v>
          </cell>
          <cell r="H391" t="str">
            <v>UK</v>
          </cell>
          <cell r="I391">
            <v>17.82</v>
          </cell>
          <cell r="J391">
            <v>0.90252707581227432</v>
          </cell>
          <cell r="K391">
            <v>16.083032490974727</v>
          </cell>
          <cell r="L391">
            <v>2.597</v>
          </cell>
          <cell r="M391">
            <v>1.375</v>
          </cell>
          <cell r="N391">
            <v>2.2945000000000002</v>
          </cell>
          <cell r="O391">
            <v>1.1000000000000001</v>
          </cell>
          <cell r="P391">
            <v>41.767635379061367</v>
          </cell>
          <cell r="Q391">
            <v>22.114169675090249</v>
          </cell>
          <cell r="R391">
            <v>36.902518050541516</v>
          </cell>
          <cell r="S391">
            <v>17.691335740072201</v>
          </cell>
          <cell r="T391">
            <v>1.387</v>
          </cell>
          <cell r="U391">
            <v>1.375</v>
          </cell>
          <cell r="V391">
            <v>1.387</v>
          </cell>
          <cell r="W391">
            <v>1.1000000000000001</v>
          </cell>
          <cell r="X391">
            <v>22.307166064981946</v>
          </cell>
          <cell r="Y391">
            <v>22.114169675090249</v>
          </cell>
          <cell r="Z391">
            <v>22.307166064981946</v>
          </cell>
          <cell r="AA391">
            <v>17.691335740072201</v>
          </cell>
          <cell r="AB391">
            <v>0</v>
          </cell>
          <cell r="AC391">
            <v>0</v>
          </cell>
          <cell r="AD391">
            <v>0</v>
          </cell>
          <cell r="AE391">
            <v>0</v>
          </cell>
          <cell r="AF391">
            <v>0</v>
          </cell>
          <cell r="AG391">
            <v>0</v>
          </cell>
          <cell r="AH391">
            <v>0</v>
          </cell>
          <cell r="AI391">
            <v>0</v>
          </cell>
          <cell r="AJ391">
            <v>0</v>
          </cell>
          <cell r="AK391">
            <v>1</v>
          </cell>
          <cell r="AL391" t="str">
            <v>Snr Geotechnical Eng</v>
          </cell>
          <cell r="AM391">
            <v>806</v>
          </cell>
        </row>
        <row r="392">
          <cell r="A392" t="str">
            <v>Hodgetts, R</v>
          </cell>
          <cell r="B392" t="str">
            <v>242050</v>
          </cell>
          <cell r="C392">
            <v>3</v>
          </cell>
          <cell r="D392" t="str">
            <v>7TM 204</v>
          </cell>
          <cell r="E392" t="str">
            <v>Bechtel</v>
          </cell>
          <cell r="F392" t="str">
            <v>Salaried</v>
          </cell>
          <cell r="G392" t="str">
            <v>BS</v>
          </cell>
          <cell r="H392" t="str">
            <v>UK</v>
          </cell>
          <cell r="I392">
            <v>25.99</v>
          </cell>
          <cell r="J392">
            <v>0.90252707581227432</v>
          </cell>
          <cell r="K392">
            <v>23.456678700361007</v>
          </cell>
          <cell r="L392">
            <v>2.6070000000000002</v>
          </cell>
          <cell r="M392">
            <v>1.39375</v>
          </cell>
          <cell r="N392">
            <v>2.3170000000000002</v>
          </cell>
          <cell r="O392">
            <v>1.115</v>
          </cell>
          <cell r="P392">
            <v>61.151561371841147</v>
          </cell>
          <cell r="Q392">
            <v>32.692745938628157</v>
          </cell>
          <cell r="R392">
            <v>54.349124548736455</v>
          </cell>
          <cell r="S392">
            <v>26.154196750902521</v>
          </cell>
          <cell r="T392">
            <v>1.55</v>
          </cell>
          <cell r="U392">
            <v>1.4237500000000001</v>
          </cell>
          <cell r="V392">
            <v>1.55</v>
          </cell>
          <cell r="W392">
            <v>1.115</v>
          </cell>
          <cell r="X392">
            <v>36.357851985559563</v>
          </cell>
          <cell r="Y392">
            <v>33.396446299638988</v>
          </cell>
          <cell r="Z392">
            <v>36.357851985559563</v>
          </cell>
          <cell r="AA392">
            <v>26.154196750902521</v>
          </cell>
          <cell r="AB392">
            <v>0</v>
          </cell>
          <cell r="AC392">
            <v>0</v>
          </cell>
          <cell r="AD392">
            <v>0</v>
          </cell>
          <cell r="AE392">
            <v>0</v>
          </cell>
          <cell r="AF392">
            <v>0</v>
          </cell>
          <cell r="AG392">
            <v>0</v>
          </cell>
          <cell r="AH392">
            <v>0</v>
          </cell>
          <cell r="AI392">
            <v>0</v>
          </cell>
          <cell r="AJ392">
            <v>0</v>
          </cell>
          <cell r="AK392">
            <v>0</v>
          </cell>
          <cell r="AL392" t="str">
            <v>snr construction</v>
          </cell>
          <cell r="AM392">
            <v>2763</v>
          </cell>
        </row>
        <row r="393">
          <cell r="A393" t="str">
            <v>Hodgson, S</v>
          </cell>
          <cell r="B393" t="str">
            <v>23042</v>
          </cell>
          <cell r="C393">
            <v>4</v>
          </cell>
          <cell r="D393" t="str">
            <v>0VC 116</v>
          </cell>
          <cell r="E393" t="str">
            <v>Arup</v>
          </cell>
          <cell r="F393" t="str">
            <v>Salaried</v>
          </cell>
          <cell r="G393" t="str">
            <v>AS</v>
          </cell>
          <cell r="H393" t="str">
            <v>UK</v>
          </cell>
          <cell r="I393">
            <v>17.21</v>
          </cell>
          <cell r="J393">
            <v>0.90252707581227432</v>
          </cell>
          <cell r="K393">
            <v>15.532490974729242</v>
          </cell>
          <cell r="L393">
            <v>2.597</v>
          </cell>
          <cell r="M393">
            <v>1.375</v>
          </cell>
          <cell r="N393">
            <v>2.2945000000000002</v>
          </cell>
          <cell r="O393">
            <v>1.1000000000000001</v>
          </cell>
          <cell r="P393">
            <v>40.337879061371844</v>
          </cell>
          <cell r="Q393">
            <v>21.35717509025271</v>
          </cell>
          <cell r="R393">
            <v>35.639300541516249</v>
          </cell>
          <cell r="S393">
            <v>17.085740072202167</v>
          </cell>
          <cell r="T393">
            <v>1.387</v>
          </cell>
          <cell r="U393">
            <v>1.375</v>
          </cell>
          <cell r="V393">
            <v>1.387</v>
          </cell>
          <cell r="W393">
            <v>1.1000000000000001</v>
          </cell>
          <cell r="X393">
            <v>21.543564981949459</v>
          </cell>
          <cell r="Y393">
            <v>21.35717509025271</v>
          </cell>
          <cell r="Z393">
            <v>21.543564981949459</v>
          </cell>
          <cell r="AA393">
            <v>17.085740072202167</v>
          </cell>
          <cell r="AB393">
            <v>0</v>
          </cell>
          <cell r="AC393">
            <v>0</v>
          </cell>
          <cell r="AD393">
            <v>0</v>
          </cell>
          <cell r="AE393">
            <v>0</v>
          </cell>
          <cell r="AF393">
            <v>0</v>
          </cell>
          <cell r="AG393">
            <v>0</v>
          </cell>
          <cell r="AH393">
            <v>0</v>
          </cell>
          <cell r="AI393">
            <v>0</v>
          </cell>
          <cell r="AJ393">
            <v>0</v>
          </cell>
          <cell r="AK393">
            <v>0</v>
          </cell>
          <cell r="AL393" t="str">
            <v>EMS specialist</v>
          </cell>
          <cell r="AM393">
            <v>2563</v>
          </cell>
        </row>
        <row r="394">
          <cell r="A394" t="str">
            <v>Hodkin, P</v>
          </cell>
          <cell r="B394" t="str">
            <v>242034</v>
          </cell>
          <cell r="C394">
            <v>3</v>
          </cell>
          <cell r="D394" t="str">
            <v>7TF 101</v>
          </cell>
          <cell r="E394" t="str">
            <v>Bechtel</v>
          </cell>
          <cell r="F394" t="str">
            <v>Salaried</v>
          </cell>
          <cell r="G394" t="str">
            <v>BS</v>
          </cell>
          <cell r="H394" t="str">
            <v>UK</v>
          </cell>
          <cell r="I394">
            <v>23.36</v>
          </cell>
          <cell r="J394">
            <v>0.90252707581227432</v>
          </cell>
          <cell r="K394">
            <v>21.083032490974727</v>
          </cell>
          <cell r="L394">
            <v>2.6070000000000002</v>
          </cell>
          <cell r="M394">
            <v>1.39375</v>
          </cell>
          <cell r="N394">
            <v>2.3170000000000002</v>
          </cell>
          <cell r="O394">
            <v>1.115</v>
          </cell>
          <cell r="P394">
            <v>54.963465703971117</v>
          </cell>
          <cell r="Q394">
            <v>29.384476534296027</v>
          </cell>
          <cell r="R394">
            <v>48.849386281588444</v>
          </cell>
          <cell r="S394">
            <v>23.50758122743682</v>
          </cell>
          <cell r="T394">
            <v>1.55</v>
          </cell>
          <cell r="U394">
            <v>1.4237500000000001</v>
          </cell>
          <cell r="V394">
            <v>1.55</v>
          </cell>
          <cell r="W394">
            <v>1.115</v>
          </cell>
          <cell r="X394">
            <v>32.678700361010826</v>
          </cell>
          <cell r="Y394">
            <v>30.016967509025267</v>
          </cell>
          <cell r="Z394">
            <v>32.678700361010826</v>
          </cell>
          <cell r="AA394">
            <v>23.50758122743682</v>
          </cell>
          <cell r="AB394">
            <v>0</v>
          </cell>
          <cell r="AC394">
            <v>0</v>
          </cell>
          <cell r="AD394">
            <v>0</v>
          </cell>
          <cell r="AE394">
            <v>0</v>
          </cell>
          <cell r="AF394">
            <v>0</v>
          </cell>
          <cell r="AG394">
            <v>0</v>
          </cell>
          <cell r="AH394">
            <v>0</v>
          </cell>
          <cell r="AI394">
            <v>0</v>
          </cell>
          <cell r="AJ394">
            <v>0</v>
          </cell>
          <cell r="AK394">
            <v>0</v>
          </cell>
          <cell r="AL394" t="str">
            <v>Snr construction engineer</v>
          </cell>
          <cell r="AM394">
            <v>2723</v>
          </cell>
        </row>
        <row r="395">
          <cell r="A395" t="str">
            <v>Holdsworth, D</v>
          </cell>
          <cell r="B395" t="str">
            <v>XT0711</v>
          </cell>
          <cell r="C395">
            <v>4</v>
          </cell>
          <cell r="D395" t="str">
            <v>7EL 026</v>
          </cell>
          <cell r="E395" t="str">
            <v>Bechtel</v>
          </cell>
          <cell r="F395" t="str">
            <v>Agency</v>
          </cell>
          <cell r="G395" t="str">
            <v>BA</v>
          </cell>
          <cell r="H395" t="str">
            <v>UK</v>
          </cell>
          <cell r="I395">
            <v>16.91</v>
          </cell>
          <cell r="J395">
            <v>0.90252707581227432</v>
          </cell>
          <cell r="K395">
            <v>15.261732851985558</v>
          </cell>
          <cell r="L395">
            <v>2.6070000000000002</v>
          </cell>
          <cell r="M395">
            <v>1.4370000000000001</v>
          </cell>
          <cell r="N395">
            <v>2.3170000000000002</v>
          </cell>
          <cell r="O395">
            <v>1.4370000000000001</v>
          </cell>
          <cell r="P395">
            <v>39.787337545126356</v>
          </cell>
          <cell r="Q395">
            <v>21.931110108303248</v>
          </cell>
          <cell r="R395">
            <v>35.361435018050543</v>
          </cell>
          <cell r="S395">
            <v>21.931110108303248</v>
          </cell>
          <cell r="T395">
            <v>1.49041</v>
          </cell>
          <cell r="U395">
            <v>1.49011</v>
          </cell>
          <cell r="V395">
            <v>1.49041</v>
          </cell>
          <cell r="W395">
            <v>1.48011</v>
          </cell>
          <cell r="X395">
            <v>22.746239259927794</v>
          </cell>
          <cell r="Y395">
            <v>22.741660740072202</v>
          </cell>
          <cell r="Z395">
            <v>22.746239259927794</v>
          </cell>
          <cell r="AA395">
            <v>22.589043411552346</v>
          </cell>
          <cell r="AB395">
            <v>0</v>
          </cell>
          <cell r="AC395">
            <v>0</v>
          </cell>
          <cell r="AD395">
            <v>0</v>
          </cell>
          <cell r="AE395">
            <v>0</v>
          </cell>
          <cell r="AF395">
            <v>0</v>
          </cell>
          <cell r="AG395">
            <v>0</v>
          </cell>
          <cell r="AH395">
            <v>0</v>
          </cell>
          <cell r="AI395">
            <v>0</v>
          </cell>
          <cell r="AJ395">
            <v>0</v>
          </cell>
          <cell r="AK395">
            <v>1</v>
          </cell>
          <cell r="AL395" t="str">
            <v>Utilities Engineer</v>
          </cell>
          <cell r="AM395">
            <v>1187</v>
          </cell>
        </row>
        <row r="396">
          <cell r="A396" t="str">
            <v>Holland, D</v>
          </cell>
          <cell r="B396" t="str">
            <v>XY5703</v>
          </cell>
          <cell r="C396">
            <v>6</v>
          </cell>
          <cell r="D396" t="str">
            <v>7QA 901</v>
          </cell>
          <cell r="E396" t="str">
            <v>Bechtel</v>
          </cell>
          <cell r="F396" t="str">
            <v>Agency</v>
          </cell>
          <cell r="G396" t="str">
            <v>BA</v>
          </cell>
          <cell r="H396" t="str">
            <v>UK</v>
          </cell>
          <cell r="I396">
            <v>8.81</v>
          </cell>
          <cell r="J396">
            <v>0.90252707581227432</v>
          </cell>
          <cell r="K396">
            <v>7.9512635379061374</v>
          </cell>
          <cell r="L396">
            <v>2.6070000000000002</v>
          </cell>
          <cell r="M396">
            <v>1.4370000000000001</v>
          </cell>
          <cell r="N396">
            <v>2.3170000000000002</v>
          </cell>
          <cell r="O396">
            <v>1.4370000000000001</v>
          </cell>
          <cell r="P396">
            <v>20.728944043321302</v>
          </cell>
          <cell r="Q396">
            <v>11.425965703971119</v>
          </cell>
          <cell r="R396">
            <v>18.42307761732852</v>
          </cell>
          <cell r="S396">
            <v>11.425965703971119</v>
          </cell>
          <cell r="T396">
            <v>1.49041</v>
          </cell>
          <cell r="U396">
            <v>1.49011</v>
          </cell>
          <cell r="V396">
            <v>1.49041</v>
          </cell>
          <cell r="W396">
            <v>1.48011</v>
          </cell>
          <cell r="X396">
            <v>11.850642689530686</v>
          </cell>
          <cell r="Y396">
            <v>11.848257310469315</v>
          </cell>
          <cell r="Z396">
            <v>11.850642689530686</v>
          </cell>
          <cell r="AA396">
            <v>11.768744675090254</v>
          </cell>
          <cell r="AB396">
            <v>0</v>
          </cell>
          <cell r="AC396">
            <v>0</v>
          </cell>
          <cell r="AD396">
            <v>0</v>
          </cell>
          <cell r="AE396">
            <v>0</v>
          </cell>
          <cell r="AF396">
            <v>0</v>
          </cell>
          <cell r="AG396">
            <v>0</v>
          </cell>
          <cell r="AH396">
            <v>0</v>
          </cell>
          <cell r="AI396">
            <v>0</v>
          </cell>
          <cell r="AJ396">
            <v>0</v>
          </cell>
          <cell r="AK396">
            <v>0</v>
          </cell>
          <cell r="AL396" t="str">
            <v>Administartive Assistant</v>
          </cell>
          <cell r="AM396">
            <v>3240</v>
          </cell>
        </row>
        <row r="397">
          <cell r="A397" t="str">
            <v>Holland, P</v>
          </cell>
          <cell r="B397" t="str">
            <v>733441</v>
          </cell>
          <cell r="C397">
            <v>1</v>
          </cell>
          <cell r="D397" t="str">
            <v>8AM 001</v>
          </cell>
          <cell r="E397" t="str">
            <v>Bechtel</v>
          </cell>
          <cell r="F397" t="str">
            <v>Salaried</v>
          </cell>
          <cell r="G397" t="str">
            <v>BS</v>
          </cell>
          <cell r="H397" t="str">
            <v>UK</v>
          </cell>
          <cell r="I397">
            <v>44.35</v>
          </cell>
          <cell r="J397">
            <v>0.90252707581227432</v>
          </cell>
          <cell r="K397">
            <v>40.027075812274369</v>
          </cell>
          <cell r="L397">
            <v>2.6070000000000002</v>
          </cell>
          <cell r="M397">
            <v>1.39375</v>
          </cell>
          <cell r="N397">
            <v>2.3170000000000002</v>
          </cell>
          <cell r="O397">
            <v>1.115</v>
          </cell>
          <cell r="P397">
            <v>104.35058664259928</v>
          </cell>
          <cell r="Q397">
            <v>55.787736913357406</v>
          </cell>
          <cell r="R397">
            <v>92.742734657039719</v>
          </cell>
          <cell r="S397">
            <v>44.630189530685918</v>
          </cell>
          <cell r="T397">
            <v>1.55</v>
          </cell>
          <cell r="U397">
            <v>1.4237500000000001</v>
          </cell>
          <cell r="V397">
            <v>1.55</v>
          </cell>
          <cell r="W397">
            <v>1.115</v>
          </cell>
          <cell r="X397">
            <v>62.04196750902527</v>
          </cell>
          <cell r="Y397">
            <v>56.988549187725638</v>
          </cell>
          <cell r="Z397">
            <v>62.04196750902527</v>
          </cell>
          <cell r="AA397">
            <v>44.630189530685918</v>
          </cell>
          <cell r="AB397">
            <v>0</v>
          </cell>
          <cell r="AC397">
            <v>0</v>
          </cell>
          <cell r="AD397">
            <v>0</v>
          </cell>
          <cell r="AE397">
            <v>0</v>
          </cell>
          <cell r="AF397">
            <v>0</v>
          </cell>
          <cell r="AG397">
            <v>0</v>
          </cell>
          <cell r="AH397">
            <v>0</v>
          </cell>
          <cell r="AI397">
            <v>0</v>
          </cell>
          <cell r="AJ397">
            <v>0</v>
          </cell>
          <cell r="AK397">
            <v>0</v>
          </cell>
          <cell r="AL397" t="str">
            <v>Area Project Mgr -Temple Mills</v>
          </cell>
          <cell r="AM397">
            <v>3393</v>
          </cell>
        </row>
        <row r="398">
          <cell r="A398" t="str">
            <v>Hollings, D</v>
          </cell>
          <cell r="B398" t="str">
            <v>139759</v>
          </cell>
          <cell r="C398">
            <v>3</v>
          </cell>
          <cell r="D398" t="str">
            <v>7TQ 001</v>
          </cell>
          <cell r="E398" t="str">
            <v>Bechtel</v>
          </cell>
          <cell r="F398" t="str">
            <v>Salaried</v>
          </cell>
          <cell r="G398" t="str">
            <v>BS</v>
          </cell>
          <cell r="H398" t="str">
            <v>UK</v>
          </cell>
          <cell r="I398">
            <v>20.79</v>
          </cell>
          <cell r="J398">
            <v>0.90252707581227432</v>
          </cell>
          <cell r="K398">
            <v>18.763537906137181</v>
          </cell>
          <cell r="L398">
            <v>2.6070000000000002</v>
          </cell>
          <cell r="M398">
            <v>1.39375</v>
          </cell>
          <cell r="N398">
            <v>2.3170000000000002</v>
          </cell>
          <cell r="O398">
            <v>1.115</v>
          </cell>
          <cell r="P398">
            <v>48.916543321299635</v>
          </cell>
          <cell r="Q398">
            <v>26.151680956678696</v>
          </cell>
          <cell r="R398">
            <v>43.47511732851985</v>
          </cell>
          <cell r="S398">
            <v>20.921344765342955</v>
          </cell>
          <cell r="T398">
            <v>1.55</v>
          </cell>
          <cell r="U398">
            <v>1.4237500000000001</v>
          </cell>
          <cell r="V398">
            <v>1.55</v>
          </cell>
          <cell r="W398">
            <v>1.115</v>
          </cell>
          <cell r="X398">
            <v>29.083483754512631</v>
          </cell>
          <cell r="Y398">
            <v>26.714587093862811</v>
          </cell>
          <cell r="Z398">
            <v>29.083483754512631</v>
          </cell>
          <cell r="AA398">
            <v>20.921344765342955</v>
          </cell>
          <cell r="AB398">
            <v>0</v>
          </cell>
          <cell r="AC398">
            <v>0</v>
          </cell>
          <cell r="AD398">
            <v>0</v>
          </cell>
          <cell r="AE398">
            <v>0</v>
          </cell>
          <cell r="AF398">
            <v>0</v>
          </cell>
          <cell r="AG398">
            <v>0</v>
          </cell>
          <cell r="AH398">
            <v>0</v>
          </cell>
          <cell r="AI398">
            <v>0</v>
          </cell>
          <cell r="AJ398">
            <v>0</v>
          </cell>
          <cell r="AK398">
            <v>0</v>
          </cell>
          <cell r="AL398" t="str">
            <v>Field Engineer P/Way</v>
          </cell>
          <cell r="AM398">
            <v>3080</v>
          </cell>
        </row>
        <row r="399">
          <cell r="A399" t="str">
            <v>Holmes, J</v>
          </cell>
          <cell r="B399" t="str">
            <v>80351</v>
          </cell>
          <cell r="C399">
            <v>3</v>
          </cell>
          <cell r="D399" t="str">
            <v>8EK 002</v>
          </cell>
          <cell r="E399" t="str">
            <v>Halcrow</v>
          </cell>
          <cell r="F399" t="str">
            <v>Salaried</v>
          </cell>
          <cell r="G399" t="str">
            <v>HS</v>
          </cell>
          <cell r="H399" t="str">
            <v>UK</v>
          </cell>
          <cell r="I399">
            <v>25.59</v>
          </cell>
          <cell r="J399">
            <v>0.90252707581227432</v>
          </cell>
          <cell r="K399">
            <v>23.095667870036099</v>
          </cell>
          <cell r="L399">
            <v>2.4870000000000001</v>
          </cell>
          <cell r="M399">
            <v>1.375</v>
          </cell>
          <cell r="N399">
            <v>2.2032500000000002</v>
          </cell>
          <cell r="O399">
            <v>1.1000000000000001</v>
          </cell>
          <cell r="P399">
            <v>57.43892599277978</v>
          </cell>
          <cell r="Q399">
            <v>31.756543321299635</v>
          </cell>
          <cell r="R399">
            <v>50.88553023465704</v>
          </cell>
          <cell r="S399">
            <v>25.40523465703971</v>
          </cell>
          <cell r="T399">
            <v>1.3519999999999999</v>
          </cell>
          <cell r="U399">
            <v>1.375</v>
          </cell>
          <cell r="V399">
            <v>1.3519999999999999</v>
          </cell>
          <cell r="W399">
            <v>1.1000000000000001</v>
          </cell>
          <cell r="X399">
            <v>31.225342960288803</v>
          </cell>
          <cell r="Y399">
            <v>31.756543321299635</v>
          </cell>
          <cell r="Z399">
            <v>31.225342960288803</v>
          </cell>
          <cell r="AA399">
            <v>25.40523465703971</v>
          </cell>
          <cell r="AB399">
            <v>0</v>
          </cell>
          <cell r="AC399">
            <v>0</v>
          </cell>
          <cell r="AD399">
            <v>0</v>
          </cell>
          <cell r="AE399">
            <v>0</v>
          </cell>
          <cell r="AF399">
            <v>0</v>
          </cell>
          <cell r="AG399">
            <v>0</v>
          </cell>
          <cell r="AH399">
            <v>0</v>
          </cell>
          <cell r="AI399">
            <v>0</v>
          </cell>
          <cell r="AJ399">
            <v>0</v>
          </cell>
          <cell r="AK399">
            <v>1</v>
          </cell>
          <cell r="AL399" t="str">
            <v>Signalling Engineer</v>
          </cell>
          <cell r="AM399">
            <v>3048</v>
          </cell>
        </row>
        <row r="400">
          <cell r="A400" t="str">
            <v>Holmes, L</v>
          </cell>
          <cell r="B400" t="str">
            <v>978489</v>
          </cell>
          <cell r="C400">
            <v>3</v>
          </cell>
          <cell r="D400" t="str">
            <v>8TM 255</v>
          </cell>
          <cell r="E400" t="str">
            <v>Bechtel</v>
          </cell>
          <cell r="F400" t="str">
            <v>Salaried</v>
          </cell>
          <cell r="G400" t="str">
            <v>BS</v>
          </cell>
          <cell r="H400" t="str">
            <v>UK</v>
          </cell>
          <cell r="I400">
            <v>21.62</v>
          </cell>
          <cell r="J400">
            <v>0.90252707581227432</v>
          </cell>
          <cell r="K400">
            <v>19.512635379061372</v>
          </cell>
          <cell r="L400">
            <v>2.6070000000000002</v>
          </cell>
          <cell r="M400">
            <v>1.39375</v>
          </cell>
          <cell r="N400">
            <v>2.3170000000000002</v>
          </cell>
          <cell r="O400">
            <v>1.115</v>
          </cell>
          <cell r="P400">
            <v>50.869440433213001</v>
          </cell>
          <cell r="Q400">
            <v>27.195735559566788</v>
          </cell>
          <cell r="R400">
            <v>45.210776173285204</v>
          </cell>
          <cell r="S400">
            <v>21.756588447653428</v>
          </cell>
          <cell r="T400">
            <v>1.55</v>
          </cell>
          <cell r="U400">
            <v>1.4237500000000001</v>
          </cell>
          <cell r="V400">
            <v>1.55</v>
          </cell>
          <cell r="W400">
            <v>1.115</v>
          </cell>
          <cell r="X400">
            <v>30.244584837545126</v>
          </cell>
          <cell r="Y400">
            <v>27.781114620938631</v>
          </cell>
          <cell r="Z400">
            <v>30.244584837545126</v>
          </cell>
          <cell r="AA400">
            <v>21.756588447653428</v>
          </cell>
          <cell r="AB400">
            <v>0</v>
          </cell>
          <cell r="AC400">
            <v>0</v>
          </cell>
          <cell r="AD400">
            <v>0</v>
          </cell>
          <cell r="AE400">
            <v>0</v>
          </cell>
          <cell r="AF400">
            <v>0</v>
          </cell>
          <cell r="AG400">
            <v>0</v>
          </cell>
          <cell r="AH400">
            <v>0</v>
          </cell>
          <cell r="AI400">
            <v>0</v>
          </cell>
          <cell r="AJ400">
            <v>0</v>
          </cell>
          <cell r="AK400">
            <v>0</v>
          </cell>
          <cell r="AL400" t="str">
            <v>Deputy Contract Mgr</v>
          </cell>
          <cell r="AM400">
            <v>2132</v>
          </cell>
        </row>
        <row r="401">
          <cell r="A401" t="str">
            <v>Horner, JCG</v>
          </cell>
          <cell r="B401" t="str">
            <v>5464</v>
          </cell>
          <cell r="C401">
            <v>2</v>
          </cell>
          <cell r="D401" t="str">
            <v>7CM 201</v>
          </cell>
          <cell r="E401" t="str">
            <v>Halcrow</v>
          </cell>
          <cell r="F401" t="str">
            <v>Salaried</v>
          </cell>
          <cell r="G401" t="str">
            <v>HS</v>
          </cell>
          <cell r="H401" t="str">
            <v>UK</v>
          </cell>
          <cell r="I401">
            <v>30.82</v>
          </cell>
          <cell r="J401">
            <v>0.90252707581227432</v>
          </cell>
          <cell r="K401">
            <v>27.815884476534293</v>
          </cell>
          <cell r="L401">
            <v>2.4870000000000001</v>
          </cell>
          <cell r="M401">
            <v>1.375</v>
          </cell>
          <cell r="N401">
            <v>2.2032500000000002</v>
          </cell>
          <cell r="O401">
            <v>1.1000000000000001</v>
          </cell>
          <cell r="P401">
            <v>69.178104693140796</v>
          </cell>
          <cell r="Q401">
            <v>38.246841155234655</v>
          </cell>
          <cell r="R401">
            <v>61.285347472924187</v>
          </cell>
          <cell r="S401">
            <v>30.597472924187723</v>
          </cell>
          <cell r="T401">
            <v>1.3519999999999999</v>
          </cell>
          <cell r="U401">
            <v>1.375</v>
          </cell>
          <cell r="V401">
            <v>1.3519999999999999</v>
          </cell>
          <cell r="W401">
            <v>1.1000000000000001</v>
          </cell>
          <cell r="X401">
            <v>37.60707581227436</v>
          </cell>
          <cell r="Y401">
            <v>38.246841155234655</v>
          </cell>
          <cell r="Z401">
            <v>37.60707581227436</v>
          </cell>
          <cell r="AA401">
            <v>30.597472924187723</v>
          </cell>
          <cell r="AB401">
            <v>0</v>
          </cell>
          <cell r="AC401">
            <v>0</v>
          </cell>
          <cell r="AD401">
            <v>0</v>
          </cell>
          <cell r="AE401">
            <v>0</v>
          </cell>
          <cell r="AF401">
            <v>0</v>
          </cell>
          <cell r="AG401">
            <v>0</v>
          </cell>
          <cell r="AH401">
            <v>0</v>
          </cell>
          <cell r="AI401">
            <v>0</v>
          </cell>
          <cell r="AJ401">
            <v>0</v>
          </cell>
          <cell r="AK401">
            <v>0</v>
          </cell>
          <cell r="AL401" t="str">
            <v>Area 200 Senior Contracts Mgr</v>
          </cell>
          <cell r="AM401">
            <v>67</v>
          </cell>
        </row>
        <row r="402">
          <cell r="A402" t="str">
            <v>Houghton, J</v>
          </cell>
          <cell r="B402" t="str">
            <v>14512</v>
          </cell>
          <cell r="C402">
            <v>3</v>
          </cell>
          <cell r="D402" t="str">
            <v>8EK 011</v>
          </cell>
          <cell r="E402" t="str">
            <v>Halcrow</v>
          </cell>
          <cell r="F402" t="str">
            <v>Salaried</v>
          </cell>
          <cell r="G402" t="str">
            <v>HS</v>
          </cell>
          <cell r="H402" t="str">
            <v>UK</v>
          </cell>
          <cell r="I402">
            <v>15.28</v>
          </cell>
          <cell r="J402">
            <v>0.90252707581227432</v>
          </cell>
          <cell r="K402">
            <v>13.790613718411551</v>
          </cell>
          <cell r="L402">
            <v>2.4870000000000001</v>
          </cell>
          <cell r="M402">
            <v>1.375</v>
          </cell>
          <cell r="N402">
            <v>2.2032500000000002</v>
          </cell>
          <cell r="O402">
            <v>1.1000000000000001</v>
          </cell>
          <cell r="P402">
            <v>34.297256317689531</v>
          </cell>
          <cell r="Q402">
            <v>18.962093862815884</v>
          </cell>
          <cell r="R402">
            <v>30.384169675090252</v>
          </cell>
          <cell r="S402">
            <v>15.169675090252708</v>
          </cell>
          <cell r="T402">
            <v>1.3519999999999999</v>
          </cell>
          <cell r="U402">
            <v>1.375</v>
          </cell>
          <cell r="V402">
            <v>1.3519999999999999</v>
          </cell>
          <cell r="W402">
            <v>1.1000000000000001</v>
          </cell>
          <cell r="X402">
            <v>18.644909747292417</v>
          </cell>
          <cell r="Y402">
            <v>18.962093862815884</v>
          </cell>
          <cell r="Z402">
            <v>18.644909747292417</v>
          </cell>
          <cell r="AA402">
            <v>15.169675090252708</v>
          </cell>
          <cell r="AB402">
            <v>0</v>
          </cell>
          <cell r="AC402">
            <v>0</v>
          </cell>
          <cell r="AD402">
            <v>0</v>
          </cell>
          <cell r="AE402">
            <v>0</v>
          </cell>
          <cell r="AF402">
            <v>0</v>
          </cell>
          <cell r="AG402">
            <v>0</v>
          </cell>
          <cell r="AH402">
            <v>0</v>
          </cell>
          <cell r="AI402">
            <v>0</v>
          </cell>
          <cell r="AJ402">
            <v>0</v>
          </cell>
          <cell r="AK402">
            <v>1</v>
          </cell>
          <cell r="AL402" t="str">
            <v>IRSE CAD Tech</v>
          </cell>
          <cell r="AM402">
            <v>3445</v>
          </cell>
        </row>
        <row r="403">
          <cell r="A403" t="str">
            <v>Howard, S</v>
          </cell>
          <cell r="B403" t="str">
            <v>XT1161</v>
          </cell>
          <cell r="C403">
            <v>5</v>
          </cell>
          <cell r="D403" t="str">
            <v>7EL 030</v>
          </cell>
          <cell r="E403" t="str">
            <v>Bechtel</v>
          </cell>
          <cell r="F403" t="str">
            <v>Agency</v>
          </cell>
          <cell r="G403" t="str">
            <v>BA</v>
          </cell>
          <cell r="H403" t="str">
            <v>UK</v>
          </cell>
          <cell r="I403">
            <v>18.04</v>
          </cell>
          <cell r="J403">
            <v>0.90252707581227432</v>
          </cell>
          <cell r="K403">
            <v>16.281588447653426</v>
          </cell>
          <cell r="L403">
            <v>2.6070000000000002</v>
          </cell>
          <cell r="M403">
            <v>1.4370000000000001</v>
          </cell>
          <cell r="N403">
            <v>2.3170000000000002</v>
          </cell>
          <cell r="O403">
            <v>1.4370000000000001</v>
          </cell>
          <cell r="P403">
            <v>42.446101083032488</v>
          </cell>
          <cell r="Q403">
            <v>23.396642599277975</v>
          </cell>
          <cell r="R403">
            <v>37.72444043321299</v>
          </cell>
          <cell r="S403">
            <v>23.396642599277975</v>
          </cell>
          <cell r="T403">
            <v>1.49041</v>
          </cell>
          <cell r="U403">
            <v>1.49011</v>
          </cell>
          <cell r="V403">
            <v>1.49041</v>
          </cell>
          <cell r="W403">
            <v>1.48011</v>
          </cell>
          <cell r="X403">
            <v>24.266242238267143</v>
          </cell>
          <cell r="Y403">
            <v>24.26135776173285</v>
          </cell>
          <cell r="Z403">
            <v>24.266242238267143</v>
          </cell>
          <cell r="AA403">
            <v>24.098541877256313</v>
          </cell>
          <cell r="AB403">
            <v>0</v>
          </cell>
          <cell r="AC403">
            <v>0</v>
          </cell>
          <cell r="AD403">
            <v>0</v>
          </cell>
          <cell r="AE403">
            <v>0</v>
          </cell>
          <cell r="AF403">
            <v>0</v>
          </cell>
          <cell r="AG403">
            <v>0</v>
          </cell>
          <cell r="AH403">
            <v>0</v>
          </cell>
          <cell r="AI403">
            <v>0</v>
          </cell>
          <cell r="AJ403">
            <v>0</v>
          </cell>
          <cell r="AK403">
            <v>1</v>
          </cell>
          <cell r="AL403" t="str">
            <v>Utilities CAD Technician</v>
          </cell>
          <cell r="AM403">
            <v>2450</v>
          </cell>
        </row>
        <row r="404">
          <cell r="A404" t="str">
            <v>Howell, R</v>
          </cell>
          <cell r="B404" t="str">
            <v>10094</v>
          </cell>
          <cell r="C404">
            <v>3</v>
          </cell>
          <cell r="D404" t="str">
            <v>7EI 009</v>
          </cell>
          <cell r="E404" t="str">
            <v>Halcrow</v>
          </cell>
          <cell r="F404" t="str">
            <v>Salaried</v>
          </cell>
          <cell r="G404" t="str">
            <v>HS</v>
          </cell>
          <cell r="H404" t="str">
            <v>UK</v>
          </cell>
          <cell r="I404">
            <v>24.85</v>
          </cell>
          <cell r="J404">
            <v>0.90252707581227432</v>
          </cell>
          <cell r="K404">
            <v>22.427797833935017</v>
          </cell>
          <cell r="L404">
            <v>2.4870000000000001</v>
          </cell>
          <cell r="M404">
            <v>1.375</v>
          </cell>
          <cell r="N404">
            <v>2.2032500000000002</v>
          </cell>
          <cell r="O404">
            <v>1.1000000000000001</v>
          </cell>
          <cell r="P404">
            <v>55.777933212996388</v>
          </cell>
          <cell r="Q404">
            <v>30.838222021660648</v>
          </cell>
          <cell r="R404">
            <v>49.41404557761733</v>
          </cell>
          <cell r="S404">
            <v>24.670577617328522</v>
          </cell>
          <cell r="T404">
            <v>1.3519999999999999</v>
          </cell>
          <cell r="U404">
            <v>1.375</v>
          </cell>
          <cell r="V404">
            <v>1.3519999999999999</v>
          </cell>
          <cell r="W404">
            <v>1.1000000000000001</v>
          </cell>
          <cell r="X404">
            <v>30.322382671480138</v>
          </cell>
          <cell r="Y404">
            <v>30.838222021660648</v>
          </cell>
          <cell r="Z404">
            <v>30.322382671480138</v>
          </cell>
          <cell r="AA404">
            <v>24.670577617328522</v>
          </cell>
          <cell r="AB404">
            <v>0</v>
          </cell>
          <cell r="AC404">
            <v>0</v>
          </cell>
          <cell r="AD404">
            <v>0</v>
          </cell>
          <cell r="AE404">
            <v>0</v>
          </cell>
          <cell r="AF404">
            <v>0</v>
          </cell>
          <cell r="AG404">
            <v>0</v>
          </cell>
          <cell r="AH404">
            <v>0</v>
          </cell>
          <cell r="AI404">
            <v>0</v>
          </cell>
          <cell r="AJ404">
            <v>0</v>
          </cell>
          <cell r="AK404">
            <v>1</v>
          </cell>
          <cell r="AL404" t="str">
            <v>RTI Risk Assessment</v>
          </cell>
          <cell r="AM404">
            <v>1828</v>
          </cell>
        </row>
        <row r="405">
          <cell r="A405" t="str">
            <v>Howlett, DG</v>
          </cell>
          <cell r="B405" t="str">
            <v>28008</v>
          </cell>
          <cell r="C405">
            <v>2</v>
          </cell>
          <cell r="D405" t="str">
            <v>7EK 521</v>
          </cell>
          <cell r="E405" t="str">
            <v>Halcrow</v>
          </cell>
          <cell r="F405" t="str">
            <v>Agency</v>
          </cell>
          <cell r="G405" t="str">
            <v>HA</v>
          </cell>
          <cell r="H405" t="str">
            <v>UK</v>
          </cell>
          <cell r="I405">
            <v>33.630000000000003</v>
          </cell>
          <cell r="J405">
            <v>0.90252707581227432</v>
          </cell>
          <cell r="K405">
            <v>30.351985559566788</v>
          </cell>
          <cell r="L405">
            <v>2.4870000000000001</v>
          </cell>
          <cell r="M405">
            <v>1.3419999999999999</v>
          </cell>
          <cell r="N405">
            <v>2.2032500000000002</v>
          </cell>
          <cell r="O405">
            <v>1.3419999999999999</v>
          </cell>
          <cell r="P405">
            <v>75.485388086642601</v>
          </cell>
          <cell r="Q405">
            <v>40.732364620938625</v>
          </cell>
          <cell r="R405">
            <v>66.873012184115538</v>
          </cell>
          <cell r="S405">
            <v>40.732364620938625</v>
          </cell>
          <cell r="T405">
            <v>1.3519999999999999</v>
          </cell>
          <cell r="U405">
            <v>1.3419999999999999</v>
          </cell>
          <cell r="V405">
            <v>1.3519999999999999</v>
          </cell>
          <cell r="W405">
            <v>1.3419999999999999</v>
          </cell>
          <cell r="X405">
            <v>41.035884476534292</v>
          </cell>
          <cell r="Y405">
            <v>40.732364620938625</v>
          </cell>
          <cell r="Z405">
            <v>41.035884476534292</v>
          </cell>
          <cell r="AA405">
            <v>40.732364620938625</v>
          </cell>
          <cell r="AB405">
            <v>0</v>
          </cell>
          <cell r="AC405">
            <v>0</v>
          </cell>
          <cell r="AD405">
            <v>0</v>
          </cell>
          <cell r="AE405">
            <v>0</v>
          </cell>
          <cell r="AF405">
            <v>0</v>
          </cell>
          <cell r="AG405">
            <v>0</v>
          </cell>
          <cell r="AH405">
            <v>0</v>
          </cell>
          <cell r="AI405">
            <v>0</v>
          </cell>
          <cell r="AJ405">
            <v>0</v>
          </cell>
          <cell r="AK405">
            <v>0</v>
          </cell>
          <cell r="AL405" t="str">
            <v>Signalling Eng</v>
          </cell>
          <cell r="AM405">
            <v>1841</v>
          </cell>
        </row>
        <row r="406">
          <cell r="A406" t="str">
            <v>Hudson, S</v>
          </cell>
          <cell r="B406" t="str">
            <v>XY5657</v>
          </cell>
          <cell r="C406">
            <v>3</v>
          </cell>
          <cell r="D406" t="str">
            <v>0QA 004</v>
          </cell>
          <cell r="E406" t="str">
            <v>Bechtel</v>
          </cell>
          <cell r="F406" t="str">
            <v>Agency</v>
          </cell>
          <cell r="G406" t="str">
            <v>BA</v>
          </cell>
          <cell r="H406" t="str">
            <v>UK</v>
          </cell>
          <cell r="I406">
            <v>23.97</v>
          </cell>
          <cell r="J406">
            <v>0.90252707581227432</v>
          </cell>
          <cell r="K406">
            <v>21.633574007220215</v>
          </cell>
          <cell r="L406">
            <v>2.6070000000000002</v>
          </cell>
          <cell r="M406">
            <v>1.4370000000000001</v>
          </cell>
          <cell r="N406">
            <v>2.3170000000000002</v>
          </cell>
          <cell r="O406">
            <v>1.4370000000000001</v>
          </cell>
          <cell r="P406">
            <v>56.398727436823101</v>
          </cell>
          <cell r="Q406">
            <v>31.087445848375449</v>
          </cell>
          <cell r="R406">
            <v>50.124990974729243</v>
          </cell>
          <cell r="S406">
            <v>31.087445848375449</v>
          </cell>
          <cell r="T406">
            <v>1.49041</v>
          </cell>
          <cell r="U406">
            <v>1.49011</v>
          </cell>
          <cell r="V406">
            <v>1.49041</v>
          </cell>
          <cell r="W406">
            <v>1.48011</v>
          </cell>
          <cell r="X406">
            <v>32.242895036101082</v>
          </cell>
          <cell r="Y406">
            <v>32.236404963898913</v>
          </cell>
          <cell r="Z406">
            <v>32.242895036101082</v>
          </cell>
          <cell r="AA406">
            <v>32.020069223826717</v>
          </cell>
          <cell r="AB406">
            <v>0</v>
          </cell>
          <cell r="AC406">
            <v>0</v>
          </cell>
          <cell r="AD406">
            <v>0</v>
          </cell>
          <cell r="AE406">
            <v>0</v>
          </cell>
          <cell r="AF406">
            <v>0</v>
          </cell>
          <cell r="AG406">
            <v>0</v>
          </cell>
          <cell r="AH406">
            <v>0</v>
          </cell>
          <cell r="AI406">
            <v>0</v>
          </cell>
          <cell r="AJ406">
            <v>0</v>
          </cell>
          <cell r="AK406">
            <v>0</v>
          </cell>
          <cell r="AL406" t="str">
            <v>QA Manager</v>
          </cell>
          <cell r="AM406">
            <v>2549</v>
          </cell>
        </row>
        <row r="407">
          <cell r="A407" t="str">
            <v>Hughes, GA</v>
          </cell>
          <cell r="B407" t="str">
            <v>1772</v>
          </cell>
          <cell r="C407">
            <v>6</v>
          </cell>
          <cell r="D407" t="str">
            <v>7EC 040</v>
          </cell>
          <cell r="E407" t="str">
            <v>Arup</v>
          </cell>
          <cell r="F407" t="str">
            <v>Salaried</v>
          </cell>
          <cell r="G407" t="str">
            <v>AS</v>
          </cell>
          <cell r="H407" t="str">
            <v>UK</v>
          </cell>
          <cell r="I407">
            <v>12.86</v>
          </cell>
          <cell r="J407">
            <v>0.90252707581227432</v>
          </cell>
          <cell r="K407">
            <v>11.606498194945846</v>
          </cell>
          <cell r="L407">
            <v>2.597</v>
          </cell>
          <cell r="M407">
            <v>1.375</v>
          </cell>
          <cell r="N407">
            <v>2.2945000000000002</v>
          </cell>
          <cell r="O407">
            <v>1.1000000000000001</v>
          </cell>
          <cell r="P407">
            <v>30.142075812274363</v>
          </cell>
          <cell r="Q407">
            <v>15.958935018050539</v>
          </cell>
          <cell r="R407">
            <v>26.631110108303247</v>
          </cell>
          <cell r="S407">
            <v>12.767148014440432</v>
          </cell>
          <cell r="T407">
            <v>1.387</v>
          </cell>
          <cell r="U407">
            <v>1.375</v>
          </cell>
          <cell r="V407">
            <v>1.387</v>
          </cell>
          <cell r="W407">
            <v>1.1000000000000001</v>
          </cell>
          <cell r="X407">
            <v>16.09821299638989</v>
          </cell>
          <cell r="Y407">
            <v>15.958935018050539</v>
          </cell>
          <cell r="Z407">
            <v>16.09821299638989</v>
          </cell>
          <cell r="AA407">
            <v>12.767148014440432</v>
          </cell>
          <cell r="AB407">
            <v>0</v>
          </cell>
          <cell r="AC407">
            <v>0</v>
          </cell>
          <cell r="AD407">
            <v>0</v>
          </cell>
          <cell r="AE407">
            <v>0</v>
          </cell>
          <cell r="AF407">
            <v>0</v>
          </cell>
          <cell r="AG407">
            <v>0</v>
          </cell>
          <cell r="AH407">
            <v>0</v>
          </cell>
          <cell r="AI407">
            <v>0</v>
          </cell>
          <cell r="AJ407">
            <v>0</v>
          </cell>
          <cell r="AK407">
            <v>1</v>
          </cell>
          <cell r="AL407" t="str">
            <v>Civils PD Technician</v>
          </cell>
          <cell r="AM407">
            <v>432</v>
          </cell>
        </row>
        <row r="408">
          <cell r="A408" t="str">
            <v>Huillery, X</v>
          </cell>
          <cell r="B408" t="str">
            <v>2247</v>
          </cell>
          <cell r="C408">
            <v>3</v>
          </cell>
          <cell r="D408" t="str">
            <v>7EO 501</v>
          </cell>
          <cell r="E408" t="str">
            <v>Systra</v>
          </cell>
          <cell r="F408" t="str">
            <v>Salaried</v>
          </cell>
          <cell r="G408" t="str">
            <v>SS</v>
          </cell>
          <cell r="H408" t="str">
            <v>EU</v>
          </cell>
          <cell r="I408">
            <v>36.590000000000003</v>
          </cell>
          <cell r="J408">
            <v>0.60664301276585575</v>
          </cell>
          <cell r="K408">
            <v>22.197067837102665</v>
          </cell>
          <cell r="L408">
            <v>3.0819999999999999</v>
          </cell>
          <cell r="M408">
            <v>1.25</v>
          </cell>
          <cell r="N408">
            <v>2.7559999999999998</v>
          </cell>
          <cell r="O408">
            <v>1</v>
          </cell>
          <cell r="P408">
            <v>68.411363073950412</v>
          </cell>
          <cell r="Q408">
            <v>27.746334796378331</v>
          </cell>
          <cell r="R408">
            <v>61.175118959054942</v>
          </cell>
          <cell r="S408">
            <v>22.197067837102665</v>
          </cell>
          <cell r="T408">
            <v>1.778</v>
          </cell>
          <cell r="U408">
            <v>1.25</v>
          </cell>
          <cell r="V408">
            <v>1.778</v>
          </cell>
          <cell r="W408">
            <v>1</v>
          </cell>
          <cell r="X408">
            <v>39.466386614368538</v>
          </cell>
          <cell r="Y408">
            <v>27.746334796378331</v>
          </cell>
          <cell r="Z408">
            <v>39.466386614368538</v>
          </cell>
          <cell r="AA408">
            <v>22.197067837102665</v>
          </cell>
          <cell r="AB408">
            <v>0</v>
          </cell>
          <cell r="AC408">
            <v>0</v>
          </cell>
          <cell r="AD408">
            <v>0</v>
          </cell>
          <cell r="AE408">
            <v>0</v>
          </cell>
          <cell r="AF408">
            <v>0</v>
          </cell>
          <cell r="AG408">
            <v>0</v>
          </cell>
          <cell r="AH408">
            <v>0</v>
          </cell>
          <cell r="AI408">
            <v>0</v>
          </cell>
          <cell r="AJ408">
            <v>0</v>
          </cell>
          <cell r="AK408">
            <v>1</v>
          </cell>
          <cell r="AL408" t="str">
            <v>Operations and Safety</v>
          </cell>
          <cell r="AM408">
            <v>1864</v>
          </cell>
        </row>
        <row r="409">
          <cell r="A409" t="str">
            <v>Hunt, Dav</v>
          </cell>
          <cell r="B409" t="str">
            <v>0403</v>
          </cell>
          <cell r="C409">
            <v>3</v>
          </cell>
          <cell r="D409" t="str">
            <v>7EI 019</v>
          </cell>
          <cell r="E409" t="str">
            <v>URL</v>
          </cell>
          <cell r="F409" t="str">
            <v>Salaried</v>
          </cell>
          <cell r="G409" t="str">
            <v>US</v>
          </cell>
          <cell r="H409" t="str">
            <v>UK</v>
          </cell>
          <cell r="I409">
            <v>41.75</v>
          </cell>
          <cell r="J409">
            <v>0.90252707581227432</v>
          </cell>
          <cell r="K409">
            <v>37.68050541516245</v>
          </cell>
          <cell r="L409">
            <v>1</v>
          </cell>
          <cell r="M409">
            <v>1</v>
          </cell>
          <cell r="N409">
            <v>1</v>
          </cell>
          <cell r="O409">
            <v>1</v>
          </cell>
          <cell r="P409">
            <v>37.68050541516245</v>
          </cell>
          <cell r="Q409">
            <v>37.68050541516245</v>
          </cell>
          <cell r="R409">
            <v>37.68050541516245</v>
          </cell>
          <cell r="S409">
            <v>37.68050541516245</v>
          </cell>
          <cell r="T409">
            <v>1</v>
          </cell>
          <cell r="U409">
            <v>1</v>
          </cell>
          <cell r="V409">
            <v>1</v>
          </cell>
          <cell r="W409">
            <v>1</v>
          </cell>
          <cell r="X409">
            <v>37.68050541516245</v>
          </cell>
          <cell r="Y409">
            <v>37.68050541516245</v>
          </cell>
          <cell r="Z409">
            <v>37.68050541516245</v>
          </cell>
          <cell r="AA409">
            <v>37.68050541516245</v>
          </cell>
          <cell r="AB409">
            <v>0</v>
          </cell>
          <cell r="AC409">
            <v>0</v>
          </cell>
          <cell r="AD409">
            <v>0</v>
          </cell>
          <cell r="AE409">
            <v>0</v>
          </cell>
          <cell r="AF409">
            <v>0</v>
          </cell>
          <cell r="AG409">
            <v>0</v>
          </cell>
          <cell r="AH409">
            <v>0</v>
          </cell>
          <cell r="AI409">
            <v>0</v>
          </cell>
          <cell r="AJ409">
            <v>0</v>
          </cell>
          <cell r="AK409">
            <v>1</v>
          </cell>
          <cell r="AL409" t="str">
            <v/>
          </cell>
          <cell r="AM409">
            <v>198</v>
          </cell>
        </row>
        <row r="410">
          <cell r="A410" t="str">
            <v>I'Anson, K</v>
          </cell>
          <cell r="B410" t="str">
            <v>XT1038</v>
          </cell>
          <cell r="C410">
            <v>6</v>
          </cell>
          <cell r="D410" t="str">
            <v>0JR 004</v>
          </cell>
          <cell r="E410" t="str">
            <v>Systra</v>
          </cell>
          <cell r="F410" t="str">
            <v>Agency</v>
          </cell>
          <cell r="G410" t="str">
            <v>SA</v>
          </cell>
          <cell r="H410" t="str">
            <v>UK</v>
          </cell>
          <cell r="I410">
            <v>20.22</v>
          </cell>
          <cell r="J410">
            <v>0.90252707581227432</v>
          </cell>
          <cell r="K410">
            <v>18.249097472924184</v>
          </cell>
          <cell r="L410">
            <v>3.0819999999999999</v>
          </cell>
          <cell r="M410">
            <v>1.778</v>
          </cell>
          <cell r="N410">
            <v>2.7559999999999998</v>
          </cell>
          <cell r="O410">
            <v>1.778</v>
          </cell>
          <cell r="P410">
            <v>56.243718411552329</v>
          </cell>
          <cell r="Q410">
            <v>32.446895306859197</v>
          </cell>
          <cell r="R410">
            <v>50.29451263537905</v>
          </cell>
          <cell r="S410">
            <v>32.446895306859197</v>
          </cell>
          <cell r="T410">
            <v>1.778</v>
          </cell>
          <cell r="U410">
            <v>1.778</v>
          </cell>
          <cell r="V410">
            <v>1.778</v>
          </cell>
          <cell r="W410">
            <v>1.778</v>
          </cell>
          <cell r="X410">
            <v>32.446895306859197</v>
          </cell>
          <cell r="Y410">
            <v>32.446895306859197</v>
          </cell>
          <cell r="Z410">
            <v>32.446895306859197</v>
          </cell>
          <cell r="AA410">
            <v>32.446895306859197</v>
          </cell>
          <cell r="AB410">
            <v>0</v>
          </cell>
          <cell r="AC410">
            <v>0</v>
          </cell>
          <cell r="AD410">
            <v>0</v>
          </cell>
          <cell r="AE410">
            <v>0</v>
          </cell>
          <cell r="AF410">
            <v>0</v>
          </cell>
          <cell r="AG410">
            <v>0</v>
          </cell>
          <cell r="AH410">
            <v>0</v>
          </cell>
          <cell r="AI410">
            <v>0</v>
          </cell>
          <cell r="AJ410">
            <v>0</v>
          </cell>
          <cell r="AK410">
            <v>0</v>
          </cell>
          <cell r="AL410" t="str">
            <v>Secretary/Administrator</v>
          </cell>
          <cell r="AM410">
            <v>2073</v>
          </cell>
        </row>
        <row r="411">
          <cell r="A411" t="str">
            <v>Igbinosun, L</v>
          </cell>
          <cell r="B411" t="str">
            <v>50536</v>
          </cell>
          <cell r="C411">
            <v>6</v>
          </cell>
          <cell r="D411" t="str">
            <v>8ER 005</v>
          </cell>
          <cell r="E411" t="str">
            <v>Halcrow</v>
          </cell>
          <cell r="F411" t="str">
            <v>Agency</v>
          </cell>
          <cell r="G411" t="str">
            <v>HA</v>
          </cell>
          <cell r="H411" t="str">
            <v>UK</v>
          </cell>
          <cell r="I411">
            <v>19.39</v>
          </cell>
          <cell r="J411">
            <v>0.90252707581227432</v>
          </cell>
          <cell r="K411">
            <v>17.5</v>
          </cell>
          <cell r="L411">
            <v>2.4870000000000001</v>
          </cell>
          <cell r="M411">
            <v>1.3419999999999999</v>
          </cell>
          <cell r="N411">
            <v>2.2032500000000002</v>
          </cell>
          <cell r="O411">
            <v>1.3419999999999999</v>
          </cell>
          <cell r="P411">
            <v>43.522500000000001</v>
          </cell>
          <cell r="Q411">
            <v>23.484999999999996</v>
          </cell>
          <cell r="R411">
            <v>38.556875000000005</v>
          </cell>
          <cell r="S411">
            <v>23.484999999999996</v>
          </cell>
          <cell r="T411">
            <v>1.3519999999999999</v>
          </cell>
          <cell r="U411">
            <v>1.3419999999999999</v>
          </cell>
          <cell r="V411">
            <v>1.3519999999999999</v>
          </cell>
          <cell r="W411">
            <v>1.3419999999999999</v>
          </cell>
          <cell r="X411">
            <v>23.659999999999997</v>
          </cell>
          <cell r="Y411">
            <v>23.484999999999996</v>
          </cell>
          <cell r="Z411">
            <v>23.659999999999997</v>
          </cell>
          <cell r="AA411">
            <v>23.484999999999996</v>
          </cell>
          <cell r="AB411">
            <v>0</v>
          </cell>
          <cell r="AC411">
            <v>0</v>
          </cell>
          <cell r="AD411">
            <v>0</v>
          </cell>
          <cell r="AE411">
            <v>0</v>
          </cell>
          <cell r="AF411">
            <v>0</v>
          </cell>
          <cell r="AG411">
            <v>0</v>
          </cell>
          <cell r="AH411">
            <v>0</v>
          </cell>
          <cell r="AI411">
            <v>0</v>
          </cell>
          <cell r="AJ411">
            <v>0</v>
          </cell>
          <cell r="AK411">
            <v>1</v>
          </cell>
          <cell r="AL411" t="str">
            <v>Building Structures CAD Tech</v>
          </cell>
          <cell r="AM411">
            <v>2991</v>
          </cell>
        </row>
        <row r="412">
          <cell r="A412" t="str">
            <v>Ince, G</v>
          </cell>
          <cell r="B412" t="str">
            <v>50294</v>
          </cell>
          <cell r="C412">
            <v>2</v>
          </cell>
          <cell r="D412" t="str">
            <v>7TT 052</v>
          </cell>
          <cell r="E412" t="str">
            <v>Halcrow</v>
          </cell>
          <cell r="F412" t="str">
            <v>Agency</v>
          </cell>
          <cell r="G412" t="str">
            <v>HA</v>
          </cell>
          <cell r="H412" t="str">
            <v>UK</v>
          </cell>
          <cell r="I412">
            <v>45</v>
          </cell>
          <cell r="J412">
            <v>0.90252707581227432</v>
          </cell>
          <cell r="K412">
            <v>40.613718411552341</v>
          </cell>
          <cell r="L412">
            <v>2.4870000000000001</v>
          </cell>
          <cell r="M412">
            <v>1.3419999999999999</v>
          </cell>
          <cell r="N412">
            <v>2.2032500000000002</v>
          </cell>
          <cell r="O412">
            <v>1.3419999999999999</v>
          </cell>
          <cell r="P412">
            <v>101.00631768953068</v>
          </cell>
          <cell r="Q412">
            <v>54.503610108303235</v>
          </cell>
          <cell r="R412">
            <v>89.482175090252696</v>
          </cell>
          <cell r="S412">
            <v>54.503610108303235</v>
          </cell>
          <cell r="T412">
            <v>1.3519999999999999</v>
          </cell>
          <cell r="U412">
            <v>1.3419999999999999</v>
          </cell>
          <cell r="V412">
            <v>1.3519999999999999</v>
          </cell>
          <cell r="W412">
            <v>1.3419999999999999</v>
          </cell>
          <cell r="X412">
            <v>54.909747292418757</v>
          </cell>
          <cell r="Y412">
            <v>54.503610108303235</v>
          </cell>
          <cell r="Z412">
            <v>54.909747292418757</v>
          </cell>
          <cell r="AA412">
            <v>54.503610108303235</v>
          </cell>
          <cell r="AB412">
            <v>0</v>
          </cell>
          <cell r="AC412">
            <v>0</v>
          </cell>
          <cell r="AD412">
            <v>0</v>
          </cell>
          <cell r="AE412">
            <v>0</v>
          </cell>
          <cell r="AF412">
            <v>0</v>
          </cell>
          <cell r="AG412">
            <v>0</v>
          </cell>
          <cell r="AH412">
            <v>0</v>
          </cell>
          <cell r="AI412">
            <v>0</v>
          </cell>
          <cell r="AJ412">
            <v>0</v>
          </cell>
          <cell r="AK412">
            <v>0</v>
          </cell>
          <cell r="AL412" t="str">
            <v>TBM Specialist Advisor</v>
          </cell>
          <cell r="AM412">
            <v>2207</v>
          </cell>
        </row>
        <row r="413">
          <cell r="A413" t="str">
            <v>Irvine, DJ</v>
          </cell>
          <cell r="B413" t="str">
            <v>12157</v>
          </cell>
          <cell r="C413">
            <v>3</v>
          </cell>
          <cell r="D413" t="str">
            <v>3TM 001</v>
          </cell>
          <cell r="E413" t="str">
            <v>Halcrow</v>
          </cell>
          <cell r="F413" t="str">
            <v>Salaried</v>
          </cell>
          <cell r="G413" t="str">
            <v>HS</v>
          </cell>
          <cell r="H413" t="str">
            <v>UK</v>
          </cell>
          <cell r="I413">
            <v>30</v>
          </cell>
          <cell r="J413">
            <v>0.90252707581227432</v>
          </cell>
          <cell r="K413">
            <v>27.075812274368229</v>
          </cell>
          <cell r="L413">
            <v>2.4870000000000001</v>
          </cell>
          <cell r="M413">
            <v>1.375</v>
          </cell>
          <cell r="N413">
            <v>2.2032500000000002</v>
          </cell>
          <cell r="O413">
            <v>1.1000000000000001</v>
          </cell>
          <cell r="P413">
            <v>67.337545126353788</v>
          </cell>
          <cell r="Q413">
            <v>37.229241877256314</v>
          </cell>
          <cell r="R413">
            <v>59.654783393501802</v>
          </cell>
          <cell r="S413">
            <v>29.783393501805055</v>
          </cell>
          <cell r="T413">
            <v>1.3519999999999999</v>
          </cell>
          <cell r="U413">
            <v>1.375</v>
          </cell>
          <cell r="V413">
            <v>1.3519999999999999</v>
          </cell>
          <cell r="W413">
            <v>1.1000000000000001</v>
          </cell>
          <cell r="X413">
            <v>36.606498194945843</v>
          </cell>
          <cell r="Y413">
            <v>37.229241877256314</v>
          </cell>
          <cell r="Z413">
            <v>36.606498194945843</v>
          </cell>
          <cell r="AA413">
            <v>29.783393501805055</v>
          </cell>
          <cell r="AB413">
            <v>0</v>
          </cell>
          <cell r="AC413">
            <v>0</v>
          </cell>
          <cell r="AD413">
            <v>0</v>
          </cell>
          <cell r="AE413">
            <v>0</v>
          </cell>
          <cell r="AF413">
            <v>0</v>
          </cell>
          <cell r="AG413">
            <v>0</v>
          </cell>
          <cell r="AH413">
            <v>0</v>
          </cell>
          <cell r="AI413">
            <v>0</v>
          </cell>
          <cell r="AJ413">
            <v>0</v>
          </cell>
          <cell r="AK413">
            <v>0</v>
          </cell>
          <cell r="AL413" t="str">
            <v>Civils Construction Manager</v>
          </cell>
          <cell r="AM413">
            <v>106</v>
          </cell>
        </row>
        <row r="414">
          <cell r="A414" t="str">
            <v>Jackson, D</v>
          </cell>
          <cell r="B414" t="str">
            <v>788023</v>
          </cell>
          <cell r="C414">
            <v>3</v>
          </cell>
          <cell r="D414" t="str">
            <v>7CP 019</v>
          </cell>
          <cell r="E414" t="str">
            <v>Bechtel</v>
          </cell>
          <cell r="F414" t="str">
            <v>Salaried</v>
          </cell>
          <cell r="G414" t="str">
            <v>BS</v>
          </cell>
          <cell r="H414" t="str">
            <v>UK</v>
          </cell>
          <cell r="I414">
            <v>23.93</v>
          </cell>
          <cell r="J414">
            <v>0.90252707581227432</v>
          </cell>
          <cell r="K414">
            <v>21.597472924187723</v>
          </cell>
          <cell r="L414">
            <v>2.6070000000000002</v>
          </cell>
          <cell r="M414">
            <v>1.39375</v>
          </cell>
          <cell r="N414">
            <v>2.3170000000000002</v>
          </cell>
          <cell r="O414">
            <v>1.115</v>
          </cell>
          <cell r="P414">
            <v>56.304611913357398</v>
          </cell>
          <cell r="Q414">
            <v>30.101477888086642</v>
          </cell>
          <cell r="R414">
            <v>50.041344765342956</v>
          </cell>
          <cell r="S414">
            <v>24.081182310469313</v>
          </cell>
          <cell r="T414">
            <v>1.55</v>
          </cell>
          <cell r="U414">
            <v>1.4237500000000001</v>
          </cell>
          <cell r="V414">
            <v>1.55</v>
          </cell>
          <cell r="W414">
            <v>1.115</v>
          </cell>
          <cell r="X414">
            <v>33.476083032490969</v>
          </cell>
          <cell r="Y414">
            <v>30.749402075812274</v>
          </cell>
          <cell r="Z414">
            <v>33.476083032490969</v>
          </cell>
          <cell r="AA414">
            <v>24.081182310469313</v>
          </cell>
          <cell r="AB414">
            <v>0</v>
          </cell>
          <cell r="AC414">
            <v>0</v>
          </cell>
          <cell r="AD414">
            <v>0</v>
          </cell>
          <cell r="AE414">
            <v>0</v>
          </cell>
          <cell r="AF414">
            <v>0</v>
          </cell>
          <cell r="AG414">
            <v>0</v>
          </cell>
          <cell r="AH414">
            <v>0</v>
          </cell>
          <cell r="AI414">
            <v>0</v>
          </cell>
          <cell r="AJ414">
            <v>0</v>
          </cell>
          <cell r="AK414">
            <v>0</v>
          </cell>
          <cell r="AL414" t="str">
            <v>Snr Planning Engineer</v>
          </cell>
          <cell r="AM414">
            <v>3242</v>
          </cell>
        </row>
        <row r="415">
          <cell r="A415" t="str">
            <v>Jackson, P</v>
          </cell>
          <cell r="B415" t="str">
            <v>230312</v>
          </cell>
          <cell r="C415">
            <v>5</v>
          </cell>
          <cell r="D415" t="str">
            <v>8TZ 279</v>
          </cell>
          <cell r="E415" t="str">
            <v>Bechtel</v>
          </cell>
          <cell r="F415" t="str">
            <v>Salaried</v>
          </cell>
          <cell r="G415" t="str">
            <v>BS</v>
          </cell>
          <cell r="H415" t="str">
            <v>UK</v>
          </cell>
          <cell r="I415">
            <v>14.01</v>
          </cell>
          <cell r="J415">
            <v>0.90252707581227432</v>
          </cell>
          <cell r="K415">
            <v>12.644404332129962</v>
          </cell>
          <cell r="L415">
            <v>2.6070000000000002</v>
          </cell>
          <cell r="M415">
            <v>1.39375</v>
          </cell>
          <cell r="N415">
            <v>2.3170000000000002</v>
          </cell>
          <cell r="O415">
            <v>1.115</v>
          </cell>
          <cell r="P415">
            <v>32.963962093862811</v>
          </cell>
          <cell r="Q415">
            <v>17.623138537906136</v>
          </cell>
          <cell r="R415">
            <v>29.297084837545125</v>
          </cell>
          <cell r="S415">
            <v>14.098510830324908</v>
          </cell>
          <cell r="T415">
            <v>1.55</v>
          </cell>
          <cell r="U415">
            <v>1.4237500000000001</v>
          </cell>
          <cell r="V415">
            <v>1.55</v>
          </cell>
          <cell r="W415">
            <v>1.115</v>
          </cell>
          <cell r="X415">
            <v>19.598826714801444</v>
          </cell>
          <cell r="Y415">
            <v>18.002470667870035</v>
          </cell>
          <cell r="Z415">
            <v>19.598826714801444</v>
          </cell>
          <cell r="AA415">
            <v>14.098510830324908</v>
          </cell>
          <cell r="AB415">
            <v>0</v>
          </cell>
          <cell r="AC415">
            <v>0</v>
          </cell>
          <cell r="AD415">
            <v>0</v>
          </cell>
          <cell r="AE415">
            <v>0</v>
          </cell>
          <cell r="AF415">
            <v>0</v>
          </cell>
          <cell r="AG415">
            <v>0</v>
          </cell>
          <cell r="AH415">
            <v>0</v>
          </cell>
          <cell r="AI415">
            <v>0</v>
          </cell>
          <cell r="AJ415">
            <v>0</v>
          </cell>
          <cell r="AK415">
            <v>0</v>
          </cell>
          <cell r="AL415" t="str">
            <v>Assist Construction Eng, MEP</v>
          </cell>
          <cell r="AM415">
            <v>2491</v>
          </cell>
        </row>
        <row r="416">
          <cell r="A416" t="str">
            <v>Jackson, R</v>
          </cell>
          <cell r="B416" t="str">
            <v>XY5146</v>
          </cell>
          <cell r="C416">
            <v>4</v>
          </cell>
          <cell r="D416" t="str">
            <v>0VL 202</v>
          </cell>
          <cell r="E416" t="str">
            <v>Bechtel</v>
          </cell>
          <cell r="F416" t="str">
            <v>Agency</v>
          </cell>
          <cell r="G416" t="str">
            <v>BA</v>
          </cell>
          <cell r="H416" t="str">
            <v>UK</v>
          </cell>
          <cell r="I416">
            <v>19.62</v>
          </cell>
          <cell r="J416">
            <v>0.90252707581227432</v>
          </cell>
          <cell r="K416">
            <v>17.707581227436823</v>
          </cell>
          <cell r="L416">
            <v>2.6070000000000002</v>
          </cell>
          <cell r="M416">
            <v>1.4370000000000001</v>
          </cell>
          <cell r="N416">
            <v>2.3170000000000002</v>
          </cell>
          <cell r="O416">
            <v>1.4370000000000001</v>
          </cell>
          <cell r="P416">
            <v>46.163664259927799</v>
          </cell>
          <cell r="Q416">
            <v>25.445794223826717</v>
          </cell>
          <cell r="R416">
            <v>41.028465703971122</v>
          </cell>
          <cell r="S416">
            <v>25.445794223826717</v>
          </cell>
          <cell r="T416">
            <v>1.49041</v>
          </cell>
          <cell r="U416">
            <v>1.49011</v>
          </cell>
          <cell r="V416">
            <v>1.49041</v>
          </cell>
          <cell r="W416">
            <v>1.48011</v>
          </cell>
          <cell r="X416">
            <v>26.391556137184114</v>
          </cell>
          <cell r="Y416">
            <v>26.386243862815885</v>
          </cell>
          <cell r="Z416">
            <v>26.391556137184114</v>
          </cell>
          <cell r="AA416">
            <v>26.209168050541518</v>
          </cell>
          <cell r="AB416">
            <v>0</v>
          </cell>
          <cell r="AC416">
            <v>0</v>
          </cell>
          <cell r="AD416">
            <v>0</v>
          </cell>
          <cell r="AE416">
            <v>0</v>
          </cell>
          <cell r="AF416">
            <v>0</v>
          </cell>
          <cell r="AG416">
            <v>0</v>
          </cell>
          <cell r="AH416">
            <v>0</v>
          </cell>
          <cell r="AI416">
            <v>0</v>
          </cell>
          <cell r="AJ416">
            <v>0</v>
          </cell>
          <cell r="AK416">
            <v>0</v>
          </cell>
          <cell r="AL416" t="str">
            <v>Landscape Contract Field Supv.</v>
          </cell>
          <cell r="AM416">
            <v>2481</v>
          </cell>
        </row>
        <row r="417">
          <cell r="A417" t="str">
            <v>Jameson, D</v>
          </cell>
          <cell r="B417" t="str">
            <v>800088</v>
          </cell>
          <cell r="C417">
            <v>3</v>
          </cell>
          <cell r="D417" t="str">
            <v>7TN 003</v>
          </cell>
          <cell r="E417" t="str">
            <v>Bechtel</v>
          </cell>
          <cell r="F417" t="str">
            <v>Salaried</v>
          </cell>
          <cell r="G417" t="str">
            <v>BS</v>
          </cell>
          <cell r="H417" t="str">
            <v>UK</v>
          </cell>
          <cell r="I417">
            <v>28.09</v>
          </cell>
          <cell r="J417">
            <v>0.90252707581227432</v>
          </cell>
          <cell r="K417">
            <v>25.351985559566785</v>
          </cell>
          <cell r="L417">
            <v>2.6070000000000002</v>
          </cell>
          <cell r="M417">
            <v>1.39375</v>
          </cell>
          <cell r="N417">
            <v>2.3170000000000002</v>
          </cell>
          <cell r="O417">
            <v>1.115</v>
          </cell>
          <cell r="P417">
            <v>66.092626353790607</v>
          </cell>
          <cell r="Q417">
            <v>35.334329873646205</v>
          </cell>
          <cell r="R417">
            <v>58.740550541516242</v>
          </cell>
          <cell r="S417">
            <v>28.267463898916965</v>
          </cell>
          <cell r="T417">
            <v>1.55</v>
          </cell>
          <cell r="U417">
            <v>1.4237500000000001</v>
          </cell>
          <cell r="V417">
            <v>1.55</v>
          </cell>
          <cell r="W417">
            <v>1.115</v>
          </cell>
          <cell r="X417">
            <v>39.295577617328519</v>
          </cell>
          <cell r="Y417">
            <v>36.094889440433214</v>
          </cell>
          <cell r="Z417">
            <v>39.295577617328519</v>
          </cell>
          <cell r="AA417">
            <v>28.267463898916965</v>
          </cell>
          <cell r="AB417">
            <v>0</v>
          </cell>
          <cell r="AC417">
            <v>0</v>
          </cell>
          <cell r="AD417">
            <v>0</v>
          </cell>
          <cell r="AE417">
            <v>0</v>
          </cell>
          <cell r="AF417">
            <v>0</v>
          </cell>
          <cell r="AG417">
            <v>0</v>
          </cell>
          <cell r="AH417">
            <v>0</v>
          </cell>
          <cell r="AI417">
            <v>0</v>
          </cell>
          <cell r="AJ417">
            <v>0</v>
          </cell>
          <cell r="AK417">
            <v>0</v>
          </cell>
          <cell r="AL417" t="str">
            <v>Senior Engineer,Civils</v>
          </cell>
          <cell r="AM417">
            <v>2363</v>
          </cell>
        </row>
        <row r="418">
          <cell r="A418" t="str">
            <v>Jarvis, D</v>
          </cell>
          <cell r="B418" t="str">
            <v>12197</v>
          </cell>
          <cell r="C418">
            <v>3</v>
          </cell>
          <cell r="D418" t="str">
            <v>7VC 002</v>
          </cell>
          <cell r="E418" t="str">
            <v>Halcrow</v>
          </cell>
          <cell r="F418" t="str">
            <v>Salaried</v>
          </cell>
          <cell r="G418" t="str">
            <v>HS</v>
          </cell>
          <cell r="H418" t="str">
            <v>UK</v>
          </cell>
          <cell r="I418">
            <v>14.76</v>
          </cell>
          <cell r="J418">
            <v>0.90252707581227432</v>
          </cell>
          <cell r="K418">
            <v>13.321299638989169</v>
          </cell>
          <cell r="L418">
            <v>2.4870000000000001</v>
          </cell>
          <cell r="M418">
            <v>1.375</v>
          </cell>
          <cell r="N418">
            <v>2.2032500000000002</v>
          </cell>
          <cell r="O418">
            <v>1.1000000000000001</v>
          </cell>
          <cell r="P418">
            <v>33.130072202166062</v>
          </cell>
          <cell r="Q418">
            <v>18.316787003610106</v>
          </cell>
          <cell r="R418">
            <v>29.350153429602887</v>
          </cell>
          <cell r="S418">
            <v>14.653429602888087</v>
          </cell>
          <cell r="T418">
            <v>1.3519999999999999</v>
          </cell>
          <cell r="U418">
            <v>1.375</v>
          </cell>
          <cell r="V418">
            <v>1.3519999999999999</v>
          </cell>
          <cell r="W418">
            <v>1.1000000000000001</v>
          </cell>
          <cell r="X418">
            <v>18.010397111913356</v>
          </cell>
          <cell r="Y418">
            <v>18.316787003610106</v>
          </cell>
          <cell r="Z418">
            <v>18.010397111913356</v>
          </cell>
          <cell r="AA418">
            <v>14.653429602888087</v>
          </cell>
          <cell r="AB418">
            <v>0</v>
          </cell>
          <cell r="AC418">
            <v>0</v>
          </cell>
          <cell r="AD418">
            <v>0</v>
          </cell>
          <cell r="AE418">
            <v>0</v>
          </cell>
          <cell r="AF418">
            <v>0</v>
          </cell>
          <cell r="AG418">
            <v>0</v>
          </cell>
          <cell r="AH418">
            <v>0</v>
          </cell>
          <cell r="AI418">
            <v>0</v>
          </cell>
          <cell r="AJ418">
            <v>0</v>
          </cell>
          <cell r="AK418">
            <v>0</v>
          </cell>
          <cell r="AL418" t="str">
            <v>Contract Environment Advisor</v>
          </cell>
          <cell r="AM418">
            <v>2220</v>
          </cell>
        </row>
        <row r="419">
          <cell r="A419" t="str">
            <v>Jayne, P</v>
          </cell>
          <cell r="B419" t="str">
            <v>808214</v>
          </cell>
          <cell r="C419">
            <v>6</v>
          </cell>
          <cell r="D419" t="str">
            <v>0RK 003</v>
          </cell>
          <cell r="E419" t="str">
            <v>Bechtel</v>
          </cell>
          <cell r="F419" t="str">
            <v>Salaried</v>
          </cell>
          <cell r="G419" t="str">
            <v>BS</v>
          </cell>
          <cell r="H419" t="str">
            <v>UK</v>
          </cell>
          <cell r="I419">
            <v>11.68</v>
          </cell>
          <cell r="J419">
            <v>0.90252707581227432</v>
          </cell>
          <cell r="K419">
            <v>10.541516245487363</v>
          </cell>
          <cell r="L419">
            <v>2.6070000000000002</v>
          </cell>
          <cell r="M419">
            <v>1.39375</v>
          </cell>
          <cell r="N419">
            <v>2.3170000000000002</v>
          </cell>
          <cell r="O419">
            <v>1.115</v>
          </cell>
          <cell r="P419">
            <v>27.481732851985559</v>
          </cell>
          <cell r="Q419">
            <v>14.692238267148014</v>
          </cell>
          <cell r="R419">
            <v>24.424693140794222</v>
          </cell>
          <cell r="S419">
            <v>11.75379061371841</v>
          </cell>
          <cell r="T419">
            <v>1.55</v>
          </cell>
          <cell r="U419">
            <v>1.4237500000000001</v>
          </cell>
          <cell r="V419">
            <v>1.55</v>
          </cell>
          <cell r="W419">
            <v>1.115</v>
          </cell>
          <cell r="X419">
            <v>16.339350180505413</v>
          </cell>
          <cell r="Y419">
            <v>15.008483754512634</v>
          </cell>
          <cell r="Z419">
            <v>16.339350180505413</v>
          </cell>
          <cell r="AA419">
            <v>11.75379061371841</v>
          </cell>
          <cell r="AB419">
            <v>0</v>
          </cell>
          <cell r="AC419">
            <v>0</v>
          </cell>
          <cell r="AD419">
            <v>0</v>
          </cell>
          <cell r="AE419">
            <v>0</v>
          </cell>
          <cell r="AF419">
            <v>0</v>
          </cell>
          <cell r="AG419">
            <v>0</v>
          </cell>
          <cell r="AH419">
            <v>0</v>
          </cell>
          <cell r="AI419">
            <v>0</v>
          </cell>
          <cell r="AJ419">
            <v>0</v>
          </cell>
          <cell r="AK419">
            <v>0</v>
          </cell>
          <cell r="AL419" t="str">
            <v>HR Admin Co-ordinator</v>
          </cell>
          <cell r="AM419">
            <v>2151</v>
          </cell>
        </row>
        <row r="420">
          <cell r="A420" t="str">
            <v>Jenkins, F</v>
          </cell>
          <cell r="B420" t="str">
            <v>928228</v>
          </cell>
          <cell r="C420">
            <v>3</v>
          </cell>
          <cell r="D420" t="str">
            <v>7TC 303</v>
          </cell>
          <cell r="E420" t="str">
            <v>Bechtel</v>
          </cell>
          <cell r="F420" t="str">
            <v>Salaried</v>
          </cell>
          <cell r="G420" t="str">
            <v>BS</v>
          </cell>
          <cell r="H420" t="str">
            <v>UK</v>
          </cell>
          <cell r="I420">
            <v>20.5</v>
          </cell>
          <cell r="J420">
            <v>0.90252707581227432</v>
          </cell>
          <cell r="K420">
            <v>18.501805054151625</v>
          </cell>
          <cell r="L420">
            <v>2.6070000000000002</v>
          </cell>
          <cell r="M420">
            <v>1.39375</v>
          </cell>
          <cell r="N420">
            <v>2.3170000000000002</v>
          </cell>
          <cell r="O420">
            <v>1.115</v>
          </cell>
          <cell r="P420">
            <v>48.23420577617329</v>
          </cell>
          <cell r="Q420">
            <v>25.786890794223826</v>
          </cell>
          <cell r="R420">
            <v>42.868682310469318</v>
          </cell>
          <cell r="S420">
            <v>20.629512635379061</v>
          </cell>
          <cell r="T420">
            <v>1.55</v>
          </cell>
          <cell r="U420">
            <v>1.4237500000000001</v>
          </cell>
          <cell r="V420">
            <v>1.55</v>
          </cell>
          <cell r="W420">
            <v>1.115</v>
          </cell>
          <cell r="X420">
            <v>28.677797833935021</v>
          </cell>
          <cell r="Y420">
            <v>26.341944945848375</v>
          </cell>
          <cell r="Z420">
            <v>28.677797833935021</v>
          </cell>
          <cell r="AA420">
            <v>20.629512635379061</v>
          </cell>
          <cell r="AB420">
            <v>0</v>
          </cell>
          <cell r="AC420">
            <v>0</v>
          </cell>
          <cell r="AD420">
            <v>0</v>
          </cell>
          <cell r="AE420">
            <v>0</v>
          </cell>
          <cell r="AF420">
            <v>0</v>
          </cell>
          <cell r="AG420">
            <v>0</v>
          </cell>
          <cell r="AH420">
            <v>0</v>
          </cell>
          <cell r="AI420">
            <v>0</v>
          </cell>
          <cell r="AJ420">
            <v>0</v>
          </cell>
          <cell r="AK420">
            <v>0</v>
          </cell>
          <cell r="AL420" t="str">
            <v>Field Engineering Manager</v>
          </cell>
          <cell r="AM420">
            <v>1028</v>
          </cell>
        </row>
        <row r="421">
          <cell r="A421" t="str">
            <v>Jenkins, Ste</v>
          </cell>
          <cell r="B421" t="str">
            <v>21879</v>
          </cell>
          <cell r="C421">
            <v>5</v>
          </cell>
          <cell r="D421" t="str">
            <v>7ER 031</v>
          </cell>
          <cell r="E421" t="str">
            <v>Arup</v>
          </cell>
          <cell r="F421" t="str">
            <v>Salaried</v>
          </cell>
          <cell r="G421" t="str">
            <v>AS</v>
          </cell>
          <cell r="H421" t="str">
            <v>UK</v>
          </cell>
          <cell r="I421">
            <v>13.25</v>
          </cell>
          <cell r="J421">
            <v>0.90252707581227432</v>
          </cell>
          <cell r="K421">
            <v>11.958483754512635</v>
          </cell>
          <cell r="L421">
            <v>2.597</v>
          </cell>
          <cell r="M421">
            <v>1.375</v>
          </cell>
          <cell r="N421">
            <v>2.2945000000000002</v>
          </cell>
          <cell r="O421">
            <v>1.1000000000000001</v>
          </cell>
          <cell r="P421">
            <v>31.056182310469314</v>
          </cell>
          <cell r="Q421">
            <v>16.442915162454874</v>
          </cell>
          <cell r="R421">
            <v>27.438740974729242</v>
          </cell>
          <cell r="S421">
            <v>13.154332129963899</v>
          </cell>
          <cell r="T421">
            <v>1.387</v>
          </cell>
          <cell r="U421">
            <v>1.375</v>
          </cell>
          <cell r="V421">
            <v>1.387</v>
          </cell>
          <cell r="W421">
            <v>1.1000000000000001</v>
          </cell>
          <cell r="X421">
            <v>16.586416967509024</v>
          </cell>
          <cell r="Y421">
            <v>16.442915162454874</v>
          </cell>
          <cell r="Z421">
            <v>16.586416967509024</v>
          </cell>
          <cell r="AA421">
            <v>13.154332129963899</v>
          </cell>
          <cell r="AB421">
            <v>0</v>
          </cell>
          <cell r="AC421">
            <v>0</v>
          </cell>
          <cell r="AD421">
            <v>0</v>
          </cell>
          <cell r="AE421">
            <v>0</v>
          </cell>
          <cell r="AF421">
            <v>0</v>
          </cell>
          <cell r="AG421">
            <v>0</v>
          </cell>
          <cell r="AH421">
            <v>0</v>
          </cell>
          <cell r="AI421">
            <v>0</v>
          </cell>
          <cell r="AJ421">
            <v>0</v>
          </cell>
          <cell r="AK421">
            <v>1</v>
          </cell>
          <cell r="AL421" t="str">
            <v>Structural Engineer</v>
          </cell>
          <cell r="AM421">
            <v>5571</v>
          </cell>
        </row>
        <row r="422">
          <cell r="A422" t="str">
            <v>Jennings, D</v>
          </cell>
          <cell r="B422" t="str">
            <v>18304</v>
          </cell>
          <cell r="C422">
            <v>5</v>
          </cell>
          <cell r="D422" t="str">
            <v>7BU 304</v>
          </cell>
          <cell r="E422" t="str">
            <v>Arup</v>
          </cell>
          <cell r="F422" t="str">
            <v>Agency</v>
          </cell>
          <cell r="G422" t="str">
            <v>AA</v>
          </cell>
          <cell r="H422" t="str">
            <v>UK</v>
          </cell>
          <cell r="I422">
            <v>20.62</v>
          </cell>
          <cell r="J422">
            <v>0.90252707581227432</v>
          </cell>
          <cell r="K422">
            <v>18.610108303249099</v>
          </cell>
          <cell r="L422">
            <v>2.597</v>
          </cell>
          <cell r="M422">
            <v>1.377</v>
          </cell>
          <cell r="N422">
            <v>2.2945000000000002</v>
          </cell>
          <cell r="O422">
            <v>1.377</v>
          </cell>
          <cell r="P422">
            <v>48.33045126353791</v>
          </cell>
          <cell r="Q422">
            <v>25.626119133574008</v>
          </cell>
          <cell r="R422">
            <v>42.700893501805062</v>
          </cell>
          <cell r="S422">
            <v>25.626119133574008</v>
          </cell>
          <cell r="T422">
            <v>1.387</v>
          </cell>
          <cell r="U422">
            <v>1.377</v>
          </cell>
          <cell r="V422">
            <v>1.387</v>
          </cell>
          <cell r="W422">
            <v>1.377</v>
          </cell>
          <cell r="X422">
            <v>25.812220216606502</v>
          </cell>
          <cell r="Y422">
            <v>25.626119133574008</v>
          </cell>
          <cell r="Z422">
            <v>25.812220216606502</v>
          </cell>
          <cell r="AA422">
            <v>25.626119133574008</v>
          </cell>
          <cell r="AB422">
            <v>0</v>
          </cell>
          <cell r="AC422">
            <v>0</v>
          </cell>
          <cell r="AD422">
            <v>0</v>
          </cell>
          <cell r="AE422">
            <v>0</v>
          </cell>
          <cell r="AF422">
            <v>0</v>
          </cell>
          <cell r="AG422">
            <v>0</v>
          </cell>
          <cell r="AH422">
            <v>0</v>
          </cell>
          <cell r="AI422">
            <v>0</v>
          </cell>
          <cell r="AJ422">
            <v>0</v>
          </cell>
          <cell r="AK422">
            <v>0</v>
          </cell>
          <cell r="AL422" t="str">
            <v>RTI Document Controller</v>
          </cell>
          <cell r="AM422">
            <v>1803</v>
          </cell>
        </row>
        <row r="423">
          <cell r="A423" t="str">
            <v>Jennings, Dee</v>
          </cell>
          <cell r="B423" t="str">
            <v>917850</v>
          </cell>
          <cell r="C423">
            <v>3</v>
          </cell>
          <cell r="D423" t="str">
            <v>8CC 252</v>
          </cell>
          <cell r="E423" t="str">
            <v>Bechtel</v>
          </cell>
          <cell r="F423" t="str">
            <v>Salaried</v>
          </cell>
          <cell r="G423" t="str">
            <v>BS</v>
          </cell>
          <cell r="H423" t="str">
            <v>UK</v>
          </cell>
          <cell r="I423">
            <v>20.239999999999998</v>
          </cell>
          <cell r="J423">
            <v>0.90252707581227432</v>
          </cell>
          <cell r="K423">
            <v>18.26714801444043</v>
          </cell>
          <cell r="L423">
            <v>2.6070000000000002</v>
          </cell>
          <cell r="M423">
            <v>1.39375</v>
          </cell>
          <cell r="N423">
            <v>2.3170000000000002</v>
          </cell>
          <cell r="O423">
            <v>1.115</v>
          </cell>
          <cell r="P423">
            <v>47.622454873646205</v>
          </cell>
          <cell r="Q423">
            <v>25.459837545126351</v>
          </cell>
          <cell r="R423">
            <v>42.324981949458483</v>
          </cell>
          <cell r="S423">
            <v>20.367870036101078</v>
          </cell>
          <cell r="T423">
            <v>1.55</v>
          </cell>
          <cell r="U423">
            <v>1.4237500000000001</v>
          </cell>
          <cell r="V423">
            <v>1.55</v>
          </cell>
          <cell r="W423">
            <v>1.115</v>
          </cell>
          <cell r="X423">
            <v>28.314079422382669</v>
          </cell>
          <cell r="Y423">
            <v>26.007851985559565</v>
          </cell>
          <cell r="Z423">
            <v>28.314079422382669</v>
          </cell>
          <cell r="AA423">
            <v>20.367870036101078</v>
          </cell>
          <cell r="AB423">
            <v>0</v>
          </cell>
          <cell r="AC423">
            <v>0</v>
          </cell>
          <cell r="AD423">
            <v>0</v>
          </cell>
          <cell r="AE423">
            <v>0</v>
          </cell>
          <cell r="AF423">
            <v>0</v>
          </cell>
          <cell r="AG423">
            <v>0</v>
          </cell>
          <cell r="AH423">
            <v>0</v>
          </cell>
          <cell r="AI423">
            <v>0</v>
          </cell>
          <cell r="AJ423">
            <v>0</v>
          </cell>
          <cell r="AK423">
            <v>0</v>
          </cell>
          <cell r="AL423" t="str">
            <v>Project Controls Mgr</v>
          </cell>
          <cell r="AM423">
            <v>5567</v>
          </cell>
        </row>
        <row r="424">
          <cell r="A424" t="str">
            <v>Jessel, P</v>
          </cell>
          <cell r="B424" t="str">
            <v>230305</v>
          </cell>
          <cell r="C424">
            <v>5</v>
          </cell>
          <cell r="D424" t="str">
            <v>0DC O01</v>
          </cell>
          <cell r="E424" t="str">
            <v>Bechtel</v>
          </cell>
          <cell r="F424" t="str">
            <v>Salaried</v>
          </cell>
          <cell r="G424" t="str">
            <v>BS</v>
          </cell>
          <cell r="H424" t="str">
            <v>UK</v>
          </cell>
          <cell r="I424">
            <v>13.91</v>
          </cell>
          <cell r="J424">
            <v>0.90252707581227432</v>
          </cell>
          <cell r="K424">
            <v>12.554151624548735</v>
          </cell>
          <cell r="L424">
            <v>2.6070000000000002</v>
          </cell>
          <cell r="M424">
            <v>1.39375</v>
          </cell>
          <cell r="N424">
            <v>2.3170000000000002</v>
          </cell>
          <cell r="O424">
            <v>1.115</v>
          </cell>
          <cell r="P424">
            <v>32.728673285198553</v>
          </cell>
          <cell r="Q424">
            <v>17.497348826714802</v>
          </cell>
          <cell r="R424">
            <v>29.087969314079423</v>
          </cell>
          <cell r="S424">
            <v>13.99787906137184</v>
          </cell>
          <cell r="T424">
            <v>1.55</v>
          </cell>
          <cell r="U424">
            <v>1.4237500000000001</v>
          </cell>
          <cell r="V424">
            <v>1.55</v>
          </cell>
          <cell r="W424">
            <v>1.115</v>
          </cell>
          <cell r="X424">
            <v>19.458935018050539</v>
          </cell>
          <cell r="Y424">
            <v>17.873973375451264</v>
          </cell>
          <cell r="Z424">
            <v>19.458935018050539</v>
          </cell>
          <cell r="AA424">
            <v>13.99787906137184</v>
          </cell>
          <cell r="AB424">
            <v>0</v>
          </cell>
          <cell r="AC424">
            <v>0</v>
          </cell>
          <cell r="AD424">
            <v>0</v>
          </cell>
          <cell r="AE424">
            <v>0</v>
          </cell>
          <cell r="AF424">
            <v>0</v>
          </cell>
          <cell r="AG424">
            <v>0</v>
          </cell>
          <cell r="AH424">
            <v>0</v>
          </cell>
          <cell r="AI424">
            <v>0</v>
          </cell>
          <cell r="AJ424">
            <v>0</v>
          </cell>
          <cell r="AK424">
            <v>0</v>
          </cell>
          <cell r="AL424" t="str">
            <v>PRESS OFFICER</v>
          </cell>
          <cell r="AM424">
            <v>2699</v>
          </cell>
        </row>
        <row r="425">
          <cell r="A425" t="str">
            <v>Jeyakumar, P</v>
          </cell>
          <cell r="B425" t="str">
            <v>XL7633</v>
          </cell>
          <cell r="C425">
            <v>6</v>
          </cell>
          <cell r="D425" t="str">
            <v>7QP 002</v>
          </cell>
          <cell r="E425" t="str">
            <v>Bechtel</v>
          </cell>
          <cell r="F425" t="str">
            <v>Agency</v>
          </cell>
          <cell r="G425" t="str">
            <v>BA</v>
          </cell>
          <cell r="H425" t="str">
            <v>UK</v>
          </cell>
          <cell r="I425">
            <v>14.28</v>
          </cell>
          <cell r="J425">
            <v>0.90252707581227432</v>
          </cell>
          <cell r="K425">
            <v>12.888086642599276</v>
          </cell>
          <cell r="L425">
            <v>2.6070000000000002</v>
          </cell>
          <cell r="M425">
            <v>1.4370000000000001</v>
          </cell>
          <cell r="N425">
            <v>2.3170000000000002</v>
          </cell>
          <cell r="O425">
            <v>1.4370000000000001</v>
          </cell>
          <cell r="P425">
            <v>33.599241877256318</v>
          </cell>
          <cell r="Q425">
            <v>18.520180505415162</v>
          </cell>
          <cell r="R425">
            <v>29.861696750902524</v>
          </cell>
          <cell r="S425">
            <v>18.520180505415162</v>
          </cell>
          <cell r="T425">
            <v>1.49041</v>
          </cell>
          <cell r="U425">
            <v>1.49011</v>
          </cell>
          <cell r="V425">
            <v>1.49041</v>
          </cell>
          <cell r="W425">
            <v>1.48011</v>
          </cell>
          <cell r="X425">
            <v>19.208533212996386</v>
          </cell>
          <cell r="Y425">
            <v>19.204666787003607</v>
          </cell>
          <cell r="Z425">
            <v>19.208533212996386</v>
          </cell>
          <cell r="AA425">
            <v>19.075785920577616</v>
          </cell>
          <cell r="AB425">
            <v>0</v>
          </cell>
          <cell r="AC425">
            <v>0</v>
          </cell>
          <cell r="AD425">
            <v>0</v>
          </cell>
          <cell r="AE425">
            <v>0</v>
          </cell>
          <cell r="AF425">
            <v>0</v>
          </cell>
          <cell r="AG425">
            <v>0</v>
          </cell>
          <cell r="AH425">
            <v>0</v>
          </cell>
          <cell r="AI425">
            <v>0</v>
          </cell>
          <cell r="AJ425">
            <v>0</v>
          </cell>
          <cell r="AK425">
            <v>0</v>
          </cell>
          <cell r="AL425" t="str">
            <v>QA Co-ordinator</v>
          </cell>
          <cell r="AM425">
            <v>2234</v>
          </cell>
        </row>
        <row r="426">
          <cell r="A426" t="str">
            <v>Johnson, Mi</v>
          </cell>
          <cell r="B426" t="str">
            <v>XY5283</v>
          </cell>
          <cell r="C426">
            <v>3</v>
          </cell>
          <cell r="D426" t="str">
            <v>7EJ 510</v>
          </cell>
          <cell r="E426" t="str">
            <v>Bechtel</v>
          </cell>
          <cell r="F426" t="str">
            <v>Agency</v>
          </cell>
          <cell r="G426" t="str">
            <v>BA</v>
          </cell>
          <cell r="H426" t="str">
            <v>UK</v>
          </cell>
          <cell r="I426">
            <v>36.33</v>
          </cell>
          <cell r="J426">
            <v>0.90252707581227432</v>
          </cell>
          <cell r="K426">
            <v>32.788808664259925</v>
          </cell>
          <cell r="L426">
            <v>2.6070000000000002</v>
          </cell>
          <cell r="M426">
            <v>1.4370000000000001</v>
          </cell>
          <cell r="N426">
            <v>2.3170000000000002</v>
          </cell>
          <cell r="O426">
            <v>1.4370000000000001</v>
          </cell>
          <cell r="P426">
            <v>85.480424187725632</v>
          </cell>
          <cell r="Q426">
            <v>47.117518050541513</v>
          </cell>
          <cell r="R426">
            <v>75.971669675090254</v>
          </cell>
          <cell r="S426">
            <v>47.117518050541513</v>
          </cell>
          <cell r="T426">
            <v>1.49041</v>
          </cell>
          <cell r="U426">
            <v>1.49011</v>
          </cell>
          <cell r="V426">
            <v>1.49041</v>
          </cell>
          <cell r="W426">
            <v>1.48011</v>
          </cell>
          <cell r="X426">
            <v>48.868768321299633</v>
          </cell>
          <cell r="Y426">
            <v>48.858931678700358</v>
          </cell>
          <cell r="Z426">
            <v>48.868768321299633</v>
          </cell>
          <cell r="AA426">
            <v>48.531043592057756</v>
          </cell>
          <cell r="AB426">
            <v>0</v>
          </cell>
          <cell r="AC426">
            <v>0</v>
          </cell>
          <cell r="AD426">
            <v>0</v>
          </cell>
          <cell r="AE426">
            <v>0</v>
          </cell>
          <cell r="AF426">
            <v>0</v>
          </cell>
          <cell r="AG426">
            <v>0</v>
          </cell>
          <cell r="AH426">
            <v>0</v>
          </cell>
          <cell r="AI426">
            <v>0</v>
          </cell>
          <cell r="AJ426">
            <v>0</v>
          </cell>
          <cell r="AK426">
            <v>1</v>
          </cell>
          <cell r="AL426" t="str">
            <v>Snr Communications Eng</v>
          </cell>
          <cell r="AM426">
            <v>2462</v>
          </cell>
        </row>
        <row r="427">
          <cell r="A427" t="str">
            <v>Johnson, Mic</v>
          </cell>
          <cell r="B427" t="str">
            <v>146970</v>
          </cell>
          <cell r="C427">
            <v>3</v>
          </cell>
          <cell r="D427" t="str">
            <v>8TM 280</v>
          </cell>
          <cell r="E427" t="str">
            <v>Bechtel</v>
          </cell>
          <cell r="F427" t="str">
            <v>Salaried</v>
          </cell>
          <cell r="G427" t="str">
            <v>BS</v>
          </cell>
          <cell r="H427" t="str">
            <v>UK</v>
          </cell>
          <cell r="I427">
            <v>21.15</v>
          </cell>
          <cell r="J427">
            <v>0.90252707581227432</v>
          </cell>
          <cell r="K427">
            <v>19.088447653429601</v>
          </cell>
          <cell r="L427">
            <v>2.6070000000000002</v>
          </cell>
          <cell r="M427">
            <v>1.39375</v>
          </cell>
          <cell r="N427">
            <v>2.3170000000000002</v>
          </cell>
          <cell r="O427">
            <v>1.115</v>
          </cell>
          <cell r="P427">
            <v>49.76358303249097</v>
          </cell>
          <cell r="Q427">
            <v>26.604523916967505</v>
          </cell>
          <cell r="R427">
            <v>44.22793321299639</v>
          </cell>
          <cell r="S427">
            <v>21.283619133574003</v>
          </cell>
          <cell r="T427">
            <v>1.55</v>
          </cell>
          <cell r="U427">
            <v>1.4237500000000001</v>
          </cell>
          <cell r="V427">
            <v>1.55</v>
          </cell>
          <cell r="W427">
            <v>1.115</v>
          </cell>
          <cell r="X427">
            <v>29.58709386281588</v>
          </cell>
          <cell r="Y427">
            <v>27.177177346570396</v>
          </cell>
          <cell r="Z427">
            <v>29.58709386281588</v>
          </cell>
          <cell r="AA427">
            <v>21.283619133574003</v>
          </cell>
          <cell r="AB427">
            <v>0</v>
          </cell>
          <cell r="AC427">
            <v>0</v>
          </cell>
          <cell r="AD427">
            <v>0</v>
          </cell>
          <cell r="AE427">
            <v>0</v>
          </cell>
          <cell r="AF427">
            <v>0</v>
          </cell>
          <cell r="AG427">
            <v>0</v>
          </cell>
          <cell r="AH427">
            <v>0</v>
          </cell>
          <cell r="AI427">
            <v>0</v>
          </cell>
          <cell r="AJ427">
            <v>0</v>
          </cell>
          <cell r="AK427">
            <v>0</v>
          </cell>
          <cell r="AL427" t="str">
            <v>Security Manager</v>
          </cell>
          <cell r="AM427">
            <v>5601</v>
          </cell>
        </row>
        <row r="428">
          <cell r="A428" t="str">
            <v>Johnson, Pa</v>
          </cell>
          <cell r="B428" t="str">
            <v>4442</v>
          </cell>
          <cell r="C428">
            <v>1</v>
          </cell>
          <cell r="D428" t="str">
            <v>0VM 001</v>
          </cell>
          <cell r="E428" t="str">
            <v>Arup</v>
          </cell>
          <cell r="F428" t="str">
            <v>Salaried</v>
          </cell>
          <cell r="G428" t="str">
            <v>AS</v>
          </cell>
          <cell r="H428" t="str">
            <v>UK</v>
          </cell>
          <cell r="I428">
            <v>36.58</v>
          </cell>
          <cell r="J428">
            <v>0.90252707581227432</v>
          </cell>
          <cell r="K428">
            <v>33.014440433212989</v>
          </cell>
          <cell r="L428">
            <v>2.597</v>
          </cell>
          <cell r="M428">
            <v>1.375</v>
          </cell>
          <cell r="N428">
            <v>2.2945000000000002</v>
          </cell>
          <cell r="O428">
            <v>1.1000000000000001</v>
          </cell>
          <cell r="P428">
            <v>85.738501805054128</v>
          </cell>
          <cell r="Q428">
            <v>45.394855595667863</v>
          </cell>
          <cell r="R428">
            <v>75.751633574007215</v>
          </cell>
          <cell r="S428">
            <v>36.315884476534293</v>
          </cell>
          <cell r="T428">
            <v>1.387</v>
          </cell>
          <cell r="U428">
            <v>1.375</v>
          </cell>
          <cell r="V428">
            <v>1.387</v>
          </cell>
          <cell r="W428">
            <v>1.1000000000000001</v>
          </cell>
          <cell r="X428">
            <v>45.791028880866413</v>
          </cell>
          <cell r="Y428">
            <v>45.394855595667863</v>
          </cell>
          <cell r="Z428">
            <v>45.791028880866413</v>
          </cell>
          <cell r="AA428">
            <v>36.315884476534293</v>
          </cell>
          <cell r="AB428">
            <v>0</v>
          </cell>
          <cell r="AC428">
            <v>0</v>
          </cell>
          <cell r="AD428">
            <v>0</v>
          </cell>
          <cell r="AE428">
            <v>0</v>
          </cell>
          <cell r="AF428">
            <v>0</v>
          </cell>
          <cell r="AG428">
            <v>0</v>
          </cell>
          <cell r="AH428">
            <v>0</v>
          </cell>
          <cell r="AI428">
            <v>0</v>
          </cell>
          <cell r="AJ428">
            <v>0</v>
          </cell>
          <cell r="AK428">
            <v>0</v>
          </cell>
          <cell r="AL428" t="str">
            <v>Manager of Environmental</v>
          </cell>
          <cell r="AM428">
            <v>24</v>
          </cell>
        </row>
        <row r="429">
          <cell r="A429" t="str">
            <v>Johnson, W</v>
          </cell>
          <cell r="B429" t="str">
            <v>143887</v>
          </cell>
          <cell r="C429">
            <v>3</v>
          </cell>
          <cell r="D429" t="str">
            <v>8HM 271</v>
          </cell>
          <cell r="E429" t="str">
            <v>Bechtel</v>
          </cell>
          <cell r="F429" t="str">
            <v>Salaried</v>
          </cell>
          <cell r="G429" t="str">
            <v>BS</v>
          </cell>
          <cell r="H429" t="str">
            <v>UK</v>
          </cell>
          <cell r="I429">
            <v>24.51</v>
          </cell>
          <cell r="J429">
            <v>0.90252707581227432</v>
          </cell>
          <cell r="K429">
            <v>22.120938628158846</v>
          </cell>
          <cell r="L429">
            <v>2.6070000000000002</v>
          </cell>
          <cell r="M429">
            <v>1.39375</v>
          </cell>
          <cell r="N429">
            <v>2.3170000000000002</v>
          </cell>
          <cell r="O429">
            <v>1.115</v>
          </cell>
          <cell r="P429">
            <v>57.669287003610116</v>
          </cell>
          <cell r="Q429">
            <v>30.831058212996393</v>
          </cell>
          <cell r="R429">
            <v>51.25421480144405</v>
          </cell>
          <cell r="S429">
            <v>24.664846570397113</v>
          </cell>
          <cell r="T429">
            <v>1.55</v>
          </cell>
          <cell r="U429">
            <v>1.4237500000000001</v>
          </cell>
          <cell r="V429">
            <v>1.55</v>
          </cell>
          <cell r="W429">
            <v>1.115</v>
          </cell>
          <cell r="X429">
            <v>34.287454873646212</v>
          </cell>
          <cell r="Y429">
            <v>31.494686371841158</v>
          </cell>
          <cell r="Z429">
            <v>34.287454873646212</v>
          </cell>
          <cell r="AA429">
            <v>24.664846570397113</v>
          </cell>
          <cell r="AB429">
            <v>0</v>
          </cell>
          <cell r="AC429">
            <v>0</v>
          </cell>
          <cell r="AD429">
            <v>0</v>
          </cell>
          <cell r="AE429">
            <v>0</v>
          </cell>
          <cell r="AF429">
            <v>0</v>
          </cell>
          <cell r="AG429">
            <v>0</v>
          </cell>
          <cell r="AH429">
            <v>0</v>
          </cell>
          <cell r="AI429">
            <v>0</v>
          </cell>
          <cell r="AJ429">
            <v>0</v>
          </cell>
          <cell r="AK429">
            <v>0</v>
          </cell>
          <cell r="AL429" t="str">
            <v>H &amp; S Engineer</v>
          </cell>
          <cell r="AM429">
            <v>3290</v>
          </cell>
        </row>
        <row r="430">
          <cell r="A430" t="str">
            <v>Johnston, RM</v>
          </cell>
          <cell r="B430" t="str">
            <v>26110</v>
          </cell>
          <cell r="C430">
            <v>2</v>
          </cell>
          <cell r="D430" t="str">
            <v>8TM 279</v>
          </cell>
          <cell r="E430" t="str">
            <v>Arup</v>
          </cell>
          <cell r="F430" t="str">
            <v>Agency</v>
          </cell>
          <cell r="G430" t="str">
            <v>AA</v>
          </cell>
          <cell r="H430" t="str">
            <v>UK</v>
          </cell>
          <cell r="I430">
            <v>44.71</v>
          </cell>
          <cell r="J430">
            <v>0.90252707581227432</v>
          </cell>
          <cell r="K430">
            <v>40.351985559566785</v>
          </cell>
          <cell r="L430">
            <v>2.597</v>
          </cell>
          <cell r="M430">
            <v>1.377</v>
          </cell>
          <cell r="N430">
            <v>2.2945000000000002</v>
          </cell>
          <cell r="O430">
            <v>1.377</v>
          </cell>
          <cell r="P430">
            <v>104.79410649819494</v>
          </cell>
          <cell r="Q430">
            <v>55.564684115523463</v>
          </cell>
          <cell r="R430">
            <v>92.587630866425997</v>
          </cell>
          <cell r="S430">
            <v>55.564684115523463</v>
          </cell>
          <cell r="T430">
            <v>1.387</v>
          </cell>
          <cell r="U430">
            <v>1.377</v>
          </cell>
          <cell r="V430">
            <v>1.387</v>
          </cell>
          <cell r="W430">
            <v>1.377</v>
          </cell>
          <cell r="X430">
            <v>55.968203971119131</v>
          </cell>
          <cell r="Y430">
            <v>55.564684115523463</v>
          </cell>
          <cell r="Z430">
            <v>55.968203971119131</v>
          </cell>
          <cell r="AA430">
            <v>55.564684115523463</v>
          </cell>
          <cell r="AB430">
            <v>0</v>
          </cell>
          <cell r="AC430">
            <v>0</v>
          </cell>
          <cell r="AD430">
            <v>0</v>
          </cell>
          <cell r="AE430">
            <v>0</v>
          </cell>
          <cell r="AF430">
            <v>0</v>
          </cell>
          <cell r="AG430">
            <v>0</v>
          </cell>
          <cell r="AH430">
            <v>0</v>
          </cell>
          <cell r="AI430">
            <v>0</v>
          </cell>
          <cell r="AJ430">
            <v>0</v>
          </cell>
          <cell r="AK430">
            <v>0</v>
          </cell>
          <cell r="AL430" t="str">
            <v>Railways Installations Mgr</v>
          </cell>
          <cell r="AM430">
            <v>3134</v>
          </cell>
        </row>
        <row r="431">
          <cell r="A431" t="str">
            <v>Jolliffe, A</v>
          </cell>
          <cell r="B431" t="str">
            <v>978637</v>
          </cell>
          <cell r="C431">
            <v>6</v>
          </cell>
          <cell r="D431" t="str">
            <v>0RK 006</v>
          </cell>
          <cell r="E431" t="str">
            <v>Bechtel</v>
          </cell>
          <cell r="F431" t="str">
            <v>Salaried</v>
          </cell>
          <cell r="G431" t="str">
            <v>BS</v>
          </cell>
          <cell r="H431" t="str">
            <v>UK</v>
          </cell>
          <cell r="I431">
            <v>13.21</v>
          </cell>
          <cell r="J431">
            <v>0.90252707581227432</v>
          </cell>
          <cell r="K431">
            <v>11.922382671480145</v>
          </cell>
          <cell r="L431">
            <v>2.6070000000000002</v>
          </cell>
          <cell r="M431">
            <v>1.39375</v>
          </cell>
          <cell r="N431">
            <v>2.3170000000000002</v>
          </cell>
          <cell r="O431">
            <v>1.115</v>
          </cell>
          <cell r="P431">
            <v>31.081651624548741</v>
          </cell>
          <cell r="Q431">
            <v>16.616820848375454</v>
          </cell>
          <cell r="R431">
            <v>27.624160649819498</v>
          </cell>
          <cell r="S431">
            <v>13.293456678700363</v>
          </cell>
          <cell r="T431">
            <v>1.55</v>
          </cell>
          <cell r="U431">
            <v>1.4237500000000001</v>
          </cell>
          <cell r="V431">
            <v>1.55</v>
          </cell>
          <cell r="W431">
            <v>1.115</v>
          </cell>
          <cell r="X431">
            <v>18.479693140794225</v>
          </cell>
          <cell r="Y431">
            <v>16.974492328519858</v>
          </cell>
          <cell r="Z431">
            <v>18.479693140794225</v>
          </cell>
          <cell r="AA431">
            <v>13.293456678700363</v>
          </cell>
          <cell r="AB431">
            <v>0</v>
          </cell>
          <cell r="AC431">
            <v>0</v>
          </cell>
          <cell r="AD431">
            <v>0</v>
          </cell>
          <cell r="AE431">
            <v>0</v>
          </cell>
          <cell r="AF431">
            <v>0</v>
          </cell>
          <cell r="AG431">
            <v>0</v>
          </cell>
          <cell r="AH431">
            <v>0</v>
          </cell>
          <cell r="AI431">
            <v>0</v>
          </cell>
          <cell r="AJ431">
            <v>0</v>
          </cell>
          <cell r="AK431">
            <v>0</v>
          </cell>
          <cell r="AL431" t="str">
            <v>HR Advisor</v>
          </cell>
          <cell r="AM431">
            <v>1344</v>
          </cell>
        </row>
        <row r="432">
          <cell r="A432" t="str">
            <v>Jones, LB</v>
          </cell>
          <cell r="B432" t="str">
            <v>978439</v>
          </cell>
          <cell r="C432">
            <v>3</v>
          </cell>
          <cell r="D432" t="str">
            <v>7TT 002</v>
          </cell>
          <cell r="E432" t="str">
            <v>Bechtel</v>
          </cell>
          <cell r="F432" t="str">
            <v>Salaried</v>
          </cell>
          <cell r="G432" t="str">
            <v>BS</v>
          </cell>
          <cell r="H432" t="str">
            <v>UK</v>
          </cell>
          <cell r="I432">
            <v>19.55</v>
          </cell>
          <cell r="J432">
            <v>0.90252707581227432</v>
          </cell>
          <cell r="K432">
            <v>17.644404332129962</v>
          </cell>
          <cell r="L432">
            <v>2.6070000000000002</v>
          </cell>
          <cell r="M432">
            <v>1.39375</v>
          </cell>
          <cell r="N432">
            <v>2.3170000000000002</v>
          </cell>
          <cell r="O432">
            <v>1.115</v>
          </cell>
          <cell r="P432">
            <v>45.998962093862815</v>
          </cell>
          <cell r="Q432">
            <v>24.591888537906136</v>
          </cell>
          <cell r="R432">
            <v>40.882084837545129</v>
          </cell>
          <cell r="S432">
            <v>19.673510830324908</v>
          </cell>
          <cell r="T432">
            <v>1.55</v>
          </cell>
          <cell r="U432">
            <v>1.4237500000000001</v>
          </cell>
          <cell r="V432">
            <v>1.55</v>
          </cell>
          <cell r="W432">
            <v>1.115</v>
          </cell>
          <cell r="X432">
            <v>27.348826714801444</v>
          </cell>
          <cell r="Y432">
            <v>25.121220667870034</v>
          </cell>
          <cell r="Z432">
            <v>27.348826714801444</v>
          </cell>
          <cell r="AA432">
            <v>19.673510830324908</v>
          </cell>
          <cell r="AB432">
            <v>0</v>
          </cell>
          <cell r="AC432">
            <v>0</v>
          </cell>
          <cell r="AD432">
            <v>0</v>
          </cell>
          <cell r="AE432">
            <v>0</v>
          </cell>
          <cell r="AF432">
            <v>0</v>
          </cell>
          <cell r="AG432">
            <v>0</v>
          </cell>
          <cell r="AH432">
            <v>0</v>
          </cell>
          <cell r="AI432">
            <v>0</v>
          </cell>
          <cell r="AJ432">
            <v>0</v>
          </cell>
          <cell r="AK432">
            <v>0</v>
          </cell>
          <cell r="AL432" t="str">
            <v>Senior fiele engineer</v>
          </cell>
          <cell r="AM432">
            <v>2052</v>
          </cell>
        </row>
        <row r="433">
          <cell r="A433" t="str">
            <v>Jones, Rob</v>
          </cell>
          <cell r="B433" t="str">
            <v>924763</v>
          </cell>
          <cell r="C433">
            <v>4</v>
          </cell>
          <cell r="D433" t="str">
            <v>7TC 307</v>
          </cell>
          <cell r="E433" t="str">
            <v>Bechtel</v>
          </cell>
          <cell r="F433" t="str">
            <v>Salaried</v>
          </cell>
          <cell r="G433" t="str">
            <v>BS</v>
          </cell>
          <cell r="H433" t="str">
            <v>UK</v>
          </cell>
          <cell r="I433">
            <v>21.93</v>
          </cell>
          <cell r="J433">
            <v>0.90252707581227432</v>
          </cell>
          <cell r="K433">
            <v>19.792418772563174</v>
          </cell>
          <cell r="L433">
            <v>2.6070000000000002</v>
          </cell>
          <cell r="M433">
            <v>1.39375</v>
          </cell>
          <cell r="N433">
            <v>2.3170000000000002</v>
          </cell>
          <cell r="O433">
            <v>1.115</v>
          </cell>
          <cell r="P433">
            <v>51.598835740072197</v>
          </cell>
          <cell r="Q433">
            <v>27.585683664259925</v>
          </cell>
          <cell r="R433">
            <v>45.859034296028881</v>
          </cell>
          <cell r="S433">
            <v>22.068546931407941</v>
          </cell>
          <cell r="T433">
            <v>1.55</v>
          </cell>
          <cell r="U433">
            <v>1.4237500000000001</v>
          </cell>
          <cell r="V433">
            <v>1.55</v>
          </cell>
          <cell r="W433">
            <v>1.115</v>
          </cell>
          <cell r="X433">
            <v>30.678249097472921</v>
          </cell>
          <cell r="Y433">
            <v>28.17945622743682</v>
          </cell>
          <cell r="Z433">
            <v>30.678249097472921</v>
          </cell>
          <cell r="AA433">
            <v>22.068546931407941</v>
          </cell>
          <cell r="AB433">
            <v>0</v>
          </cell>
          <cell r="AC433">
            <v>0</v>
          </cell>
          <cell r="AD433">
            <v>0</v>
          </cell>
          <cell r="AE433">
            <v>0</v>
          </cell>
          <cell r="AF433">
            <v>0</v>
          </cell>
          <cell r="AG433">
            <v>0</v>
          </cell>
          <cell r="AH433">
            <v>0</v>
          </cell>
          <cell r="AI433">
            <v>0</v>
          </cell>
          <cell r="AJ433">
            <v>0</v>
          </cell>
          <cell r="AK433">
            <v>0</v>
          </cell>
          <cell r="AL433" t="str">
            <v>Deputy Field Eng</v>
          </cell>
          <cell r="AM433">
            <v>378</v>
          </cell>
        </row>
        <row r="434">
          <cell r="A434" t="str">
            <v>Jones, TA</v>
          </cell>
          <cell r="B434" t="str">
            <v>928088</v>
          </cell>
          <cell r="C434">
            <v>4</v>
          </cell>
          <cell r="D434" t="str">
            <v>7ES 095</v>
          </cell>
          <cell r="E434" t="str">
            <v>Bechtel</v>
          </cell>
          <cell r="F434" t="str">
            <v>Salaried</v>
          </cell>
          <cell r="G434" t="str">
            <v>BS</v>
          </cell>
          <cell r="H434" t="str">
            <v>UK</v>
          </cell>
          <cell r="I434">
            <v>23.04</v>
          </cell>
          <cell r="J434">
            <v>0.90252707581227432</v>
          </cell>
          <cell r="K434">
            <v>20.794223826714799</v>
          </cell>
          <cell r="L434">
            <v>2.6070000000000002</v>
          </cell>
          <cell r="M434">
            <v>1.39375</v>
          </cell>
          <cell r="N434">
            <v>2.3170000000000002</v>
          </cell>
          <cell r="O434">
            <v>1.115</v>
          </cell>
          <cell r="P434">
            <v>54.210541516245485</v>
          </cell>
          <cell r="Q434">
            <v>28.981949458483751</v>
          </cell>
          <cell r="R434">
            <v>48.180216606498192</v>
          </cell>
          <cell r="S434">
            <v>23.185559566786999</v>
          </cell>
          <cell r="T434">
            <v>1.55</v>
          </cell>
          <cell r="U434">
            <v>1.4237500000000001</v>
          </cell>
          <cell r="V434">
            <v>1.55</v>
          </cell>
          <cell r="W434">
            <v>1.115</v>
          </cell>
          <cell r="X434">
            <v>32.231046931407938</v>
          </cell>
          <cell r="Y434">
            <v>29.605776173285197</v>
          </cell>
          <cell r="Z434">
            <v>32.231046931407938</v>
          </cell>
          <cell r="AA434">
            <v>23.185559566786999</v>
          </cell>
          <cell r="AB434">
            <v>0</v>
          </cell>
          <cell r="AC434">
            <v>0</v>
          </cell>
          <cell r="AD434">
            <v>0</v>
          </cell>
          <cell r="AE434">
            <v>0</v>
          </cell>
          <cell r="AF434">
            <v>0</v>
          </cell>
          <cell r="AG434">
            <v>0</v>
          </cell>
          <cell r="AH434">
            <v>0</v>
          </cell>
          <cell r="AI434">
            <v>0</v>
          </cell>
          <cell r="AJ434">
            <v>0</v>
          </cell>
          <cell r="AK434">
            <v>1</v>
          </cell>
          <cell r="AL434" t="str">
            <v>Snr Engineer, Structures</v>
          </cell>
          <cell r="AM434">
            <v>836</v>
          </cell>
        </row>
        <row r="435">
          <cell r="A435" t="str">
            <v>Joubert, L</v>
          </cell>
          <cell r="B435" t="str">
            <v>18009</v>
          </cell>
          <cell r="C435">
            <v>3</v>
          </cell>
          <cell r="D435" t="str">
            <v>7CC 905</v>
          </cell>
          <cell r="E435" t="str">
            <v>Halcrow</v>
          </cell>
          <cell r="F435" t="str">
            <v>Agency</v>
          </cell>
          <cell r="G435" t="str">
            <v>HA</v>
          </cell>
          <cell r="H435" t="str">
            <v>UK</v>
          </cell>
          <cell r="I435">
            <v>27.66</v>
          </cell>
          <cell r="J435">
            <v>0.90252707581227432</v>
          </cell>
          <cell r="K435">
            <v>24.963898916967509</v>
          </cell>
          <cell r="L435">
            <v>2.4870000000000001</v>
          </cell>
          <cell r="M435">
            <v>1.3419999999999999</v>
          </cell>
          <cell r="N435">
            <v>2.2032500000000002</v>
          </cell>
          <cell r="O435">
            <v>1.3419999999999999</v>
          </cell>
          <cell r="P435">
            <v>62.085216606498193</v>
          </cell>
          <cell r="Q435">
            <v>33.501552346570392</v>
          </cell>
          <cell r="R435">
            <v>55.001710288808667</v>
          </cell>
          <cell r="S435">
            <v>33.501552346570392</v>
          </cell>
          <cell r="T435">
            <v>1.3519999999999999</v>
          </cell>
          <cell r="U435">
            <v>1.3419999999999999</v>
          </cell>
          <cell r="V435">
            <v>1.3519999999999999</v>
          </cell>
          <cell r="W435">
            <v>1.3419999999999999</v>
          </cell>
          <cell r="X435">
            <v>33.751191335740067</v>
          </cell>
          <cell r="Y435">
            <v>33.501552346570392</v>
          </cell>
          <cell r="Z435">
            <v>33.751191335740067</v>
          </cell>
          <cell r="AA435">
            <v>33.501552346570392</v>
          </cell>
          <cell r="AB435">
            <v>0</v>
          </cell>
          <cell r="AC435">
            <v>0</v>
          </cell>
          <cell r="AD435">
            <v>0</v>
          </cell>
          <cell r="AE435">
            <v>0</v>
          </cell>
          <cell r="AF435">
            <v>0</v>
          </cell>
          <cell r="AG435">
            <v>0</v>
          </cell>
          <cell r="AH435">
            <v>0</v>
          </cell>
          <cell r="AI435">
            <v>0</v>
          </cell>
          <cell r="AJ435">
            <v>0</v>
          </cell>
          <cell r="AK435">
            <v>0</v>
          </cell>
          <cell r="AL435" t="str">
            <v>Cost Engineer</v>
          </cell>
          <cell r="AM435">
            <v>3522</v>
          </cell>
        </row>
        <row r="436">
          <cell r="A436" t="str">
            <v>Juty, N</v>
          </cell>
          <cell r="B436" t="str">
            <v>136816</v>
          </cell>
          <cell r="C436">
            <v>2</v>
          </cell>
          <cell r="D436" t="str">
            <v>0LL 002</v>
          </cell>
          <cell r="E436" t="str">
            <v>Bechtel</v>
          </cell>
          <cell r="F436" t="str">
            <v>Salaried</v>
          </cell>
          <cell r="G436" t="str">
            <v>BS</v>
          </cell>
          <cell r="H436" t="str">
            <v>UK</v>
          </cell>
          <cell r="I436">
            <v>41.33</v>
          </cell>
          <cell r="J436">
            <v>0.90252707581227432</v>
          </cell>
          <cell r="K436">
            <v>37.301444043321297</v>
          </cell>
          <cell r="L436">
            <v>2.6070000000000002</v>
          </cell>
          <cell r="M436">
            <v>1.39375</v>
          </cell>
          <cell r="N436">
            <v>2.3170000000000002</v>
          </cell>
          <cell r="O436">
            <v>1.115</v>
          </cell>
          <cell r="P436">
            <v>97.244864620938628</v>
          </cell>
          <cell r="Q436">
            <v>51.988887635379058</v>
          </cell>
          <cell r="R436">
            <v>86.427445848375456</v>
          </cell>
          <cell r="S436">
            <v>41.591110108303248</v>
          </cell>
          <cell r="T436">
            <v>1.55</v>
          </cell>
          <cell r="U436">
            <v>1.4237500000000001</v>
          </cell>
          <cell r="V436">
            <v>1.55</v>
          </cell>
          <cell r="W436">
            <v>1.115</v>
          </cell>
          <cell r="X436">
            <v>57.817238267148014</v>
          </cell>
          <cell r="Y436">
            <v>53.1079309566787</v>
          </cell>
          <cell r="Z436">
            <v>57.817238267148014</v>
          </cell>
          <cell r="AA436">
            <v>41.591110108303248</v>
          </cell>
          <cell r="AB436">
            <v>0</v>
          </cell>
          <cell r="AC436">
            <v>0</v>
          </cell>
          <cell r="AD436">
            <v>0</v>
          </cell>
          <cell r="AE436">
            <v>0</v>
          </cell>
          <cell r="AF436">
            <v>0</v>
          </cell>
          <cell r="AG436">
            <v>0</v>
          </cell>
          <cell r="AH436">
            <v>0</v>
          </cell>
          <cell r="AI436">
            <v>0</v>
          </cell>
          <cell r="AJ436">
            <v>0</v>
          </cell>
          <cell r="AK436">
            <v>0</v>
          </cell>
          <cell r="AL436" t="str">
            <v>Project Lawyer</v>
          </cell>
          <cell r="AM436">
            <v>2968</v>
          </cell>
        </row>
        <row r="437">
          <cell r="A437" t="str">
            <v>Karimjee, A</v>
          </cell>
          <cell r="B437" t="str">
            <v>XT1112</v>
          </cell>
          <cell r="C437">
            <v>4</v>
          </cell>
          <cell r="D437" t="str">
            <v>8EC 006</v>
          </cell>
          <cell r="E437" t="str">
            <v>Bechtel</v>
          </cell>
          <cell r="F437" t="str">
            <v>Agency</v>
          </cell>
          <cell r="G437" t="str">
            <v>BA</v>
          </cell>
          <cell r="H437" t="str">
            <v>UK</v>
          </cell>
          <cell r="I437">
            <v>21.04</v>
          </cell>
          <cell r="J437">
            <v>0.90252707581227432</v>
          </cell>
          <cell r="K437">
            <v>18.989169675090253</v>
          </cell>
          <cell r="L437">
            <v>2.6070000000000002</v>
          </cell>
          <cell r="M437">
            <v>1.4370000000000001</v>
          </cell>
          <cell r="N437">
            <v>2.3170000000000002</v>
          </cell>
          <cell r="O437">
            <v>1.4370000000000001</v>
          </cell>
          <cell r="P437">
            <v>49.50476534296029</v>
          </cell>
          <cell r="Q437">
            <v>27.287436823104695</v>
          </cell>
          <cell r="R437">
            <v>43.997906137184117</v>
          </cell>
          <cell r="S437">
            <v>27.287436823104695</v>
          </cell>
          <cell r="T437">
            <v>1.49041</v>
          </cell>
          <cell r="U437">
            <v>1.49011</v>
          </cell>
          <cell r="V437">
            <v>1.49041</v>
          </cell>
          <cell r="W437">
            <v>1.48011</v>
          </cell>
          <cell r="X437">
            <v>28.301648375451265</v>
          </cell>
          <cell r="Y437">
            <v>28.295951624548739</v>
          </cell>
          <cell r="Z437">
            <v>28.301648375451265</v>
          </cell>
          <cell r="AA437">
            <v>28.106059927797833</v>
          </cell>
          <cell r="AB437">
            <v>0</v>
          </cell>
          <cell r="AC437">
            <v>0</v>
          </cell>
          <cell r="AD437">
            <v>0</v>
          </cell>
          <cell r="AE437">
            <v>0</v>
          </cell>
          <cell r="AF437">
            <v>0</v>
          </cell>
          <cell r="AG437">
            <v>0</v>
          </cell>
          <cell r="AH437">
            <v>0</v>
          </cell>
          <cell r="AI437">
            <v>0</v>
          </cell>
          <cell r="AJ437">
            <v>0</v>
          </cell>
          <cell r="AK437">
            <v>1</v>
          </cell>
          <cell r="AL437" t="str">
            <v>Drainage Engineer</v>
          </cell>
          <cell r="AM437">
            <v>2300</v>
          </cell>
        </row>
        <row r="438">
          <cell r="A438" t="str">
            <v>Karpha, W</v>
          </cell>
          <cell r="B438" t="str">
            <v>XY3998</v>
          </cell>
          <cell r="C438">
            <v>6</v>
          </cell>
          <cell r="D438" t="str">
            <v>8BK 001</v>
          </cell>
          <cell r="E438" t="str">
            <v>Bechtel</v>
          </cell>
          <cell r="F438" t="str">
            <v>Agency</v>
          </cell>
          <cell r="G438" t="str">
            <v>BA</v>
          </cell>
          <cell r="H438" t="str">
            <v>UK</v>
          </cell>
          <cell r="I438">
            <v>9.82</v>
          </cell>
          <cell r="J438">
            <v>0.90252707581227432</v>
          </cell>
          <cell r="K438">
            <v>8.8628158844765341</v>
          </cell>
          <cell r="L438">
            <v>2.6070000000000002</v>
          </cell>
          <cell r="M438">
            <v>1.4370000000000001</v>
          </cell>
          <cell r="N438">
            <v>2.3170000000000002</v>
          </cell>
          <cell r="O438">
            <v>1.4370000000000001</v>
          </cell>
          <cell r="P438">
            <v>23.105361010830325</v>
          </cell>
          <cell r="Q438">
            <v>12.73586642599278</v>
          </cell>
          <cell r="R438">
            <v>20.535144404332129</v>
          </cell>
          <cell r="S438">
            <v>12.73586642599278</v>
          </cell>
          <cell r="T438">
            <v>1.49041</v>
          </cell>
          <cell r="U438">
            <v>1.49011</v>
          </cell>
          <cell r="V438">
            <v>1.49041</v>
          </cell>
          <cell r="W438">
            <v>1.48011</v>
          </cell>
          <cell r="X438">
            <v>13.209229422382672</v>
          </cell>
          <cell r="Y438">
            <v>13.206570577617329</v>
          </cell>
          <cell r="Z438">
            <v>13.209229422382672</v>
          </cell>
          <cell r="AA438">
            <v>13.117942418772563</v>
          </cell>
          <cell r="AB438">
            <v>0</v>
          </cell>
          <cell r="AC438">
            <v>0</v>
          </cell>
          <cell r="AD438">
            <v>0</v>
          </cell>
          <cell r="AE438">
            <v>0</v>
          </cell>
          <cell r="AF438">
            <v>0</v>
          </cell>
          <cell r="AG438">
            <v>0</v>
          </cell>
          <cell r="AH438">
            <v>0</v>
          </cell>
          <cell r="AI438">
            <v>0</v>
          </cell>
          <cell r="AJ438">
            <v>0</v>
          </cell>
          <cell r="AK438">
            <v>0</v>
          </cell>
          <cell r="AL438" t="str">
            <v>Office Services Assistant</v>
          </cell>
          <cell r="AM438">
            <v>2025</v>
          </cell>
        </row>
        <row r="439">
          <cell r="A439" t="str">
            <v>Karunavannan, J</v>
          </cell>
          <cell r="B439" t="str">
            <v>XY2655</v>
          </cell>
          <cell r="C439">
            <v>6</v>
          </cell>
          <cell r="D439" t="str">
            <v>5BU 501</v>
          </cell>
          <cell r="E439" t="str">
            <v>Bechtel</v>
          </cell>
          <cell r="F439" t="str">
            <v>Agency</v>
          </cell>
          <cell r="G439" t="str">
            <v>BA</v>
          </cell>
          <cell r="H439" t="str">
            <v>UK</v>
          </cell>
          <cell r="I439">
            <v>15.98</v>
          </cell>
          <cell r="J439">
            <v>0.90252707581227432</v>
          </cell>
          <cell r="K439">
            <v>14.422382671480143</v>
          </cell>
          <cell r="L439">
            <v>2.6070000000000002</v>
          </cell>
          <cell r="M439">
            <v>1.4370000000000001</v>
          </cell>
          <cell r="N439">
            <v>2.3170000000000002</v>
          </cell>
          <cell r="O439">
            <v>1.4370000000000001</v>
          </cell>
          <cell r="P439">
            <v>37.599151624548739</v>
          </cell>
          <cell r="Q439">
            <v>20.724963898916968</v>
          </cell>
          <cell r="R439">
            <v>33.416660649819498</v>
          </cell>
          <cell r="S439">
            <v>20.724963898916968</v>
          </cell>
          <cell r="T439">
            <v>1.49041</v>
          </cell>
          <cell r="U439">
            <v>1.49011</v>
          </cell>
          <cell r="V439">
            <v>1.49041</v>
          </cell>
          <cell r="W439">
            <v>1.48011</v>
          </cell>
          <cell r="X439">
            <v>21.49526335740072</v>
          </cell>
          <cell r="Y439">
            <v>21.490936642599276</v>
          </cell>
          <cell r="Z439">
            <v>21.49526335740072</v>
          </cell>
          <cell r="AA439">
            <v>21.346712815884477</v>
          </cell>
          <cell r="AB439">
            <v>0</v>
          </cell>
          <cell r="AC439">
            <v>0</v>
          </cell>
          <cell r="AD439">
            <v>0</v>
          </cell>
          <cell r="AE439">
            <v>0</v>
          </cell>
          <cell r="AF439">
            <v>0</v>
          </cell>
          <cell r="AG439">
            <v>0</v>
          </cell>
          <cell r="AH439">
            <v>0</v>
          </cell>
          <cell r="AI439">
            <v>0</v>
          </cell>
          <cell r="AJ439">
            <v>0</v>
          </cell>
          <cell r="AK439">
            <v>0</v>
          </cell>
          <cell r="AL439" t="str">
            <v>Document Controller</v>
          </cell>
          <cell r="AM439">
            <v>3250</v>
          </cell>
        </row>
        <row r="440">
          <cell r="A440" t="str">
            <v>Keane, Si</v>
          </cell>
          <cell r="B440" t="str">
            <v>17825</v>
          </cell>
          <cell r="C440">
            <v>3</v>
          </cell>
          <cell r="D440" t="str">
            <v>7TL 029</v>
          </cell>
          <cell r="E440" t="str">
            <v>Halcrow</v>
          </cell>
          <cell r="F440" t="str">
            <v>Agency</v>
          </cell>
          <cell r="G440" t="str">
            <v>HA</v>
          </cell>
          <cell r="H440" t="str">
            <v>UK</v>
          </cell>
          <cell r="I440">
            <v>31.64</v>
          </cell>
          <cell r="J440">
            <v>0.90252707581227432</v>
          </cell>
          <cell r="K440">
            <v>28.555956678700358</v>
          </cell>
          <cell r="L440">
            <v>2.4870000000000001</v>
          </cell>
          <cell r="M440">
            <v>1.3419999999999999</v>
          </cell>
          <cell r="N440">
            <v>2.2032500000000002</v>
          </cell>
          <cell r="O440">
            <v>1.3419999999999999</v>
          </cell>
          <cell r="P440">
            <v>71.018664259927789</v>
          </cell>
          <cell r="Q440">
            <v>38.322093862815876</v>
          </cell>
          <cell r="R440">
            <v>62.915911552346572</v>
          </cell>
          <cell r="S440">
            <v>38.322093862815876</v>
          </cell>
          <cell r="T440">
            <v>1.3519999999999999</v>
          </cell>
          <cell r="U440">
            <v>1.3419999999999999</v>
          </cell>
          <cell r="V440">
            <v>1.3519999999999999</v>
          </cell>
          <cell r="W440">
            <v>1.3419999999999999</v>
          </cell>
          <cell r="X440">
            <v>38.607653429602884</v>
          </cell>
          <cell r="Y440">
            <v>38.322093862815876</v>
          </cell>
          <cell r="Z440">
            <v>38.607653429602884</v>
          </cell>
          <cell r="AA440">
            <v>38.322093862815876</v>
          </cell>
          <cell r="AB440">
            <v>0</v>
          </cell>
          <cell r="AC440">
            <v>0</v>
          </cell>
          <cell r="AD440">
            <v>0</v>
          </cell>
          <cell r="AE440">
            <v>0</v>
          </cell>
          <cell r="AF440">
            <v>0</v>
          </cell>
          <cell r="AG440">
            <v>0</v>
          </cell>
          <cell r="AH440">
            <v>0</v>
          </cell>
          <cell r="AI440">
            <v>0</v>
          </cell>
          <cell r="AJ440">
            <v>0</v>
          </cell>
          <cell r="AK440">
            <v>0</v>
          </cell>
          <cell r="AL440" t="str">
            <v>Contract Administrator</v>
          </cell>
          <cell r="AM440">
            <v>3465</v>
          </cell>
        </row>
        <row r="441">
          <cell r="A441" t="str">
            <v>Keen, M</v>
          </cell>
          <cell r="B441" t="str">
            <v>347650</v>
          </cell>
          <cell r="C441">
            <v>2</v>
          </cell>
          <cell r="D441" t="str">
            <v>7QA 501</v>
          </cell>
          <cell r="E441" t="str">
            <v>Bechtel</v>
          </cell>
          <cell r="F441" t="str">
            <v>Salaried</v>
          </cell>
          <cell r="G441" t="str">
            <v>BS</v>
          </cell>
          <cell r="H441" t="str">
            <v>UK</v>
          </cell>
          <cell r="I441">
            <v>30.05</v>
          </cell>
          <cell r="J441">
            <v>0.90252707581227432</v>
          </cell>
          <cell r="K441">
            <v>27.120938628158843</v>
          </cell>
          <cell r="L441">
            <v>2.6070000000000002</v>
          </cell>
          <cell r="M441">
            <v>1.39375</v>
          </cell>
          <cell r="N441">
            <v>2.3170000000000002</v>
          </cell>
          <cell r="O441">
            <v>1.115</v>
          </cell>
          <cell r="P441">
            <v>70.704287003610105</v>
          </cell>
          <cell r="Q441">
            <v>37.799808212996389</v>
          </cell>
          <cell r="R441">
            <v>62.839214801444044</v>
          </cell>
          <cell r="S441">
            <v>30.239846570397109</v>
          </cell>
          <cell r="T441">
            <v>1.55</v>
          </cell>
          <cell r="U441">
            <v>1.4237500000000001</v>
          </cell>
          <cell r="V441">
            <v>1.55</v>
          </cell>
          <cell r="W441">
            <v>1.115</v>
          </cell>
          <cell r="X441">
            <v>42.037454873646205</v>
          </cell>
          <cell r="Y441">
            <v>38.613436371841154</v>
          </cell>
          <cell r="Z441">
            <v>42.037454873646205</v>
          </cell>
          <cell r="AA441">
            <v>30.239846570397109</v>
          </cell>
          <cell r="AB441">
            <v>0</v>
          </cell>
          <cell r="AC441">
            <v>0</v>
          </cell>
          <cell r="AD441">
            <v>0</v>
          </cell>
          <cell r="AE441">
            <v>0</v>
          </cell>
          <cell r="AF441">
            <v>0</v>
          </cell>
          <cell r="AG441">
            <v>0</v>
          </cell>
          <cell r="AH441">
            <v>0</v>
          </cell>
          <cell r="AI441">
            <v>0</v>
          </cell>
          <cell r="AJ441">
            <v>0</v>
          </cell>
          <cell r="AK441">
            <v>0</v>
          </cell>
          <cell r="AL441" t="str">
            <v>Liaison Manager</v>
          </cell>
          <cell r="AM441">
            <v>2333</v>
          </cell>
        </row>
        <row r="442">
          <cell r="A442" t="str">
            <v>Kell, G</v>
          </cell>
          <cell r="B442" t="str">
            <v>05093</v>
          </cell>
          <cell r="C442">
            <v>3</v>
          </cell>
          <cell r="D442" t="str">
            <v>3TM E30</v>
          </cell>
          <cell r="E442" t="str">
            <v>Halcrow</v>
          </cell>
          <cell r="F442" t="str">
            <v>Salaried</v>
          </cell>
          <cell r="G442" t="str">
            <v>HS</v>
          </cell>
          <cell r="H442" t="str">
            <v>UK</v>
          </cell>
          <cell r="I442">
            <v>21.63</v>
          </cell>
          <cell r="J442">
            <v>0.90252707581227432</v>
          </cell>
          <cell r="K442">
            <v>19.521660649819491</v>
          </cell>
          <cell r="L442">
            <v>2.4870000000000001</v>
          </cell>
          <cell r="M442">
            <v>1.375</v>
          </cell>
          <cell r="N442">
            <v>2.2032500000000002</v>
          </cell>
          <cell r="O442">
            <v>1.1000000000000001</v>
          </cell>
          <cell r="P442">
            <v>48.550370036101079</v>
          </cell>
          <cell r="Q442">
            <v>26.842283393501802</v>
          </cell>
          <cell r="R442">
            <v>43.0110988267148</v>
          </cell>
          <cell r="S442">
            <v>21.473826714801444</v>
          </cell>
          <cell r="T442">
            <v>1.3519999999999999</v>
          </cell>
          <cell r="U442">
            <v>1.375</v>
          </cell>
          <cell r="V442">
            <v>1.3519999999999999</v>
          </cell>
          <cell r="W442">
            <v>1.1000000000000001</v>
          </cell>
          <cell r="X442">
            <v>26.393285198555951</v>
          </cell>
          <cell r="Y442">
            <v>26.842283393501802</v>
          </cell>
          <cell r="Z442">
            <v>26.393285198555951</v>
          </cell>
          <cell r="AA442">
            <v>21.473826714801444</v>
          </cell>
          <cell r="AB442">
            <v>0</v>
          </cell>
          <cell r="AC442">
            <v>0</v>
          </cell>
          <cell r="AD442">
            <v>0</v>
          </cell>
          <cell r="AE442">
            <v>0</v>
          </cell>
          <cell r="AF442">
            <v>0</v>
          </cell>
          <cell r="AG442">
            <v>0</v>
          </cell>
          <cell r="AH442">
            <v>0</v>
          </cell>
          <cell r="AI442">
            <v>0</v>
          </cell>
          <cell r="AJ442">
            <v>0</v>
          </cell>
          <cell r="AK442">
            <v>0</v>
          </cell>
          <cell r="AL442" t="str">
            <v>Section Manager Viaduct</v>
          </cell>
          <cell r="AM442">
            <v>1986</v>
          </cell>
        </row>
        <row r="443">
          <cell r="A443" t="str">
            <v>Kellerman, Y</v>
          </cell>
          <cell r="B443" t="str">
            <v>226933</v>
          </cell>
          <cell r="C443">
            <v>6</v>
          </cell>
          <cell r="D443" t="str">
            <v>7TK T01</v>
          </cell>
          <cell r="E443" t="str">
            <v>Bechtel</v>
          </cell>
          <cell r="F443" t="str">
            <v>Salaried</v>
          </cell>
          <cell r="G443" t="str">
            <v>BS</v>
          </cell>
          <cell r="H443" t="str">
            <v>UK</v>
          </cell>
          <cell r="I443">
            <v>12.37</v>
          </cell>
          <cell r="J443">
            <v>0.90252707581227432</v>
          </cell>
          <cell r="K443">
            <v>11.164259927797833</v>
          </cell>
          <cell r="L443">
            <v>2.6070000000000002</v>
          </cell>
          <cell r="M443">
            <v>1.39375</v>
          </cell>
          <cell r="N443">
            <v>2.3170000000000002</v>
          </cell>
          <cell r="O443">
            <v>1.115</v>
          </cell>
          <cell r="P443">
            <v>29.105225631768953</v>
          </cell>
          <cell r="Q443">
            <v>15.56018727436823</v>
          </cell>
          <cell r="R443">
            <v>25.867590252707579</v>
          </cell>
          <cell r="S443">
            <v>12.448149819494583</v>
          </cell>
          <cell r="T443">
            <v>1.55</v>
          </cell>
          <cell r="U443">
            <v>1.4237500000000001</v>
          </cell>
          <cell r="V443">
            <v>1.55</v>
          </cell>
          <cell r="W443">
            <v>1.115</v>
          </cell>
          <cell r="X443">
            <v>17.304602888086642</v>
          </cell>
          <cell r="Y443">
            <v>15.895115072202165</v>
          </cell>
          <cell r="Z443">
            <v>17.304602888086642</v>
          </cell>
          <cell r="AA443">
            <v>12.448149819494583</v>
          </cell>
          <cell r="AB443">
            <v>0</v>
          </cell>
          <cell r="AC443">
            <v>0</v>
          </cell>
          <cell r="AD443">
            <v>0</v>
          </cell>
          <cell r="AE443">
            <v>0</v>
          </cell>
          <cell r="AF443">
            <v>0</v>
          </cell>
          <cell r="AG443">
            <v>0</v>
          </cell>
          <cell r="AH443">
            <v>0</v>
          </cell>
          <cell r="AI443">
            <v>0</v>
          </cell>
          <cell r="AJ443">
            <v>0</v>
          </cell>
          <cell r="AK443">
            <v>0</v>
          </cell>
          <cell r="AL443" t="str">
            <v>Secretary</v>
          </cell>
          <cell r="AM443">
            <v>3442</v>
          </cell>
        </row>
        <row r="444">
          <cell r="A444" t="str">
            <v>Kelly, CJJ</v>
          </cell>
          <cell r="B444" t="str">
            <v>12111</v>
          </cell>
          <cell r="C444">
            <v>3</v>
          </cell>
          <cell r="D444" t="str">
            <v>0EG 002</v>
          </cell>
          <cell r="E444" t="str">
            <v>Halcrow</v>
          </cell>
          <cell r="F444" t="str">
            <v>Salaried</v>
          </cell>
          <cell r="G444" t="str">
            <v>HS</v>
          </cell>
          <cell r="H444" t="str">
            <v>UK</v>
          </cell>
          <cell r="I444">
            <v>25.52</v>
          </cell>
          <cell r="J444">
            <v>0.90252707581227432</v>
          </cell>
          <cell r="K444">
            <v>23.032490974729239</v>
          </cell>
          <cell r="L444">
            <v>2.4870000000000001</v>
          </cell>
          <cell r="M444">
            <v>1.375</v>
          </cell>
          <cell r="N444">
            <v>2.2032500000000002</v>
          </cell>
          <cell r="O444">
            <v>1.1000000000000001</v>
          </cell>
          <cell r="P444">
            <v>57.281805054151619</v>
          </cell>
          <cell r="Q444">
            <v>31.669675090252703</v>
          </cell>
          <cell r="R444">
            <v>50.746335740072197</v>
          </cell>
          <cell r="S444">
            <v>25.335740072202164</v>
          </cell>
          <cell r="T444">
            <v>1.3519999999999999</v>
          </cell>
          <cell r="U444">
            <v>1.375</v>
          </cell>
          <cell r="V444">
            <v>1.3519999999999999</v>
          </cell>
          <cell r="W444">
            <v>1.1000000000000001</v>
          </cell>
          <cell r="X444">
            <v>31.139927797833927</v>
          </cell>
          <cell r="Y444">
            <v>31.669675090252703</v>
          </cell>
          <cell r="Z444">
            <v>31.139927797833927</v>
          </cell>
          <cell r="AA444">
            <v>25.335740072202164</v>
          </cell>
          <cell r="AB444">
            <v>0</v>
          </cell>
          <cell r="AC444">
            <v>0</v>
          </cell>
          <cell r="AD444">
            <v>0</v>
          </cell>
          <cell r="AE444">
            <v>0</v>
          </cell>
          <cell r="AF444">
            <v>0</v>
          </cell>
          <cell r="AG444">
            <v>0</v>
          </cell>
          <cell r="AH444">
            <v>0</v>
          </cell>
          <cell r="AI444">
            <v>0</v>
          </cell>
          <cell r="AJ444">
            <v>0</v>
          </cell>
          <cell r="AK444">
            <v>1</v>
          </cell>
          <cell r="AL444" t="str">
            <v>Data Manager</v>
          </cell>
          <cell r="AM444">
            <v>34</v>
          </cell>
        </row>
        <row r="445">
          <cell r="A445" t="str">
            <v>Kelly, G</v>
          </cell>
          <cell r="B445" t="str">
            <v>XY2824</v>
          </cell>
          <cell r="C445">
            <v>6</v>
          </cell>
          <cell r="D445" t="str">
            <v>7BU 302</v>
          </cell>
          <cell r="E445" t="str">
            <v>Bechtel</v>
          </cell>
          <cell r="F445" t="str">
            <v>Agency</v>
          </cell>
          <cell r="G445" t="str">
            <v>BA</v>
          </cell>
          <cell r="H445" t="str">
            <v>UK</v>
          </cell>
          <cell r="I445">
            <v>22.81</v>
          </cell>
          <cell r="J445">
            <v>0.90252707581227432</v>
          </cell>
          <cell r="K445">
            <v>20.586642599277976</v>
          </cell>
          <cell r="L445">
            <v>2.6070000000000002</v>
          </cell>
          <cell r="M445">
            <v>1.4370000000000001</v>
          </cell>
          <cell r="N445">
            <v>2.3170000000000002</v>
          </cell>
          <cell r="O445">
            <v>1.4370000000000001</v>
          </cell>
          <cell r="P445">
            <v>53.669377256317688</v>
          </cell>
          <cell r="Q445">
            <v>29.583005415162454</v>
          </cell>
          <cell r="R445">
            <v>47.699250902527076</v>
          </cell>
          <cell r="S445">
            <v>29.583005415162454</v>
          </cell>
          <cell r="T445">
            <v>1.49041</v>
          </cell>
          <cell r="U445">
            <v>1.49011</v>
          </cell>
          <cell r="V445">
            <v>1.49041</v>
          </cell>
          <cell r="W445">
            <v>1.48011</v>
          </cell>
          <cell r="X445">
            <v>30.68253799638989</v>
          </cell>
          <cell r="Y445">
            <v>30.676362003610105</v>
          </cell>
          <cell r="Z445">
            <v>30.68253799638989</v>
          </cell>
          <cell r="AA445">
            <v>30.470495577617324</v>
          </cell>
          <cell r="AB445">
            <v>0</v>
          </cell>
          <cell r="AC445">
            <v>0</v>
          </cell>
          <cell r="AD445">
            <v>0</v>
          </cell>
          <cell r="AE445">
            <v>0</v>
          </cell>
          <cell r="AF445">
            <v>0</v>
          </cell>
          <cell r="AG445">
            <v>0</v>
          </cell>
          <cell r="AH445">
            <v>0</v>
          </cell>
          <cell r="AI445">
            <v>0</v>
          </cell>
          <cell r="AJ445">
            <v>0</v>
          </cell>
          <cell r="AK445">
            <v>0</v>
          </cell>
          <cell r="AL445" t="str">
            <v>Doc. Control</v>
          </cell>
          <cell r="AM445">
            <v>2544</v>
          </cell>
        </row>
        <row r="446">
          <cell r="A446" t="str">
            <v>Kelly, H</v>
          </cell>
          <cell r="B446" t="str">
            <v>146018</v>
          </cell>
          <cell r="C446">
            <v>2</v>
          </cell>
          <cell r="D446" t="str">
            <v>7TL 010</v>
          </cell>
          <cell r="E446" t="str">
            <v>Bechtel</v>
          </cell>
          <cell r="F446" t="str">
            <v>Salaried</v>
          </cell>
          <cell r="G446" t="str">
            <v>BS</v>
          </cell>
          <cell r="H446" t="str">
            <v>UK</v>
          </cell>
          <cell r="I446">
            <v>33.65</v>
          </cell>
          <cell r="J446">
            <v>0.90252707581227432</v>
          </cell>
          <cell r="K446">
            <v>30.370036101083031</v>
          </cell>
          <cell r="L446">
            <v>2.6070000000000002</v>
          </cell>
          <cell r="M446">
            <v>1.39375</v>
          </cell>
          <cell r="N446">
            <v>2.3170000000000002</v>
          </cell>
          <cell r="O446">
            <v>1.115</v>
          </cell>
          <cell r="P446">
            <v>79.174684115523462</v>
          </cell>
          <cell r="Q446">
            <v>42.328237815884478</v>
          </cell>
          <cell r="R446">
            <v>70.367373646209387</v>
          </cell>
          <cell r="S446">
            <v>33.862590252707577</v>
          </cell>
          <cell r="T446">
            <v>1.55</v>
          </cell>
          <cell r="U446">
            <v>1.4237500000000001</v>
          </cell>
          <cell r="V446">
            <v>1.55</v>
          </cell>
          <cell r="W446">
            <v>1.115</v>
          </cell>
          <cell r="X446">
            <v>47.073555956678696</v>
          </cell>
          <cell r="Y446">
            <v>43.239338898916969</v>
          </cell>
          <cell r="Z446">
            <v>47.073555956678696</v>
          </cell>
          <cell r="AA446">
            <v>33.862590252707577</v>
          </cell>
          <cell r="AB446">
            <v>0</v>
          </cell>
          <cell r="AC446">
            <v>0</v>
          </cell>
          <cell r="AD446">
            <v>0</v>
          </cell>
          <cell r="AE446">
            <v>0</v>
          </cell>
          <cell r="AF446">
            <v>0</v>
          </cell>
          <cell r="AG446">
            <v>0</v>
          </cell>
          <cell r="AH446">
            <v>0</v>
          </cell>
          <cell r="AI446">
            <v>0</v>
          </cell>
          <cell r="AJ446">
            <v>0</v>
          </cell>
          <cell r="AK446">
            <v>0</v>
          </cell>
          <cell r="AL446" t="str">
            <v>Contracts Admin Area Mgr</v>
          </cell>
          <cell r="AM446">
            <v>3493</v>
          </cell>
        </row>
        <row r="447">
          <cell r="A447" t="str">
            <v>Kelly, MJ</v>
          </cell>
          <cell r="B447" t="str">
            <v>242025</v>
          </cell>
          <cell r="C447">
            <v>2</v>
          </cell>
          <cell r="D447" t="str">
            <v>7CM 004</v>
          </cell>
          <cell r="E447" t="str">
            <v>Bechtel</v>
          </cell>
          <cell r="F447" t="str">
            <v>Salaried</v>
          </cell>
          <cell r="G447" t="str">
            <v>BS</v>
          </cell>
          <cell r="H447" t="str">
            <v>UK</v>
          </cell>
          <cell r="I447">
            <v>31.92</v>
          </cell>
          <cell r="J447">
            <v>0.90252707581227432</v>
          </cell>
          <cell r="K447">
            <v>28.808664259927799</v>
          </cell>
          <cell r="L447">
            <v>2.6070000000000002</v>
          </cell>
          <cell r="M447">
            <v>1.39375</v>
          </cell>
          <cell r="N447">
            <v>2.3170000000000002</v>
          </cell>
          <cell r="O447">
            <v>1.115</v>
          </cell>
          <cell r="P447">
            <v>75.104187725631775</v>
          </cell>
          <cell r="Q447">
            <v>40.152075812274369</v>
          </cell>
          <cell r="R447">
            <v>66.749675090252708</v>
          </cell>
          <cell r="S447">
            <v>32.121660649819496</v>
          </cell>
          <cell r="T447">
            <v>1.55</v>
          </cell>
          <cell r="U447">
            <v>1.4237500000000001</v>
          </cell>
          <cell r="V447">
            <v>1.55</v>
          </cell>
          <cell r="W447">
            <v>1.115</v>
          </cell>
          <cell r="X447">
            <v>44.653429602888089</v>
          </cell>
          <cell r="Y447">
            <v>41.016335740072208</v>
          </cell>
          <cell r="Z447">
            <v>44.653429602888089</v>
          </cell>
          <cell r="AA447">
            <v>32.121660649819496</v>
          </cell>
          <cell r="AB447">
            <v>0</v>
          </cell>
          <cell r="AC447">
            <v>0</v>
          </cell>
          <cell r="AD447">
            <v>0</v>
          </cell>
          <cell r="AE447">
            <v>0</v>
          </cell>
          <cell r="AF447">
            <v>0</v>
          </cell>
          <cell r="AG447">
            <v>0</v>
          </cell>
          <cell r="AH447">
            <v>0</v>
          </cell>
          <cell r="AI447">
            <v>0</v>
          </cell>
          <cell r="AJ447">
            <v>0</v>
          </cell>
          <cell r="AK447">
            <v>0</v>
          </cell>
          <cell r="AL447" t="str">
            <v>Project Control Mgr</v>
          </cell>
          <cell r="AM447">
            <v>1543</v>
          </cell>
        </row>
        <row r="448">
          <cell r="A448" t="str">
            <v>Kelsey, D</v>
          </cell>
          <cell r="B448" t="str">
            <v>978158</v>
          </cell>
          <cell r="C448">
            <v>3</v>
          </cell>
          <cell r="D448" t="str">
            <v>5EW 011</v>
          </cell>
          <cell r="E448" t="str">
            <v>Bechtel</v>
          </cell>
          <cell r="F448" t="str">
            <v>Salaried</v>
          </cell>
          <cell r="G448" t="str">
            <v>BS</v>
          </cell>
          <cell r="H448" t="str">
            <v>UK</v>
          </cell>
          <cell r="I448">
            <v>21.89</v>
          </cell>
          <cell r="J448">
            <v>0.90252707581227432</v>
          </cell>
          <cell r="K448">
            <v>19.756317689530686</v>
          </cell>
          <cell r="L448">
            <v>2.6070000000000002</v>
          </cell>
          <cell r="M448">
            <v>1.39375</v>
          </cell>
          <cell r="N448">
            <v>2.3170000000000002</v>
          </cell>
          <cell r="O448">
            <v>1.115</v>
          </cell>
          <cell r="P448">
            <v>51.504720216606501</v>
          </cell>
          <cell r="Q448">
            <v>27.535367779783396</v>
          </cell>
          <cell r="R448">
            <v>45.7753880866426</v>
          </cell>
          <cell r="S448">
            <v>22.028294223826716</v>
          </cell>
          <cell r="T448">
            <v>1.55</v>
          </cell>
          <cell r="U448">
            <v>1.4237500000000001</v>
          </cell>
          <cell r="V448">
            <v>1.55</v>
          </cell>
          <cell r="W448">
            <v>1.115</v>
          </cell>
          <cell r="X448">
            <v>30.622292418772563</v>
          </cell>
          <cell r="Y448">
            <v>28.128057310469316</v>
          </cell>
          <cell r="Z448">
            <v>30.622292418772563</v>
          </cell>
          <cell r="AA448">
            <v>22.028294223826716</v>
          </cell>
          <cell r="AB448">
            <v>0</v>
          </cell>
          <cell r="AC448">
            <v>0</v>
          </cell>
          <cell r="AD448">
            <v>0</v>
          </cell>
          <cell r="AE448">
            <v>0</v>
          </cell>
          <cell r="AF448">
            <v>0</v>
          </cell>
          <cell r="AG448">
            <v>0</v>
          </cell>
          <cell r="AH448">
            <v>0</v>
          </cell>
          <cell r="AI448">
            <v>0</v>
          </cell>
          <cell r="AJ448">
            <v>0</v>
          </cell>
          <cell r="AK448">
            <v>1</v>
          </cell>
          <cell r="AL448" t="str">
            <v>AC/DC Interfaces Co.</v>
          </cell>
          <cell r="AM448">
            <v>2384</v>
          </cell>
        </row>
        <row r="449">
          <cell r="A449" t="str">
            <v>Kemp, M</v>
          </cell>
          <cell r="B449" t="str">
            <v>20552</v>
          </cell>
          <cell r="C449">
            <v>2</v>
          </cell>
          <cell r="D449" t="str">
            <v>7QA 002</v>
          </cell>
          <cell r="E449" t="str">
            <v>Arup</v>
          </cell>
          <cell r="F449" t="str">
            <v>Agency</v>
          </cell>
          <cell r="G449" t="str">
            <v>AA</v>
          </cell>
          <cell r="H449" t="str">
            <v>UK</v>
          </cell>
          <cell r="I449">
            <v>39.19</v>
          </cell>
          <cell r="J449">
            <v>0.90252707581227432</v>
          </cell>
          <cell r="K449">
            <v>35.370036101083031</v>
          </cell>
          <cell r="L449">
            <v>2.597</v>
          </cell>
          <cell r="M449">
            <v>1.377</v>
          </cell>
          <cell r="N449">
            <v>2.2945000000000002</v>
          </cell>
          <cell r="O449">
            <v>1.377</v>
          </cell>
          <cell r="P449">
            <v>91.855983754512636</v>
          </cell>
          <cell r="Q449">
            <v>48.70453971119133</v>
          </cell>
          <cell r="R449">
            <v>81.156547833935022</v>
          </cell>
          <cell r="S449">
            <v>48.70453971119133</v>
          </cell>
          <cell r="T449">
            <v>1.387</v>
          </cell>
          <cell r="U449">
            <v>1.377</v>
          </cell>
          <cell r="V449">
            <v>1.387</v>
          </cell>
          <cell r="W449">
            <v>1.377</v>
          </cell>
          <cell r="X449">
            <v>49.058240072202167</v>
          </cell>
          <cell r="Y449">
            <v>48.70453971119133</v>
          </cell>
          <cell r="Z449">
            <v>49.058240072202167</v>
          </cell>
          <cell r="AA449">
            <v>48.70453971119133</v>
          </cell>
          <cell r="AB449">
            <v>0</v>
          </cell>
          <cell r="AC449">
            <v>0</v>
          </cell>
          <cell r="AD449">
            <v>0</v>
          </cell>
          <cell r="AE449">
            <v>0</v>
          </cell>
          <cell r="AF449">
            <v>0</v>
          </cell>
          <cell r="AG449">
            <v>0</v>
          </cell>
          <cell r="AH449">
            <v>0</v>
          </cell>
          <cell r="AI449">
            <v>0</v>
          </cell>
          <cell r="AJ449">
            <v>0</v>
          </cell>
          <cell r="AK449">
            <v>0</v>
          </cell>
          <cell r="AL449" t="str">
            <v>QA Manager - KPO</v>
          </cell>
          <cell r="AM449">
            <v>2070</v>
          </cell>
        </row>
        <row r="450">
          <cell r="A450" t="str">
            <v>Kemp, Pet</v>
          </cell>
          <cell r="B450" t="str">
            <v>145174</v>
          </cell>
          <cell r="C450">
            <v>6</v>
          </cell>
          <cell r="D450" t="str">
            <v>8TC 255</v>
          </cell>
          <cell r="E450" t="str">
            <v>Bechtel</v>
          </cell>
          <cell r="F450" t="str">
            <v>Salaried</v>
          </cell>
          <cell r="G450" t="str">
            <v>BS</v>
          </cell>
          <cell r="H450" t="str">
            <v>UK</v>
          </cell>
          <cell r="I450">
            <v>11.29</v>
          </cell>
          <cell r="J450">
            <v>0.90252707581227432</v>
          </cell>
          <cell r="K450">
            <v>10.189530685920577</v>
          </cell>
          <cell r="L450">
            <v>2.6070000000000002</v>
          </cell>
          <cell r="M450">
            <v>1.39375</v>
          </cell>
          <cell r="N450">
            <v>2.3170000000000002</v>
          </cell>
          <cell r="O450">
            <v>1.115</v>
          </cell>
          <cell r="P450">
            <v>26.564106498194946</v>
          </cell>
          <cell r="Q450">
            <v>14.201658393501804</v>
          </cell>
          <cell r="R450">
            <v>23.609142599277977</v>
          </cell>
          <cell r="S450">
            <v>11.361326714801443</v>
          </cell>
          <cell r="T450">
            <v>1.55</v>
          </cell>
          <cell r="U450">
            <v>1.4237500000000001</v>
          </cell>
          <cell r="V450">
            <v>1.55</v>
          </cell>
          <cell r="W450">
            <v>1.115</v>
          </cell>
          <cell r="X450">
            <v>15.793772563176894</v>
          </cell>
          <cell r="Y450">
            <v>14.507344314079422</v>
          </cell>
          <cell r="Z450">
            <v>15.793772563176894</v>
          </cell>
          <cell r="AA450">
            <v>11.361326714801443</v>
          </cell>
          <cell r="AB450">
            <v>0</v>
          </cell>
          <cell r="AC450">
            <v>0</v>
          </cell>
          <cell r="AD450">
            <v>0</v>
          </cell>
          <cell r="AE450">
            <v>0</v>
          </cell>
          <cell r="AF450">
            <v>0</v>
          </cell>
          <cell r="AG450">
            <v>0</v>
          </cell>
          <cell r="AH450">
            <v>0</v>
          </cell>
          <cell r="AI450">
            <v>0</v>
          </cell>
          <cell r="AJ450">
            <v>0</v>
          </cell>
          <cell r="AK450">
            <v>0</v>
          </cell>
          <cell r="AL450" t="str">
            <v>Assistant Field Eng</v>
          </cell>
          <cell r="AM450">
            <v>3411</v>
          </cell>
        </row>
        <row r="451">
          <cell r="A451" t="str">
            <v>Kemp, Phl</v>
          </cell>
          <cell r="B451" t="str">
            <v>571837</v>
          </cell>
          <cell r="C451">
            <v>3</v>
          </cell>
          <cell r="D451" t="str">
            <v>7TM 305</v>
          </cell>
          <cell r="E451" t="str">
            <v>Bechtel</v>
          </cell>
          <cell r="F451" t="str">
            <v>Salaried</v>
          </cell>
          <cell r="G451" t="str">
            <v>BS</v>
          </cell>
          <cell r="H451" t="str">
            <v>UK</v>
          </cell>
          <cell r="I451">
            <v>31.82</v>
          </cell>
          <cell r="J451">
            <v>0.90252707581227432</v>
          </cell>
          <cell r="K451">
            <v>28.71841155234657</v>
          </cell>
          <cell r="L451">
            <v>2.6070000000000002</v>
          </cell>
          <cell r="M451">
            <v>1.39375</v>
          </cell>
          <cell r="N451">
            <v>2.3170000000000002</v>
          </cell>
          <cell r="O451">
            <v>1.115</v>
          </cell>
          <cell r="P451">
            <v>74.86889891696751</v>
          </cell>
          <cell r="Q451">
            <v>40.026286101083031</v>
          </cell>
          <cell r="R451">
            <v>66.54055956678701</v>
          </cell>
          <cell r="S451">
            <v>32.021028880866425</v>
          </cell>
          <cell r="T451">
            <v>1.55</v>
          </cell>
          <cell r="U451">
            <v>1.4237500000000001</v>
          </cell>
          <cell r="V451">
            <v>1.55</v>
          </cell>
          <cell r="W451">
            <v>1.115</v>
          </cell>
          <cell r="X451">
            <v>44.513537906137188</v>
          </cell>
          <cell r="Y451">
            <v>40.887838447653429</v>
          </cell>
          <cell r="Z451">
            <v>44.513537906137188</v>
          </cell>
          <cell r="AA451">
            <v>32.021028880866425</v>
          </cell>
          <cell r="AB451">
            <v>0</v>
          </cell>
          <cell r="AC451">
            <v>0</v>
          </cell>
          <cell r="AD451">
            <v>0</v>
          </cell>
          <cell r="AE451">
            <v>0</v>
          </cell>
          <cell r="AF451">
            <v>0</v>
          </cell>
          <cell r="AG451">
            <v>0</v>
          </cell>
          <cell r="AH451">
            <v>0</v>
          </cell>
          <cell r="AI451">
            <v>0</v>
          </cell>
          <cell r="AJ451">
            <v>0</v>
          </cell>
          <cell r="AK451">
            <v>0</v>
          </cell>
          <cell r="AL451" t="str">
            <v>Field Engineer Manager</v>
          </cell>
          <cell r="AM451">
            <v>2423</v>
          </cell>
        </row>
        <row r="452">
          <cell r="A452" t="str">
            <v>Kennedy, A</v>
          </cell>
          <cell r="B452" t="str">
            <v>813734</v>
          </cell>
          <cell r="C452">
            <v>2</v>
          </cell>
          <cell r="D452" t="str">
            <v>4TL A21</v>
          </cell>
          <cell r="E452" t="str">
            <v>Bechtel</v>
          </cell>
          <cell r="F452" t="str">
            <v>Salaried</v>
          </cell>
          <cell r="G452" t="str">
            <v>BS</v>
          </cell>
          <cell r="H452" t="str">
            <v>UK</v>
          </cell>
          <cell r="I452">
            <v>31.56</v>
          </cell>
          <cell r="J452">
            <v>0.90252707581227432</v>
          </cell>
          <cell r="K452">
            <v>28.483754512635375</v>
          </cell>
          <cell r="L452">
            <v>2.6070000000000002</v>
          </cell>
          <cell r="M452">
            <v>1.39375</v>
          </cell>
          <cell r="N452">
            <v>2.3170000000000002</v>
          </cell>
          <cell r="O452">
            <v>1.115</v>
          </cell>
          <cell r="P452">
            <v>74.257148014440432</v>
          </cell>
          <cell r="Q452">
            <v>39.699232851985556</v>
          </cell>
          <cell r="R452">
            <v>65.996859205776175</v>
          </cell>
          <cell r="S452">
            <v>31.759386281588444</v>
          </cell>
          <cell r="T452">
            <v>1.55</v>
          </cell>
          <cell r="U452">
            <v>1.4237500000000001</v>
          </cell>
          <cell r="V452">
            <v>1.55</v>
          </cell>
          <cell r="W452">
            <v>1.115</v>
          </cell>
          <cell r="X452">
            <v>44.149819494584833</v>
          </cell>
          <cell r="Y452">
            <v>40.553745487364615</v>
          </cell>
          <cell r="Z452">
            <v>44.149819494584833</v>
          </cell>
          <cell r="AA452">
            <v>31.759386281588444</v>
          </cell>
          <cell r="AB452">
            <v>0</v>
          </cell>
          <cell r="AC452">
            <v>0</v>
          </cell>
          <cell r="AD452">
            <v>0</v>
          </cell>
          <cell r="AE452">
            <v>0</v>
          </cell>
          <cell r="AF452">
            <v>0</v>
          </cell>
          <cell r="AG452">
            <v>0</v>
          </cell>
          <cell r="AH452">
            <v>0</v>
          </cell>
          <cell r="AI452">
            <v>0</v>
          </cell>
          <cell r="AJ452">
            <v>0</v>
          </cell>
          <cell r="AK452">
            <v>0</v>
          </cell>
          <cell r="AL452" t="str">
            <v>Principal Contract Admin</v>
          </cell>
          <cell r="AM452">
            <v>2258</v>
          </cell>
        </row>
        <row r="453">
          <cell r="A453" t="str">
            <v>Kennedy, B</v>
          </cell>
          <cell r="B453" t="str">
            <v>599859</v>
          </cell>
          <cell r="C453">
            <v>3</v>
          </cell>
          <cell r="D453" t="str">
            <v>0BA 001</v>
          </cell>
          <cell r="E453" t="str">
            <v>Bechtel</v>
          </cell>
          <cell r="F453" t="str">
            <v>Salaried</v>
          </cell>
          <cell r="G453" t="str">
            <v>BS</v>
          </cell>
          <cell r="H453" t="str">
            <v>UK</v>
          </cell>
          <cell r="I453">
            <v>21.31</v>
          </cell>
          <cell r="J453">
            <v>0.90252707581227432</v>
          </cell>
          <cell r="K453">
            <v>19.232851985559563</v>
          </cell>
          <cell r="L453">
            <v>2.6070000000000002</v>
          </cell>
          <cell r="M453">
            <v>1.39375</v>
          </cell>
          <cell r="N453">
            <v>2.3170000000000002</v>
          </cell>
          <cell r="O453">
            <v>1.115</v>
          </cell>
          <cell r="P453">
            <v>50.140045126353783</v>
          </cell>
          <cell r="Q453">
            <v>26.805787454873641</v>
          </cell>
          <cell r="R453">
            <v>44.562518050541513</v>
          </cell>
          <cell r="S453">
            <v>21.444629963898912</v>
          </cell>
          <cell r="T453">
            <v>1.55</v>
          </cell>
          <cell r="U453">
            <v>1.4237500000000001</v>
          </cell>
          <cell r="V453">
            <v>1.55</v>
          </cell>
          <cell r="W453">
            <v>1.115</v>
          </cell>
          <cell r="X453">
            <v>29.810920577617324</v>
          </cell>
          <cell r="Y453">
            <v>27.382773014440428</v>
          </cell>
          <cell r="Z453">
            <v>29.810920577617324</v>
          </cell>
          <cell r="AA453">
            <v>21.444629963898912</v>
          </cell>
          <cell r="AB453">
            <v>0</v>
          </cell>
          <cell r="AC453">
            <v>0</v>
          </cell>
          <cell r="AD453">
            <v>0</v>
          </cell>
          <cell r="AE453">
            <v>0</v>
          </cell>
          <cell r="AF453">
            <v>0</v>
          </cell>
          <cell r="AG453">
            <v>0</v>
          </cell>
          <cell r="AH453">
            <v>0</v>
          </cell>
          <cell r="AI453">
            <v>0</v>
          </cell>
          <cell r="AJ453">
            <v>0</v>
          </cell>
          <cell r="AK453">
            <v>0</v>
          </cell>
          <cell r="AL453" t="str">
            <v>Project Accountant</v>
          </cell>
          <cell r="AM453">
            <v>3360</v>
          </cell>
        </row>
        <row r="454">
          <cell r="A454" t="str">
            <v>Kenny, Z</v>
          </cell>
          <cell r="B454" t="str">
            <v>18096</v>
          </cell>
          <cell r="C454">
            <v>6</v>
          </cell>
          <cell r="D454" t="str">
            <v>7TL 301</v>
          </cell>
          <cell r="E454" t="str">
            <v>Halcrow</v>
          </cell>
          <cell r="F454" t="str">
            <v>Agency</v>
          </cell>
          <cell r="G454" t="str">
            <v>HA</v>
          </cell>
          <cell r="H454" t="str">
            <v>UK</v>
          </cell>
          <cell r="I454">
            <v>8.1199999999999992</v>
          </cell>
          <cell r="J454">
            <v>0.90252707581227432</v>
          </cell>
          <cell r="K454">
            <v>7.3285198555956663</v>
          </cell>
          <cell r="L454">
            <v>2.4870000000000001</v>
          </cell>
          <cell r="M454">
            <v>1.3419999999999999</v>
          </cell>
          <cell r="N454">
            <v>2.2032500000000002</v>
          </cell>
          <cell r="O454">
            <v>1.3419999999999999</v>
          </cell>
          <cell r="P454">
            <v>18.226028880866423</v>
          </cell>
          <cell r="Q454">
            <v>9.8348736462093829</v>
          </cell>
          <cell r="R454">
            <v>16.146561371841152</v>
          </cell>
          <cell r="S454">
            <v>9.8348736462093829</v>
          </cell>
          <cell r="T454">
            <v>1.3519999999999999</v>
          </cell>
          <cell r="U454">
            <v>1.3419999999999999</v>
          </cell>
          <cell r="V454">
            <v>1.3519999999999999</v>
          </cell>
          <cell r="W454">
            <v>1.3419999999999999</v>
          </cell>
          <cell r="X454">
            <v>9.9081588447653406</v>
          </cell>
          <cell r="Y454">
            <v>9.8348736462093829</v>
          </cell>
          <cell r="Z454">
            <v>9.9081588447653406</v>
          </cell>
          <cell r="AA454">
            <v>9.8348736462093829</v>
          </cell>
          <cell r="AB454">
            <v>0</v>
          </cell>
          <cell r="AC454">
            <v>0</v>
          </cell>
          <cell r="AD454">
            <v>0</v>
          </cell>
          <cell r="AE454">
            <v>0</v>
          </cell>
          <cell r="AF454">
            <v>0</v>
          </cell>
          <cell r="AG454">
            <v>0</v>
          </cell>
          <cell r="AH454">
            <v>0</v>
          </cell>
          <cell r="AI454">
            <v>0</v>
          </cell>
          <cell r="AJ454">
            <v>0</v>
          </cell>
          <cell r="AK454">
            <v>0</v>
          </cell>
          <cell r="AL454" t="str">
            <v>Technical Clerk</v>
          </cell>
          <cell r="AM454">
            <v>5548</v>
          </cell>
        </row>
        <row r="455">
          <cell r="A455" t="str">
            <v>Kent, Bob</v>
          </cell>
          <cell r="B455" t="str">
            <v>233067</v>
          </cell>
          <cell r="C455">
            <v>2</v>
          </cell>
          <cell r="D455" t="str">
            <v>7EK 120</v>
          </cell>
          <cell r="E455" t="str">
            <v>Bechtel</v>
          </cell>
          <cell r="F455" t="str">
            <v>Salaried</v>
          </cell>
          <cell r="G455" t="str">
            <v>BS</v>
          </cell>
          <cell r="H455" t="str">
            <v>UK</v>
          </cell>
          <cell r="I455">
            <v>32.44</v>
          </cell>
          <cell r="J455">
            <v>0.90252707581227432</v>
          </cell>
          <cell r="K455">
            <v>29.277978339350177</v>
          </cell>
          <cell r="L455">
            <v>2.6070000000000002</v>
          </cell>
          <cell r="M455">
            <v>1.39375</v>
          </cell>
          <cell r="N455">
            <v>2.3170000000000002</v>
          </cell>
          <cell r="O455">
            <v>1.115</v>
          </cell>
          <cell r="P455">
            <v>76.327689530685916</v>
          </cell>
          <cell r="Q455">
            <v>40.80618231046931</v>
          </cell>
          <cell r="R455">
            <v>67.837075812274364</v>
          </cell>
          <cell r="S455">
            <v>32.64494584837545</v>
          </cell>
          <cell r="T455">
            <v>1.55</v>
          </cell>
          <cell r="U455">
            <v>1.4237500000000001</v>
          </cell>
          <cell r="V455">
            <v>1.55</v>
          </cell>
          <cell r="W455">
            <v>1.115</v>
          </cell>
          <cell r="X455">
            <v>45.380866425992778</v>
          </cell>
          <cell r="Y455">
            <v>41.684521660649814</v>
          </cell>
          <cell r="Z455">
            <v>45.380866425992778</v>
          </cell>
          <cell r="AA455">
            <v>32.64494584837545</v>
          </cell>
          <cell r="AB455">
            <v>0</v>
          </cell>
          <cell r="AC455">
            <v>0</v>
          </cell>
          <cell r="AD455">
            <v>0</v>
          </cell>
          <cell r="AE455">
            <v>0</v>
          </cell>
          <cell r="AF455">
            <v>0</v>
          </cell>
          <cell r="AG455">
            <v>0</v>
          </cell>
          <cell r="AH455">
            <v>0</v>
          </cell>
          <cell r="AI455">
            <v>0</v>
          </cell>
          <cell r="AJ455">
            <v>0</v>
          </cell>
          <cell r="AK455">
            <v>0</v>
          </cell>
          <cell r="AL455" t="str">
            <v>Project Manager - Signalling</v>
          </cell>
          <cell r="AM455">
            <v>3241</v>
          </cell>
        </row>
        <row r="456">
          <cell r="A456" t="str">
            <v>Kerkhof, D</v>
          </cell>
          <cell r="B456" t="str">
            <v>50757</v>
          </cell>
          <cell r="C456">
            <v>5</v>
          </cell>
          <cell r="D456" t="str">
            <v>7EC 062</v>
          </cell>
          <cell r="E456" t="str">
            <v>Halcrow</v>
          </cell>
          <cell r="F456" t="str">
            <v>Agency</v>
          </cell>
          <cell r="G456" t="str">
            <v>HA</v>
          </cell>
          <cell r="H456" t="str">
            <v>UK</v>
          </cell>
          <cell r="I456">
            <v>19.8</v>
          </cell>
          <cell r="J456">
            <v>0.90252707581227432</v>
          </cell>
          <cell r="K456">
            <v>17.870036101083031</v>
          </cell>
          <cell r="L456">
            <v>2.4870000000000001</v>
          </cell>
          <cell r="M456">
            <v>1.3419999999999999</v>
          </cell>
          <cell r="N456">
            <v>2.2032500000000002</v>
          </cell>
          <cell r="O456">
            <v>1.3419999999999999</v>
          </cell>
          <cell r="P456">
            <v>44.442779783393497</v>
          </cell>
          <cell r="Q456">
            <v>23.981588447653426</v>
          </cell>
          <cell r="R456">
            <v>39.37215703971119</v>
          </cell>
          <cell r="S456">
            <v>23.981588447653426</v>
          </cell>
          <cell r="T456">
            <v>1.3519999999999999</v>
          </cell>
          <cell r="U456">
            <v>1.3419999999999999</v>
          </cell>
          <cell r="V456">
            <v>1.3519999999999999</v>
          </cell>
          <cell r="W456">
            <v>1.3419999999999999</v>
          </cell>
          <cell r="X456">
            <v>24.160288808664255</v>
          </cell>
          <cell r="Y456">
            <v>23.981588447653426</v>
          </cell>
          <cell r="Z456">
            <v>24.160288808664255</v>
          </cell>
          <cell r="AA456">
            <v>23.981588447653426</v>
          </cell>
          <cell r="AB456">
            <v>0</v>
          </cell>
          <cell r="AC456">
            <v>0</v>
          </cell>
          <cell r="AD456">
            <v>0</v>
          </cell>
          <cell r="AE456">
            <v>0</v>
          </cell>
          <cell r="AF456">
            <v>0</v>
          </cell>
          <cell r="AG456">
            <v>0</v>
          </cell>
          <cell r="AH456">
            <v>0</v>
          </cell>
          <cell r="AI456">
            <v>0</v>
          </cell>
          <cell r="AJ456">
            <v>0</v>
          </cell>
          <cell r="AK456">
            <v>1</v>
          </cell>
          <cell r="AL456" t="str">
            <v>Engineer, Route Civils</v>
          </cell>
          <cell r="AM456">
            <v>3366</v>
          </cell>
        </row>
        <row r="457">
          <cell r="A457" t="str">
            <v>Kerr, K</v>
          </cell>
          <cell r="B457" t="str">
            <v>17616</v>
          </cell>
          <cell r="C457">
            <v>4</v>
          </cell>
          <cell r="D457" t="str">
            <v>0BA P04</v>
          </cell>
          <cell r="E457" t="str">
            <v>Halcrow</v>
          </cell>
          <cell r="F457" t="str">
            <v>Agency</v>
          </cell>
          <cell r="G457" t="str">
            <v>HA</v>
          </cell>
          <cell r="H457" t="str">
            <v>UK</v>
          </cell>
          <cell r="I457">
            <v>15.14</v>
          </cell>
          <cell r="J457">
            <v>0.90252707581227432</v>
          </cell>
          <cell r="K457">
            <v>13.664259927797834</v>
          </cell>
          <cell r="L457">
            <v>2.4870000000000001</v>
          </cell>
          <cell r="M457">
            <v>1.3419999999999999</v>
          </cell>
          <cell r="N457">
            <v>2.2032500000000002</v>
          </cell>
          <cell r="O457">
            <v>1.3419999999999999</v>
          </cell>
          <cell r="P457">
            <v>33.983014440433216</v>
          </cell>
          <cell r="Q457">
            <v>18.337436823104692</v>
          </cell>
          <cell r="R457">
            <v>30.105780685920582</v>
          </cell>
          <cell r="S457">
            <v>18.337436823104692</v>
          </cell>
          <cell r="T457">
            <v>1.3519999999999999</v>
          </cell>
          <cell r="U457">
            <v>1.3419999999999999</v>
          </cell>
          <cell r="V457">
            <v>1.3519999999999999</v>
          </cell>
          <cell r="W457">
            <v>1.3419999999999999</v>
          </cell>
          <cell r="X457">
            <v>18.474079422382669</v>
          </cell>
          <cell r="Y457">
            <v>18.337436823104692</v>
          </cell>
          <cell r="Z457">
            <v>18.474079422382669</v>
          </cell>
          <cell r="AA457">
            <v>18.337436823104692</v>
          </cell>
          <cell r="AB457">
            <v>0</v>
          </cell>
          <cell r="AC457">
            <v>0</v>
          </cell>
          <cell r="AD457">
            <v>0</v>
          </cell>
          <cell r="AE457">
            <v>0</v>
          </cell>
          <cell r="AF457">
            <v>0</v>
          </cell>
          <cell r="AG457">
            <v>0</v>
          </cell>
          <cell r="AH457">
            <v>0</v>
          </cell>
          <cell r="AI457">
            <v>0</v>
          </cell>
          <cell r="AJ457">
            <v>0</v>
          </cell>
          <cell r="AK457">
            <v>0</v>
          </cell>
          <cell r="AL457" t="str">
            <v>Project Accountant</v>
          </cell>
          <cell r="AM457">
            <v>3432</v>
          </cell>
        </row>
        <row r="458">
          <cell r="A458" t="str">
            <v>Keshishoghli, L</v>
          </cell>
          <cell r="B458" t="str">
            <v>12311</v>
          </cell>
          <cell r="C458">
            <v>5</v>
          </cell>
          <cell r="D458" t="str">
            <v>7TS 018</v>
          </cell>
          <cell r="E458" t="str">
            <v>Halcrow</v>
          </cell>
          <cell r="F458" t="str">
            <v>Salaried</v>
          </cell>
          <cell r="G458" t="str">
            <v>HS</v>
          </cell>
          <cell r="H458" t="str">
            <v>UK</v>
          </cell>
          <cell r="I458">
            <v>15.51</v>
          </cell>
          <cell r="J458">
            <v>0.90252707581227432</v>
          </cell>
          <cell r="K458">
            <v>13.998194945848374</v>
          </cell>
          <cell r="L458">
            <v>2.4870000000000001</v>
          </cell>
          <cell r="M458">
            <v>1.375</v>
          </cell>
          <cell r="N458">
            <v>2.2032500000000002</v>
          </cell>
          <cell r="O458">
            <v>1.1000000000000001</v>
          </cell>
          <cell r="P458">
            <v>34.813510830324908</v>
          </cell>
          <cell r="Q458">
            <v>19.247518050541515</v>
          </cell>
          <cell r="R458">
            <v>30.84152301444043</v>
          </cell>
          <cell r="S458">
            <v>15.398014440433212</v>
          </cell>
          <cell r="T458">
            <v>1.3519999999999999</v>
          </cell>
          <cell r="U458">
            <v>1.375</v>
          </cell>
          <cell r="V458">
            <v>1.3519999999999999</v>
          </cell>
          <cell r="W458">
            <v>1.1000000000000001</v>
          </cell>
          <cell r="X458">
            <v>18.925559566786998</v>
          </cell>
          <cell r="Y458">
            <v>19.247518050541515</v>
          </cell>
          <cell r="Z458">
            <v>18.925559566786998</v>
          </cell>
          <cell r="AA458">
            <v>15.398014440433212</v>
          </cell>
          <cell r="AB458">
            <v>0</v>
          </cell>
          <cell r="AC458">
            <v>0</v>
          </cell>
          <cell r="AD458">
            <v>0</v>
          </cell>
          <cell r="AE458">
            <v>0</v>
          </cell>
          <cell r="AF458">
            <v>0</v>
          </cell>
          <cell r="AG458">
            <v>0</v>
          </cell>
          <cell r="AH458">
            <v>0</v>
          </cell>
          <cell r="AI458">
            <v>0</v>
          </cell>
          <cell r="AJ458">
            <v>0</v>
          </cell>
          <cell r="AK458">
            <v>0</v>
          </cell>
          <cell r="AL458" t="str">
            <v>Contract Construction engineer</v>
          </cell>
          <cell r="AM458">
            <v>2440</v>
          </cell>
        </row>
        <row r="459">
          <cell r="A459" t="str">
            <v>Khaira, S</v>
          </cell>
          <cell r="B459" t="str">
            <v>XY1658</v>
          </cell>
          <cell r="C459">
            <v>6</v>
          </cell>
          <cell r="D459" t="str">
            <v>0BK 114</v>
          </cell>
          <cell r="E459" t="str">
            <v>Bechtel</v>
          </cell>
          <cell r="F459" t="str">
            <v>Agency</v>
          </cell>
          <cell r="G459" t="str">
            <v>BA</v>
          </cell>
          <cell r="H459" t="str">
            <v>UK</v>
          </cell>
          <cell r="I459">
            <v>9.66</v>
          </cell>
          <cell r="J459">
            <v>0.90252707581227432</v>
          </cell>
          <cell r="K459">
            <v>8.7184115523465699</v>
          </cell>
          <cell r="L459">
            <v>2.6070000000000002</v>
          </cell>
          <cell r="M459">
            <v>1.4370000000000001</v>
          </cell>
          <cell r="N459">
            <v>2.3170000000000002</v>
          </cell>
          <cell r="O459">
            <v>1.4370000000000001</v>
          </cell>
          <cell r="P459">
            <v>22.728898916967509</v>
          </cell>
          <cell r="Q459">
            <v>12.528357400722021</v>
          </cell>
          <cell r="R459">
            <v>20.200559566787003</v>
          </cell>
          <cell r="S459">
            <v>12.528357400722021</v>
          </cell>
          <cell r="T459">
            <v>1.49041</v>
          </cell>
          <cell r="U459">
            <v>1.49011</v>
          </cell>
          <cell r="V459">
            <v>1.49041</v>
          </cell>
          <cell r="W459">
            <v>1.48011</v>
          </cell>
          <cell r="X459">
            <v>12.994007761732851</v>
          </cell>
          <cell r="Y459">
            <v>12.991392238267148</v>
          </cell>
          <cell r="Z459">
            <v>12.994007761732851</v>
          </cell>
          <cell r="AA459">
            <v>12.904208122743682</v>
          </cell>
          <cell r="AB459">
            <v>0</v>
          </cell>
          <cell r="AC459">
            <v>0</v>
          </cell>
          <cell r="AD459">
            <v>0</v>
          </cell>
          <cell r="AE459">
            <v>0</v>
          </cell>
          <cell r="AF459">
            <v>0</v>
          </cell>
          <cell r="AG459">
            <v>0</v>
          </cell>
          <cell r="AH459">
            <v>0</v>
          </cell>
          <cell r="AI459">
            <v>0</v>
          </cell>
          <cell r="AJ459">
            <v>0</v>
          </cell>
          <cell r="AK459">
            <v>0</v>
          </cell>
          <cell r="AL459" t="str">
            <v>Print Room Supervisor</v>
          </cell>
          <cell r="AM459">
            <v>482</v>
          </cell>
        </row>
        <row r="460">
          <cell r="A460" t="str">
            <v>Khalid, N</v>
          </cell>
          <cell r="B460" t="str">
            <v>139238</v>
          </cell>
          <cell r="C460">
            <v>6</v>
          </cell>
          <cell r="D460" t="str">
            <v>8EM 510</v>
          </cell>
          <cell r="E460" t="str">
            <v>Bechtel</v>
          </cell>
          <cell r="F460" t="str">
            <v>Salaried</v>
          </cell>
          <cell r="G460" t="str">
            <v>BS</v>
          </cell>
          <cell r="H460" t="str">
            <v>UK</v>
          </cell>
          <cell r="I460">
            <v>12.11</v>
          </cell>
          <cell r="J460">
            <v>0.90252707581227432</v>
          </cell>
          <cell r="K460">
            <v>10.929602888086642</v>
          </cell>
          <cell r="L460">
            <v>2.6070000000000002</v>
          </cell>
          <cell r="M460">
            <v>1.39375</v>
          </cell>
          <cell r="N460">
            <v>2.3170000000000002</v>
          </cell>
          <cell r="O460">
            <v>1.115</v>
          </cell>
          <cell r="P460">
            <v>28.493474729241878</v>
          </cell>
          <cell r="Q460">
            <v>15.233134025270758</v>
          </cell>
          <cell r="R460">
            <v>25.323889891696751</v>
          </cell>
          <cell r="S460">
            <v>12.186507220216605</v>
          </cell>
          <cell r="T460">
            <v>1.55</v>
          </cell>
          <cell r="U460">
            <v>1.4237500000000001</v>
          </cell>
          <cell r="V460">
            <v>1.55</v>
          </cell>
          <cell r="W460">
            <v>1.115</v>
          </cell>
          <cell r="X460">
            <v>16.940884476534293</v>
          </cell>
          <cell r="Y460">
            <v>15.561022111913356</v>
          </cell>
          <cell r="Z460">
            <v>16.940884476534293</v>
          </cell>
          <cell r="AA460">
            <v>12.186507220216605</v>
          </cell>
          <cell r="AB460">
            <v>0</v>
          </cell>
          <cell r="AC460">
            <v>0</v>
          </cell>
          <cell r="AD460">
            <v>0</v>
          </cell>
          <cell r="AE460">
            <v>0</v>
          </cell>
          <cell r="AF460">
            <v>0</v>
          </cell>
          <cell r="AG460">
            <v>0</v>
          </cell>
          <cell r="AH460">
            <v>0</v>
          </cell>
          <cell r="AI460">
            <v>0</v>
          </cell>
          <cell r="AJ460">
            <v>0</v>
          </cell>
          <cell r="AK460">
            <v>1</v>
          </cell>
          <cell r="AL460" t="str">
            <v>Gradute Engineer</v>
          </cell>
          <cell r="AM460">
            <v>3045</v>
          </cell>
        </row>
        <row r="461">
          <cell r="A461" t="str">
            <v>Khan, J</v>
          </cell>
          <cell r="B461" t="str">
            <v>145153</v>
          </cell>
          <cell r="C461">
            <v>6</v>
          </cell>
          <cell r="D461" t="str">
            <v>8TC 279</v>
          </cell>
          <cell r="E461" t="str">
            <v>Bechtel</v>
          </cell>
          <cell r="F461" t="str">
            <v>Salaried</v>
          </cell>
          <cell r="G461" t="str">
            <v>BS</v>
          </cell>
          <cell r="H461" t="str">
            <v>UK</v>
          </cell>
          <cell r="I461">
            <v>11.29</v>
          </cell>
          <cell r="J461">
            <v>0.90252707581227432</v>
          </cell>
          <cell r="K461">
            <v>10.189530685920577</v>
          </cell>
          <cell r="L461">
            <v>2.6070000000000002</v>
          </cell>
          <cell r="M461">
            <v>1.39375</v>
          </cell>
          <cell r="N461">
            <v>2.3170000000000002</v>
          </cell>
          <cell r="O461">
            <v>1.115</v>
          </cell>
          <cell r="P461">
            <v>26.564106498194946</v>
          </cell>
          <cell r="Q461">
            <v>14.201658393501804</v>
          </cell>
          <cell r="R461">
            <v>23.609142599277977</v>
          </cell>
          <cell r="S461">
            <v>11.361326714801443</v>
          </cell>
          <cell r="T461">
            <v>1.55</v>
          </cell>
          <cell r="U461">
            <v>1.4237500000000001</v>
          </cell>
          <cell r="V461">
            <v>1.55</v>
          </cell>
          <cell r="W461">
            <v>1.115</v>
          </cell>
          <cell r="X461">
            <v>15.793772563176894</v>
          </cell>
          <cell r="Y461">
            <v>14.507344314079422</v>
          </cell>
          <cell r="Z461">
            <v>15.793772563176894</v>
          </cell>
          <cell r="AA461">
            <v>11.361326714801443</v>
          </cell>
          <cell r="AB461">
            <v>0</v>
          </cell>
          <cell r="AC461">
            <v>0</v>
          </cell>
          <cell r="AD461">
            <v>0</v>
          </cell>
          <cell r="AE461">
            <v>0</v>
          </cell>
          <cell r="AF461">
            <v>0</v>
          </cell>
          <cell r="AG461">
            <v>0</v>
          </cell>
          <cell r="AH461">
            <v>0</v>
          </cell>
          <cell r="AI461">
            <v>0</v>
          </cell>
          <cell r="AJ461">
            <v>0</v>
          </cell>
          <cell r="AK461">
            <v>0</v>
          </cell>
          <cell r="AL461" t="str">
            <v>Assist Field Eng</v>
          </cell>
          <cell r="AM461">
            <v>3403</v>
          </cell>
        </row>
        <row r="462">
          <cell r="A462" t="str">
            <v>Khan, Sh</v>
          </cell>
          <cell r="B462" t="str">
            <v>17545</v>
          </cell>
          <cell r="C462">
            <v>4</v>
          </cell>
          <cell r="D462" t="str">
            <v>8ES 007</v>
          </cell>
          <cell r="E462" t="str">
            <v>Halcrow</v>
          </cell>
          <cell r="F462" t="str">
            <v>Agency</v>
          </cell>
          <cell r="G462" t="str">
            <v>HA</v>
          </cell>
          <cell r="H462" t="str">
            <v>UK</v>
          </cell>
          <cell r="I462">
            <v>22.99</v>
          </cell>
          <cell r="J462">
            <v>0.90252707581227432</v>
          </cell>
          <cell r="K462">
            <v>20.749097472924184</v>
          </cell>
          <cell r="L462">
            <v>2.4870000000000001</v>
          </cell>
          <cell r="M462">
            <v>1.3419999999999999</v>
          </cell>
          <cell r="N462">
            <v>2.2032500000000002</v>
          </cell>
          <cell r="O462">
            <v>1.3419999999999999</v>
          </cell>
          <cell r="P462">
            <v>51.60300541516245</v>
          </cell>
          <cell r="Q462">
            <v>27.845288808664254</v>
          </cell>
          <cell r="R462">
            <v>45.715449007220215</v>
          </cell>
          <cell r="S462">
            <v>27.845288808664254</v>
          </cell>
          <cell r="T462">
            <v>1.3519999999999999</v>
          </cell>
          <cell r="U462">
            <v>1.3419999999999999</v>
          </cell>
          <cell r="V462">
            <v>1.3519999999999999</v>
          </cell>
          <cell r="W462">
            <v>1.3419999999999999</v>
          </cell>
          <cell r="X462">
            <v>28.052779783393493</v>
          </cell>
          <cell r="Y462">
            <v>27.845288808664254</v>
          </cell>
          <cell r="Z462">
            <v>28.052779783393493</v>
          </cell>
          <cell r="AA462">
            <v>27.845288808664254</v>
          </cell>
          <cell r="AB462">
            <v>0</v>
          </cell>
          <cell r="AC462">
            <v>0</v>
          </cell>
          <cell r="AD462">
            <v>0</v>
          </cell>
          <cell r="AE462">
            <v>0</v>
          </cell>
          <cell r="AF462">
            <v>0</v>
          </cell>
          <cell r="AG462">
            <v>0</v>
          </cell>
          <cell r="AH462">
            <v>0</v>
          </cell>
          <cell r="AI462">
            <v>0</v>
          </cell>
          <cell r="AJ462">
            <v>0</v>
          </cell>
          <cell r="AK462">
            <v>1</v>
          </cell>
          <cell r="AL462" t="str">
            <v>Snr Building Structures Eng</v>
          </cell>
          <cell r="AM462">
            <v>3425</v>
          </cell>
        </row>
        <row r="463">
          <cell r="A463" t="str">
            <v>Kidd, L</v>
          </cell>
          <cell r="B463" t="str">
            <v>20566</v>
          </cell>
          <cell r="C463">
            <v>3</v>
          </cell>
          <cell r="D463" t="str">
            <v>7EA 013</v>
          </cell>
          <cell r="E463" t="str">
            <v>Arup</v>
          </cell>
          <cell r="F463" t="str">
            <v>Salaried</v>
          </cell>
          <cell r="G463" t="str">
            <v>AS</v>
          </cell>
          <cell r="H463" t="str">
            <v>UK</v>
          </cell>
          <cell r="I463">
            <v>15.96</v>
          </cell>
          <cell r="J463">
            <v>0.90252707581227432</v>
          </cell>
          <cell r="K463">
            <v>14.404332129963899</v>
          </cell>
          <cell r="L463">
            <v>2.597</v>
          </cell>
          <cell r="M463">
            <v>1.375</v>
          </cell>
          <cell r="N463">
            <v>2.2945000000000002</v>
          </cell>
          <cell r="O463">
            <v>1.1000000000000001</v>
          </cell>
          <cell r="P463">
            <v>37.408050541516246</v>
          </cell>
          <cell r="Q463">
            <v>19.805956678700362</v>
          </cell>
          <cell r="R463">
            <v>33.050740072202167</v>
          </cell>
          <cell r="S463">
            <v>15.84476534296029</v>
          </cell>
          <cell r="T463">
            <v>1.387</v>
          </cell>
          <cell r="U463">
            <v>1.375</v>
          </cell>
          <cell r="V463">
            <v>1.387</v>
          </cell>
          <cell r="W463">
            <v>1.1000000000000001</v>
          </cell>
          <cell r="X463">
            <v>19.97880866425993</v>
          </cell>
          <cell r="Y463">
            <v>19.805956678700362</v>
          </cell>
          <cell r="Z463">
            <v>19.97880866425993</v>
          </cell>
          <cell r="AA463">
            <v>15.84476534296029</v>
          </cell>
          <cell r="AB463">
            <v>0</v>
          </cell>
          <cell r="AC463">
            <v>0</v>
          </cell>
          <cell r="AD463">
            <v>0</v>
          </cell>
          <cell r="AE463">
            <v>0</v>
          </cell>
          <cell r="AF463">
            <v>0</v>
          </cell>
          <cell r="AG463">
            <v>0</v>
          </cell>
          <cell r="AH463">
            <v>0</v>
          </cell>
          <cell r="AI463">
            <v>0</v>
          </cell>
          <cell r="AJ463">
            <v>0</v>
          </cell>
          <cell r="AK463">
            <v>1</v>
          </cell>
          <cell r="AL463" t="str">
            <v>Production Architect</v>
          </cell>
          <cell r="AM463">
            <v>2068</v>
          </cell>
        </row>
        <row r="464">
          <cell r="A464" t="str">
            <v>Kiggundu, E</v>
          </cell>
          <cell r="B464" t="str">
            <v>18007</v>
          </cell>
          <cell r="C464">
            <v>3</v>
          </cell>
          <cell r="D464" t="str">
            <v>7CC 904</v>
          </cell>
          <cell r="E464" t="str">
            <v>Halcrow</v>
          </cell>
          <cell r="F464" t="str">
            <v>Agency</v>
          </cell>
          <cell r="G464" t="str">
            <v>HA</v>
          </cell>
          <cell r="H464" t="str">
            <v>UK</v>
          </cell>
          <cell r="I464">
            <v>24.38</v>
          </cell>
          <cell r="J464">
            <v>0.90252707581227432</v>
          </cell>
          <cell r="K464">
            <v>22.003610108303246</v>
          </cell>
          <cell r="L464">
            <v>2.4870000000000001</v>
          </cell>
          <cell r="M464">
            <v>1.3419999999999999</v>
          </cell>
          <cell r="N464">
            <v>2.2032500000000002</v>
          </cell>
          <cell r="O464">
            <v>1.3419999999999999</v>
          </cell>
          <cell r="P464">
            <v>54.722978339350171</v>
          </cell>
          <cell r="Q464">
            <v>29.528844765342953</v>
          </cell>
          <cell r="R464">
            <v>48.479453971119128</v>
          </cell>
          <cell r="S464">
            <v>29.528844765342953</v>
          </cell>
          <cell r="T464">
            <v>1.3519999999999999</v>
          </cell>
          <cell r="U464">
            <v>1.3419999999999999</v>
          </cell>
          <cell r="V464">
            <v>1.3519999999999999</v>
          </cell>
          <cell r="W464">
            <v>1.3419999999999999</v>
          </cell>
          <cell r="X464">
            <v>29.748880866425985</v>
          </cell>
          <cell r="Y464">
            <v>29.528844765342953</v>
          </cell>
          <cell r="Z464">
            <v>29.748880866425985</v>
          </cell>
          <cell r="AA464">
            <v>29.528844765342953</v>
          </cell>
          <cell r="AB464">
            <v>0</v>
          </cell>
          <cell r="AC464">
            <v>0</v>
          </cell>
          <cell r="AD464">
            <v>0</v>
          </cell>
          <cell r="AE464">
            <v>0</v>
          </cell>
          <cell r="AF464">
            <v>0</v>
          </cell>
          <cell r="AG464">
            <v>0</v>
          </cell>
          <cell r="AH464">
            <v>0</v>
          </cell>
          <cell r="AI464">
            <v>0</v>
          </cell>
          <cell r="AJ464">
            <v>0</v>
          </cell>
          <cell r="AK464">
            <v>0</v>
          </cell>
          <cell r="AL464" t="str">
            <v>Cost Engineer</v>
          </cell>
          <cell r="AM464">
            <v>3520</v>
          </cell>
        </row>
        <row r="465">
          <cell r="A465" t="str">
            <v>King, C</v>
          </cell>
          <cell r="B465" t="str">
            <v>28515</v>
          </cell>
          <cell r="C465">
            <v>5</v>
          </cell>
          <cell r="D465" t="str">
            <v>8EA 011</v>
          </cell>
          <cell r="E465" t="str">
            <v>Arup</v>
          </cell>
          <cell r="F465" t="str">
            <v>Salaried</v>
          </cell>
          <cell r="G465" t="str">
            <v>AS</v>
          </cell>
          <cell r="H465" t="str">
            <v>UK</v>
          </cell>
          <cell r="I465">
            <v>12.05</v>
          </cell>
          <cell r="J465">
            <v>0.90252707581227432</v>
          </cell>
          <cell r="K465">
            <v>10.875451263537906</v>
          </cell>
          <cell r="L465">
            <v>2.597</v>
          </cell>
          <cell r="M465">
            <v>1.375</v>
          </cell>
          <cell r="N465">
            <v>2.2945000000000002</v>
          </cell>
          <cell r="O465">
            <v>1.1000000000000001</v>
          </cell>
          <cell r="P465">
            <v>28.243546931407941</v>
          </cell>
          <cell r="Q465">
            <v>14.953745487364621</v>
          </cell>
          <cell r="R465">
            <v>24.953722924187726</v>
          </cell>
          <cell r="S465">
            <v>11.962996389891698</v>
          </cell>
          <cell r="T465">
            <v>1.387</v>
          </cell>
          <cell r="U465">
            <v>1.375</v>
          </cell>
          <cell r="V465">
            <v>1.387</v>
          </cell>
          <cell r="W465">
            <v>1.1000000000000001</v>
          </cell>
          <cell r="X465">
            <v>15.084250902527076</v>
          </cell>
          <cell r="Y465">
            <v>14.953745487364621</v>
          </cell>
          <cell r="Z465">
            <v>15.084250902527076</v>
          </cell>
          <cell r="AA465">
            <v>11.962996389891698</v>
          </cell>
          <cell r="AB465">
            <v>0</v>
          </cell>
          <cell r="AC465">
            <v>0</v>
          </cell>
          <cell r="AD465">
            <v>0</v>
          </cell>
          <cell r="AE465">
            <v>0</v>
          </cell>
          <cell r="AF465">
            <v>0</v>
          </cell>
          <cell r="AG465">
            <v>0</v>
          </cell>
          <cell r="AH465">
            <v>0</v>
          </cell>
          <cell r="AI465">
            <v>0</v>
          </cell>
          <cell r="AJ465">
            <v>0</v>
          </cell>
          <cell r="AK465">
            <v>1</v>
          </cell>
          <cell r="AL465" t="str">
            <v>Architect</v>
          </cell>
          <cell r="AM465">
            <v>5544</v>
          </cell>
        </row>
        <row r="466">
          <cell r="A466" t="str">
            <v>Kirby, Phl</v>
          </cell>
          <cell r="B466" t="str">
            <v>233486</v>
          </cell>
          <cell r="C466">
            <v>3</v>
          </cell>
          <cell r="D466" t="str">
            <v>8TN 275</v>
          </cell>
          <cell r="E466" t="str">
            <v>Bechtel</v>
          </cell>
          <cell r="F466" t="str">
            <v>Salaried</v>
          </cell>
          <cell r="G466" t="str">
            <v>BS</v>
          </cell>
          <cell r="H466" t="str">
            <v>UK</v>
          </cell>
          <cell r="I466">
            <v>19.12</v>
          </cell>
          <cell r="J466">
            <v>0.90252707581227432</v>
          </cell>
          <cell r="K466">
            <v>17.256317689530686</v>
          </cell>
          <cell r="L466">
            <v>2.6070000000000002</v>
          </cell>
          <cell r="M466">
            <v>1.39375</v>
          </cell>
          <cell r="N466">
            <v>2.3170000000000002</v>
          </cell>
          <cell r="O466">
            <v>1.115</v>
          </cell>
          <cell r="P466">
            <v>44.987220216606502</v>
          </cell>
          <cell r="Q466">
            <v>24.050992779783396</v>
          </cell>
          <cell r="R466">
            <v>39.982888086642603</v>
          </cell>
          <cell r="S466">
            <v>19.240794223826715</v>
          </cell>
          <cell r="T466">
            <v>1.55</v>
          </cell>
          <cell r="U466">
            <v>1.4237500000000001</v>
          </cell>
          <cell r="V466">
            <v>1.55</v>
          </cell>
          <cell r="W466">
            <v>1.115</v>
          </cell>
          <cell r="X466">
            <v>26.747292418772563</v>
          </cell>
          <cell r="Y466">
            <v>24.568682310469317</v>
          </cell>
          <cell r="Z466">
            <v>26.747292418772563</v>
          </cell>
          <cell r="AA466">
            <v>19.240794223826715</v>
          </cell>
          <cell r="AB466">
            <v>0</v>
          </cell>
          <cell r="AC466">
            <v>0</v>
          </cell>
          <cell r="AD466">
            <v>0</v>
          </cell>
          <cell r="AE466">
            <v>0</v>
          </cell>
          <cell r="AF466">
            <v>0</v>
          </cell>
          <cell r="AG466">
            <v>0</v>
          </cell>
          <cell r="AH466">
            <v>0</v>
          </cell>
          <cell r="AI466">
            <v>0</v>
          </cell>
          <cell r="AJ466">
            <v>0</v>
          </cell>
          <cell r="AK466">
            <v>0</v>
          </cell>
          <cell r="AL466" t="str">
            <v>Field Engineer, Civil</v>
          </cell>
          <cell r="AM466">
            <v>3433</v>
          </cell>
        </row>
        <row r="467">
          <cell r="A467" t="str">
            <v>Kirk, MJD</v>
          </cell>
          <cell r="B467" t="str">
            <v>2119</v>
          </cell>
          <cell r="C467">
            <v>4</v>
          </cell>
          <cell r="D467" t="str">
            <v>7ES 301</v>
          </cell>
          <cell r="E467" t="str">
            <v>Arup</v>
          </cell>
          <cell r="F467" t="str">
            <v>Salaried</v>
          </cell>
          <cell r="G467" t="str">
            <v>AS</v>
          </cell>
          <cell r="H467" t="str">
            <v>UK</v>
          </cell>
          <cell r="I467">
            <v>24.99</v>
          </cell>
          <cell r="J467">
            <v>0.90252707581227432</v>
          </cell>
          <cell r="K467">
            <v>22.554151624548734</v>
          </cell>
          <cell r="L467">
            <v>2.597</v>
          </cell>
          <cell r="M467">
            <v>1.375</v>
          </cell>
          <cell r="N467">
            <v>2.2945000000000002</v>
          </cell>
          <cell r="O467">
            <v>1.1000000000000001</v>
          </cell>
          <cell r="P467">
            <v>58.573131768953061</v>
          </cell>
          <cell r="Q467">
            <v>31.011958483754508</v>
          </cell>
          <cell r="R467">
            <v>51.750500902527072</v>
          </cell>
          <cell r="S467">
            <v>24.809566787003607</v>
          </cell>
          <cell r="T467">
            <v>1.387</v>
          </cell>
          <cell r="U467">
            <v>1.375</v>
          </cell>
          <cell r="V467">
            <v>1.387</v>
          </cell>
          <cell r="W467">
            <v>1.1000000000000001</v>
          </cell>
          <cell r="X467">
            <v>31.282608303249095</v>
          </cell>
          <cell r="Y467">
            <v>31.011958483754508</v>
          </cell>
          <cell r="Z467">
            <v>31.282608303249095</v>
          </cell>
          <cell r="AA467">
            <v>24.809566787003607</v>
          </cell>
          <cell r="AB467">
            <v>0</v>
          </cell>
          <cell r="AC467">
            <v>0</v>
          </cell>
          <cell r="AD467">
            <v>0</v>
          </cell>
          <cell r="AE467">
            <v>0</v>
          </cell>
          <cell r="AF467">
            <v>0</v>
          </cell>
          <cell r="AG467">
            <v>0</v>
          </cell>
          <cell r="AH467">
            <v>0</v>
          </cell>
          <cell r="AI467">
            <v>0</v>
          </cell>
          <cell r="AJ467">
            <v>0</v>
          </cell>
          <cell r="AK467">
            <v>1</v>
          </cell>
          <cell r="AL467" t="str">
            <v>Design Liaison Manager</v>
          </cell>
          <cell r="AM467">
            <v>81</v>
          </cell>
        </row>
        <row r="468">
          <cell r="A468" t="str">
            <v>Klein, B</v>
          </cell>
          <cell r="B468" t="str">
            <v>XY3735</v>
          </cell>
          <cell r="C468">
            <v>6</v>
          </cell>
          <cell r="D468" t="str">
            <v>0BK 002</v>
          </cell>
          <cell r="E468" t="str">
            <v>Systra</v>
          </cell>
          <cell r="F468" t="str">
            <v>Agency</v>
          </cell>
          <cell r="G468" t="str">
            <v>SA</v>
          </cell>
          <cell r="H468" t="str">
            <v>UK</v>
          </cell>
          <cell r="I468">
            <v>7.69</v>
          </cell>
          <cell r="J468">
            <v>0.90252707581227432</v>
          </cell>
          <cell r="K468">
            <v>6.9404332129963899</v>
          </cell>
          <cell r="L468">
            <v>3.0819999999999999</v>
          </cell>
          <cell r="M468">
            <v>1.778</v>
          </cell>
          <cell r="N468">
            <v>2.7559999999999998</v>
          </cell>
          <cell r="O468">
            <v>1.778</v>
          </cell>
          <cell r="P468">
            <v>21.390415162454872</v>
          </cell>
          <cell r="Q468">
            <v>12.340090252707581</v>
          </cell>
          <cell r="R468">
            <v>19.12783393501805</v>
          </cell>
          <cell r="S468">
            <v>12.340090252707581</v>
          </cell>
          <cell r="T468">
            <v>1.778</v>
          </cell>
          <cell r="U468">
            <v>1.778</v>
          </cell>
          <cell r="V468">
            <v>1.778</v>
          </cell>
          <cell r="W468">
            <v>1.778</v>
          </cell>
          <cell r="X468">
            <v>12.340090252707581</v>
          </cell>
          <cell r="Y468">
            <v>12.340090252707581</v>
          </cell>
          <cell r="Z468">
            <v>12.340090252707581</v>
          </cell>
          <cell r="AA468">
            <v>12.340090252707581</v>
          </cell>
          <cell r="AB468">
            <v>0</v>
          </cell>
          <cell r="AC468">
            <v>0</v>
          </cell>
          <cell r="AD468">
            <v>0</v>
          </cell>
          <cell r="AE468">
            <v>0</v>
          </cell>
          <cell r="AF468">
            <v>0</v>
          </cell>
          <cell r="AG468">
            <v>0</v>
          </cell>
          <cell r="AH468">
            <v>0</v>
          </cell>
          <cell r="AI468">
            <v>0</v>
          </cell>
          <cell r="AJ468">
            <v>0</v>
          </cell>
          <cell r="AK468">
            <v>0</v>
          </cell>
          <cell r="AL468" t="str">
            <v>Office Service Assistant</v>
          </cell>
          <cell r="AM468">
            <v>1795</v>
          </cell>
        </row>
        <row r="469">
          <cell r="A469" t="str">
            <v>Knapper, R</v>
          </cell>
          <cell r="B469" t="str">
            <v>50490</v>
          </cell>
          <cell r="C469">
            <v>3</v>
          </cell>
          <cell r="D469" t="str">
            <v>7TR 003</v>
          </cell>
          <cell r="E469" t="str">
            <v>Halcrow</v>
          </cell>
          <cell r="F469" t="str">
            <v>Agency</v>
          </cell>
          <cell r="G469" t="str">
            <v>HA</v>
          </cell>
          <cell r="H469" t="str">
            <v>UK</v>
          </cell>
          <cell r="I469">
            <v>25.01</v>
          </cell>
          <cell r="J469">
            <v>0.90252707581227432</v>
          </cell>
          <cell r="K469">
            <v>22.572202166064983</v>
          </cell>
          <cell r="L469">
            <v>2.4870000000000001</v>
          </cell>
          <cell r="M469">
            <v>1.3419999999999999</v>
          </cell>
          <cell r="N469">
            <v>2.2032500000000002</v>
          </cell>
          <cell r="O469">
            <v>1.3419999999999999</v>
          </cell>
          <cell r="P469">
            <v>56.137066787003612</v>
          </cell>
          <cell r="Q469">
            <v>30.291895306859203</v>
          </cell>
          <cell r="R469">
            <v>49.732204422382679</v>
          </cell>
          <cell r="S469">
            <v>30.291895306859203</v>
          </cell>
          <cell r="T469">
            <v>1.3519999999999999</v>
          </cell>
          <cell r="U469">
            <v>1.3419999999999999</v>
          </cell>
          <cell r="V469">
            <v>1.3519999999999999</v>
          </cell>
          <cell r="W469">
            <v>1.3419999999999999</v>
          </cell>
          <cell r="X469">
            <v>30.517617328519854</v>
          </cell>
          <cell r="Y469">
            <v>30.291895306859203</v>
          </cell>
          <cell r="Z469">
            <v>30.517617328519854</v>
          </cell>
          <cell r="AA469">
            <v>30.291895306859203</v>
          </cell>
          <cell r="AB469">
            <v>0</v>
          </cell>
          <cell r="AC469">
            <v>0</v>
          </cell>
          <cell r="AD469">
            <v>0</v>
          </cell>
          <cell r="AE469">
            <v>0</v>
          </cell>
          <cell r="AF469">
            <v>0</v>
          </cell>
          <cell r="AG469">
            <v>0</v>
          </cell>
          <cell r="AH469">
            <v>0</v>
          </cell>
          <cell r="AI469">
            <v>0</v>
          </cell>
          <cell r="AJ469">
            <v>0</v>
          </cell>
          <cell r="AK469">
            <v>0</v>
          </cell>
          <cell r="AL469" t="str">
            <v>P/Way &amp; Civils Eng</v>
          </cell>
          <cell r="AM469">
            <v>2870</v>
          </cell>
        </row>
        <row r="470">
          <cell r="A470" t="str">
            <v>Knight, A</v>
          </cell>
          <cell r="B470" t="str">
            <v>XY2040</v>
          </cell>
          <cell r="C470">
            <v>4</v>
          </cell>
          <cell r="D470" t="str">
            <v>7BU 001</v>
          </cell>
          <cell r="E470" t="str">
            <v>Bechtel</v>
          </cell>
          <cell r="F470" t="str">
            <v>Agency</v>
          </cell>
          <cell r="G470" t="str">
            <v>BA</v>
          </cell>
          <cell r="H470" t="str">
            <v>UK</v>
          </cell>
          <cell r="I470">
            <v>21.42</v>
          </cell>
          <cell r="J470">
            <v>0.90252707581227432</v>
          </cell>
          <cell r="K470">
            <v>19.332129963898918</v>
          </cell>
          <cell r="L470">
            <v>2.6070000000000002</v>
          </cell>
          <cell r="M470">
            <v>1.4370000000000001</v>
          </cell>
          <cell r="N470">
            <v>2.3170000000000002</v>
          </cell>
          <cell r="O470">
            <v>1.4370000000000001</v>
          </cell>
          <cell r="P470">
            <v>50.398862815884485</v>
          </cell>
          <cell r="Q470">
            <v>27.780270758122747</v>
          </cell>
          <cell r="R470">
            <v>44.792545126353794</v>
          </cell>
          <cell r="S470">
            <v>27.780270758122747</v>
          </cell>
          <cell r="T470">
            <v>1.49041</v>
          </cell>
          <cell r="U470">
            <v>1.49011</v>
          </cell>
          <cell r="V470">
            <v>1.49041</v>
          </cell>
          <cell r="W470">
            <v>1.48011</v>
          </cell>
          <cell r="X470">
            <v>28.812799819494586</v>
          </cell>
          <cell r="Y470">
            <v>28.807000180505419</v>
          </cell>
          <cell r="Z470">
            <v>28.812799819494586</v>
          </cell>
          <cell r="AA470">
            <v>28.613678880866427</v>
          </cell>
          <cell r="AB470">
            <v>0</v>
          </cell>
          <cell r="AC470">
            <v>0</v>
          </cell>
          <cell r="AD470">
            <v>0</v>
          </cell>
          <cell r="AE470">
            <v>0</v>
          </cell>
          <cell r="AF470">
            <v>0</v>
          </cell>
          <cell r="AG470">
            <v>0</v>
          </cell>
          <cell r="AH470">
            <v>0</v>
          </cell>
          <cell r="AI470">
            <v>0</v>
          </cell>
          <cell r="AJ470">
            <v>0</v>
          </cell>
          <cell r="AK470">
            <v>0</v>
          </cell>
          <cell r="AL470" t="str">
            <v>Document Controller</v>
          </cell>
          <cell r="AM470">
            <v>741</v>
          </cell>
        </row>
        <row r="471">
          <cell r="A471" t="str">
            <v>Kozlow, Nic</v>
          </cell>
          <cell r="B471" t="str">
            <v>S03834</v>
          </cell>
          <cell r="C471">
            <v>3</v>
          </cell>
          <cell r="D471" t="str">
            <v>6SL 503</v>
          </cell>
          <cell r="E471" t="str">
            <v>Systra</v>
          </cell>
          <cell r="F471" t="str">
            <v>Salaried</v>
          </cell>
          <cell r="G471" t="str">
            <v>SS</v>
          </cell>
          <cell r="H471" t="str">
            <v>EU</v>
          </cell>
          <cell r="I471">
            <v>23.96</v>
          </cell>
          <cell r="J471">
            <v>0.60664301276585575</v>
          </cell>
          <cell r="K471">
            <v>14.535166585869904</v>
          </cell>
          <cell r="L471">
            <v>3.0819999999999999</v>
          </cell>
          <cell r="M471">
            <v>1.25</v>
          </cell>
          <cell r="N471">
            <v>2.7559999999999998</v>
          </cell>
          <cell r="O471">
            <v>1</v>
          </cell>
          <cell r="P471">
            <v>44.797383417651041</v>
          </cell>
          <cell r="Q471">
            <v>18.168958232337381</v>
          </cell>
          <cell r="R471">
            <v>40.058919110657449</v>
          </cell>
          <cell r="S471">
            <v>14.535166585869904</v>
          </cell>
          <cell r="T471">
            <v>1.778</v>
          </cell>
          <cell r="U471">
            <v>1.25</v>
          </cell>
          <cell r="V471">
            <v>1.778</v>
          </cell>
          <cell r="W471">
            <v>1</v>
          </cell>
          <cell r="X471">
            <v>25.843526189676691</v>
          </cell>
          <cell r="Y471">
            <v>18.168958232337381</v>
          </cell>
          <cell r="Z471">
            <v>25.843526189676691</v>
          </cell>
          <cell r="AA471">
            <v>14.535166585869904</v>
          </cell>
          <cell r="AB471">
            <v>0</v>
          </cell>
          <cell r="AC471">
            <v>0</v>
          </cell>
          <cell r="AD471">
            <v>0</v>
          </cell>
          <cell r="AE471">
            <v>0</v>
          </cell>
          <cell r="AF471">
            <v>0</v>
          </cell>
          <cell r="AG471">
            <v>0</v>
          </cell>
          <cell r="AH471">
            <v>0</v>
          </cell>
          <cell r="AI471">
            <v>0</v>
          </cell>
          <cell r="AJ471">
            <v>0</v>
          </cell>
          <cell r="AK471">
            <v>0</v>
          </cell>
          <cell r="AL471" t="str">
            <v>French Track Maintenance Exper</v>
          </cell>
          <cell r="AM471">
            <v>3500</v>
          </cell>
        </row>
        <row r="472">
          <cell r="A472" t="str">
            <v>Krishnan, G</v>
          </cell>
          <cell r="B472" t="str">
            <v>242041</v>
          </cell>
          <cell r="C472">
            <v>4</v>
          </cell>
          <cell r="D472" t="str">
            <v>7ES 059</v>
          </cell>
          <cell r="E472" t="str">
            <v>Bechtel</v>
          </cell>
          <cell r="F472" t="str">
            <v>Salaried</v>
          </cell>
          <cell r="G472" t="str">
            <v>BS</v>
          </cell>
          <cell r="H472" t="str">
            <v>UK</v>
          </cell>
          <cell r="I472">
            <v>21.1</v>
          </cell>
          <cell r="J472">
            <v>0.90252707581227432</v>
          </cell>
          <cell r="K472">
            <v>19.04332129963899</v>
          </cell>
          <cell r="L472">
            <v>2.6070000000000002</v>
          </cell>
          <cell r="M472">
            <v>1.39375</v>
          </cell>
          <cell r="N472">
            <v>2.3170000000000002</v>
          </cell>
          <cell r="O472">
            <v>1.115</v>
          </cell>
          <cell r="P472">
            <v>49.645938628158852</v>
          </cell>
          <cell r="Q472">
            <v>26.541629061371843</v>
          </cell>
          <cell r="R472">
            <v>44.123375451263541</v>
          </cell>
          <cell r="S472">
            <v>21.233303249097474</v>
          </cell>
          <cell r="T472">
            <v>1.55</v>
          </cell>
          <cell r="U472">
            <v>1.4237500000000001</v>
          </cell>
          <cell r="V472">
            <v>1.55</v>
          </cell>
          <cell r="W472">
            <v>1.115</v>
          </cell>
          <cell r="X472">
            <v>29.517148014440433</v>
          </cell>
          <cell r="Y472">
            <v>27.112928700361014</v>
          </cell>
          <cell r="Z472">
            <v>29.517148014440433</v>
          </cell>
          <cell r="AA472">
            <v>21.233303249097474</v>
          </cell>
          <cell r="AB472">
            <v>0</v>
          </cell>
          <cell r="AC472">
            <v>0</v>
          </cell>
          <cell r="AD472">
            <v>0</v>
          </cell>
          <cell r="AE472">
            <v>0</v>
          </cell>
          <cell r="AF472">
            <v>0</v>
          </cell>
          <cell r="AG472">
            <v>0</v>
          </cell>
          <cell r="AH472">
            <v>0</v>
          </cell>
          <cell r="AI472">
            <v>0</v>
          </cell>
          <cell r="AJ472">
            <v>0</v>
          </cell>
          <cell r="AK472">
            <v>1</v>
          </cell>
          <cell r="AL472" t="str">
            <v>WO liaison engineer</v>
          </cell>
          <cell r="AM472">
            <v>1481</v>
          </cell>
        </row>
        <row r="473">
          <cell r="A473" t="str">
            <v>Krishnan, VT</v>
          </cell>
          <cell r="B473" t="str">
            <v>5223</v>
          </cell>
          <cell r="C473">
            <v>3</v>
          </cell>
          <cell r="D473" t="str">
            <v>7ES 048</v>
          </cell>
          <cell r="E473" t="str">
            <v>Halcrow</v>
          </cell>
          <cell r="F473" t="str">
            <v>Salaried</v>
          </cell>
          <cell r="G473" t="str">
            <v>HS</v>
          </cell>
          <cell r="H473" t="str">
            <v>UK</v>
          </cell>
          <cell r="I473">
            <v>25.5</v>
          </cell>
          <cell r="J473">
            <v>0.90252707581227432</v>
          </cell>
          <cell r="K473">
            <v>23.014440433212997</v>
          </cell>
          <cell r="L473">
            <v>2.4870000000000001</v>
          </cell>
          <cell r="M473">
            <v>1.375</v>
          </cell>
          <cell r="N473">
            <v>2.2032500000000002</v>
          </cell>
          <cell r="O473">
            <v>1.1000000000000001</v>
          </cell>
          <cell r="P473">
            <v>57.236913357400724</v>
          </cell>
          <cell r="Q473">
            <v>31.64485559566787</v>
          </cell>
          <cell r="R473">
            <v>50.706565884476539</v>
          </cell>
          <cell r="S473">
            <v>25.315884476534297</v>
          </cell>
          <cell r="T473">
            <v>1.3519999999999999</v>
          </cell>
          <cell r="U473">
            <v>1.375</v>
          </cell>
          <cell r="V473">
            <v>1.3519999999999999</v>
          </cell>
          <cell r="W473">
            <v>1.1000000000000001</v>
          </cell>
          <cell r="X473">
            <v>31.115523465703969</v>
          </cell>
          <cell r="Y473">
            <v>31.64485559566787</v>
          </cell>
          <cell r="Z473">
            <v>31.115523465703969</v>
          </cell>
          <cell r="AA473">
            <v>25.315884476534297</v>
          </cell>
          <cell r="AB473">
            <v>0</v>
          </cell>
          <cell r="AC473">
            <v>0</v>
          </cell>
          <cell r="AD473">
            <v>0</v>
          </cell>
          <cell r="AE473">
            <v>0</v>
          </cell>
          <cell r="AF473">
            <v>0</v>
          </cell>
          <cell r="AG473">
            <v>0</v>
          </cell>
          <cell r="AH473">
            <v>0</v>
          </cell>
          <cell r="AI473">
            <v>0</v>
          </cell>
          <cell r="AJ473">
            <v>0</v>
          </cell>
          <cell r="AK473">
            <v>1</v>
          </cell>
          <cell r="AL473" t="str">
            <v>Senior structural engineer</v>
          </cell>
          <cell r="AM473">
            <v>1909</v>
          </cell>
        </row>
        <row r="474">
          <cell r="A474" t="str">
            <v>Kumaran, S</v>
          </cell>
          <cell r="B474" t="str">
            <v>XY3229</v>
          </cell>
          <cell r="C474">
            <v>6</v>
          </cell>
          <cell r="D474" t="str">
            <v>7BU 202</v>
          </cell>
          <cell r="E474" t="str">
            <v>Bechtel</v>
          </cell>
          <cell r="F474" t="str">
            <v>Agency</v>
          </cell>
          <cell r="G474" t="str">
            <v>BA</v>
          </cell>
          <cell r="H474" t="str">
            <v>UK</v>
          </cell>
          <cell r="I474">
            <v>12.94</v>
          </cell>
          <cell r="J474">
            <v>0.90252707581227432</v>
          </cell>
          <cell r="K474">
            <v>11.678700361010829</v>
          </cell>
          <cell r="L474">
            <v>2.6070000000000002</v>
          </cell>
          <cell r="M474">
            <v>1.4370000000000001</v>
          </cell>
          <cell r="N474">
            <v>2.3170000000000002</v>
          </cell>
          <cell r="O474">
            <v>1.4370000000000001</v>
          </cell>
          <cell r="P474">
            <v>30.446371841155234</v>
          </cell>
          <cell r="Q474">
            <v>16.782292418772563</v>
          </cell>
          <cell r="R474">
            <v>27.059548736462094</v>
          </cell>
          <cell r="S474">
            <v>16.782292418772563</v>
          </cell>
          <cell r="T474">
            <v>1.49041</v>
          </cell>
          <cell r="U474">
            <v>1.49011</v>
          </cell>
          <cell r="V474">
            <v>1.49041</v>
          </cell>
          <cell r="W474">
            <v>1.48011</v>
          </cell>
          <cell r="X474">
            <v>17.406051805054151</v>
          </cell>
          <cell r="Y474">
            <v>17.402548194945847</v>
          </cell>
          <cell r="Z474">
            <v>17.406051805054151</v>
          </cell>
          <cell r="AA474">
            <v>17.285761191335737</v>
          </cell>
          <cell r="AB474">
            <v>0</v>
          </cell>
          <cell r="AC474">
            <v>0</v>
          </cell>
          <cell r="AD474">
            <v>0</v>
          </cell>
          <cell r="AE474">
            <v>0</v>
          </cell>
          <cell r="AF474">
            <v>0</v>
          </cell>
          <cell r="AG474">
            <v>0</v>
          </cell>
          <cell r="AH474">
            <v>0</v>
          </cell>
          <cell r="AI474">
            <v>0</v>
          </cell>
          <cell r="AJ474">
            <v>0</v>
          </cell>
          <cell r="AK474">
            <v>0</v>
          </cell>
          <cell r="AL474" t="str">
            <v>Document Controller</v>
          </cell>
          <cell r="AM474">
            <v>2714</v>
          </cell>
        </row>
        <row r="475">
          <cell r="A475" t="str">
            <v>Kumarathas, T</v>
          </cell>
          <cell r="B475" t="str">
            <v>XY3592</v>
          </cell>
          <cell r="C475">
            <v>6</v>
          </cell>
          <cell r="D475" t="str">
            <v>7BU 005</v>
          </cell>
          <cell r="E475" t="str">
            <v>Systra</v>
          </cell>
          <cell r="F475" t="str">
            <v>Agency</v>
          </cell>
          <cell r="G475" t="str">
            <v>SA</v>
          </cell>
          <cell r="H475" t="str">
            <v>UK</v>
          </cell>
          <cell r="I475">
            <v>12.07</v>
          </cell>
          <cell r="J475">
            <v>0.90252707581227432</v>
          </cell>
          <cell r="K475">
            <v>10.893501805054152</v>
          </cell>
          <cell r="L475">
            <v>3.0819999999999999</v>
          </cell>
          <cell r="M475">
            <v>1.778</v>
          </cell>
          <cell r="N475">
            <v>2.7559999999999998</v>
          </cell>
          <cell r="O475">
            <v>1.778</v>
          </cell>
          <cell r="P475">
            <v>33.573772563176895</v>
          </cell>
          <cell r="Q475">
            <v>19.368646209386281</v>
          </cell>
          <cell r="R475">
            <v>30.022490974729241</v>
          </cell>
          <cell r="S475">
            <v>19.368646209386281</v>
          </cell>
          <cell r="T475">
            <v>1.778</v>
          </cell>
          <cell r="U475">
            <v>1.778</v>
          </cell>
          <cell r="V475">
            <v>1.778</v>
          </cell>
          <cell r="W475">
            <v>1.778</v>
          </cell>
          <cell r="X475">
            <v>19.368646209386281</v>
          </cell>
          <cell r="Y475">
            <v>19.368646209386281</v>
          </cell>
          <cell r="Z475">
            <v>19.368646209386281</v>
          </cell>
          <cell r="AA475">
            <v>19.368646209386281</v>
          </cell>
          <cell r="AB475">
            <v>0</v>
          </cell>
          <cell r="AC475">
            <v>0</v>
          </cell>
          <cell r="AD475">
            <v>0</v>
          </cell>
          <cell r="AE475">
            <v>0</v>
          </cell>
          <cell r="AF475">
            <v>0</v>
          </cell>
          <cell r="AG475">
            <v>0</v>
          </cell>
          <cell r="AH475">
            <v>0</v>
          </cell>
          <cell r="AI475">
            <v>0</v>
          </cell>
          <cell r="AJ475">
            <v>0</v>
          </cell>
          <cell r="AK475">
            <v>0</v>
          </cell>
          <cell r="AL475" t="str">
            <v>Ass. Doc Con</v>
          </cell>
          <cell r="AM475">
            <v>1565</v>
          </cell>
        </row>
        <row r="476">
          <cell r="A476" t="str">
            <v>Kurup, R</v>
          </cell>
          <cell r="B476" t="str">
            <v>916108</v>
          </cell>
          <cell r="C476">
            <v>3</v>
          </cell>
          <cell r="D476" t="str">
            <v>7PC 532</v>
          </cell>
          <cell r="E476" t="str">
            <v>Bechtel</v>
          </cell>
          <cell r="F476" t="str">
            <v>Salaried</v>
          </cell>
          <cell r="G476" t="str">
            <v>BS</v>
          </cell>
          <cell r="H476" t="str">
            <v>UK</v>
          </cell>
          <cell r="I476">
            <v>8.74</v>
          </cell>
          <cell r="J476">
            <v>0.90252707581227432</v>
          </cell>
          <cell r="K476">
            <v>7.8880866425992773</v>
          </cell>
          <cell r="L476">
            <v>2.6070000000000002</v>
          </cell>
          <cell r="M476">
            <v>1.39375</v>
          </cell>
          <cell r="N476">
            <v>2.3170000000000002</v>
          </cell>
          <cell r="O476">
            <v>1.115</v>
          </cell>
          <cell r="P476">
            <v>20.564241877256318</v>
          </cell>
          <cell r="Q476">
            <v>10.994020758122742</v>
          </cell>
          <cell r="R476">
            <v>18.276696750902527</v>
          </cell>
          <cell r="S476">
            <v>8.7952166064981938</v>
          </cell>
          <cell r="T476">
            <v>1.55</v>
          </cell>
          <cell r="U476">
            <v>1.4237500000000001</v>
          </cell>
          <cell r="V476">
            <v>1.55</v>
          </cell>
          <cell r="W476">
            <v>1.115</v>
          </cell>
          <cell r="X476">
            <v>12.226534296028881</v>
          </cell>
          <cell r="Y476">
            <v>11.230663357400722</v>
          </cell>
          <cell r="Z476">
            <v>12.226534296028881</v>
          </cell>
          <cell r="AA476">
            <v>8.7952166064981938</v>
          </cell>
          <cell r="AB476">
            <v>0</v>
          </cell>
          <cell r="AC476">
            <v>0</v>
          </cell>
          <cell r="AD476">
            <v>0</v>
          </cell>
          <cell r="AE476">
            <v>0</v>
          </cell>
          <cell r="AF476">
            <v>0</v>
          </cell>
          <cell r="AG476">
            <v>0</v>
          </cell>
          <cell r="AH476">
            <v>0</v>
          </cell>
          <cell r="AI476">
            <v>0</v>
          </cell>
          <cell r="AJ476">
            <v>0</v>
          </cell>
          <cell r="AK476">
            <v>0</v>
          </cell>
          <cell r="AL476" t="str">
            <v>Commercial Spec/Contract Admin</v>
          </cell>
          <cell r="AM476">
            <v>3362</v>
          </cell>
        </row>
        <row r="477">
          <cell r="A477" t="str">
            <v>Kwan, E</v>
          </cell>
          <cell r="B477" t="str">
            <v>18244</v>
          </cell>
          <cell r="C477">
            <v>6</v>
          </cell>
          <cell r="D477" t="str">
            <v>7PS T01</v>
          </cell>
          <cell r="E477" t="str">
            <v>Halcrow</v>
          </cell>
          <cell r="F477" t="str">
            <v>Agency</v>
          </cell>
          <cell r="G477" t="str">
            <v>HA</v>
          </cell>
          <cell r="H477" t="str">
            <v>UK</v>
          </cell>
          <cell r="I477">
            <v>8.1199999999999992</v>
          </cell>
          <cell r="J477">
            <v>0.90252707581227432</v>
          </cell>
          <cell r="K477">
            <v>7.3285198555956663</v>
          </cell>
          <cell r="L477">
            <v>2.4870000000000001</v>
          </cell>
          <cell r="M477">
            <v>1.3419999999999999</v>
          </cell>
          <cell r="N477">
            <v>2.2032500000000002</v>
          </cell>
          <cell r="O477">
            <v>1.3419999999999999</v>
          </cell>
          <cell r="P477">
            <v>18.226028880866423</v>
          </cell>
          <cell r="Q477">
            <v>9.8348736462093829</v>
          </cell>
          <cell r="R477">
            <v>16.146561371841152</v>
          </cell>
          <cell r="S477">
            <v>9.8348736462093829</v>
          </cell>
          <cell r="T477">
            <v>1.3519999999999999</v>
          </cell>
          <cell r="U477">
            <v>1.3419999999999999</v>
          </cell>
          <cell r="V477">
            <v>1.3519999999999999</v>
          </cell>
          <cell r="W477">
            <v>1.3419999999999999</v>
          </cell>
          <cell r="X477">
            <v>9.9081588447653406</v>
          </cell>
          <cell r="Y477">
            <v>9.8348736462093829</v>
          </cell>
          <cell r="Z477">
            <v>9.9081588447653406</v>
          </cell>
          <cell r="AA477">
            <v>9.8348736462093829</v>
          </cell>
          <cell r="AB477">
            <v>0</v>
          </cell>
          <cell r="AC477">
            <v>0</v>
          </cell>
          <cell r="AD477">
            <v>0</v>
          </cell>
          <cell r="AE477">
            <v>0</v>
          </cell>
          <cell r="AF477">
            <v>0</v>
          </cell>
          <cell r="AG477">
            <v>0</v>
          </cell>
          <cell r="AH477">
            <v>0</v>
          </cell>
          <cell r="AI477">
            <v>0</v>
          </cell>
          <cell r="AJ477">
            <v>0</v>
          </cell>
          <cell r="AK477">
            <v>0</v>
          </cell>
          <cell r="AL477" t="str">
            <v>Admin Assistant</v>
          </cell>
          <cell r="AM477">
            <v>5588</v>
          </cell>
        </row>
        <row r="478">
          <cell r="A478" t="str">
            <v>Kyte, Rob</v>
          </cell>
          <cell r="B478" t="str">
            <v>142676</v>
          </cell>
          <cell r="C478">
            <v>3</v>
          </cell>
          <cell r="D478" t="str">
            <v>7TF 102</v>
          </cell>
          <cell r="E478" t="str">
            <v>Bechtel</v>
          </cell>
          <cell r="F478" t="str">
            <v>Salaried</v>
          </cell>
          <cell r="G478" t="str">
            <v>BS</v>
          </cell>
          <cell r="H478" t="str">
            <v>UK</v>
          </cell>
          <cell r="I478">
            <v>24.03</v>
          </cell>
          <cell r="J478">
            <v>0.90252707581227432</v>
          </cell>
          <cell r="K478">
            <v>21.687725631768952</v>
          </cell>
          <cell r="L478">
            <v>2.6070000000000002</v>
          </cell>
          <cell r="M478">
            <v>1.39375</v>
          </cell>
          <cell r="N478">
            <v>2.3170000000000002</v>
          </cell>
          <cell r="O478">
            <v>1.115</v>
          </cell>
          <cell r="P478">
            <v>56.539900722021663</v>
          </cell>
          <cell r="Q478">
            <v>30.22726759927798</v>
          </cell>
          <cell r="R478">
            <v>50.250460288808668</v>
          </cell>
          <cell r="S478">
            <v>24.181814079422381</v>
          </cell>
          <cell r="T478">
            <v>1.55</v>
          </cell>
          <cell r="U478">
            <v>1.4237500000000001</v>
          </cell>
          <cell r="V478">
            <v>1.55</v>
          </cell>
          <cell r="W478">
            <v>1.115</v>
          </cell>
          <cell r="X478">
            <v>33.615974729241877</v>
          </cell>
          <cell r="Y478">
            <v>30.877899368231049</v>
          </cell>
          <cell r="Z478">
            <v>33.615974729241877</v>
          </cell>
          <cell r="AA478">
            <v>24.181814079422381</v>
          </cell>
          <cell r="AB478">
            <v>0</v>
          </cell>
          <cell r="AC478">
            <v>0</v>
          </cell>
          <cell r="AD478">
            <v>0</v>
          </cell>
          <cell r="AE478">
            <v>0</v>
          </cell>
          <cell r="AF478">
            <v>0</v>
          </cell>
          <cell r="AG478">
            <v>0</v>
          </cell>
          <cell r="AH478">
            <v>0</v>
          </cell>
          <cell r="AI478">
            <v>0</v>
          </cell>
          <cell r="AJ478">
            <v>0</v>
          </cell>
          <cell r="AK478">
            <v>0</v>
          </cell>
          <cell r="AL478" t="str">
            <v>Snr Fld Eng - Buildings Ossul</v>
          </cell>
          <cell r="AM478">
            <v>3218</v>
          </cell>
        </row>
        <row r="479">
          <cell r="A479" t="str">
            <v>Labouchere, P</v>
          </cell>
          <cell r="B479" t="str">
            <v>13419</v>
          </cell>
          <cell r="C479">
            <v>5</v>
          </cell>
          <cell r="D479" t="str">
            <v>8ES 001</v>
          </cell>
          <cell r="E479" t="str">
            <v>Halcrow</v>
          </cell>
          <cell r="F479" t="str">
            <v>Salaried</v>
          </cell>
          <cell r="G479" t="str">
            <v>HS</v>
          </cell>
          <cell r="H479" t="str">
            <v>UK</v>
          </cell>
          <cell r="I479">
            <v>18.22</v>
          </cell>
          <cell r="J479">
            <v>0.90252707581227432</v>
          </cell>
          <cell r="K479">
            <v>16.444043321299638</v>
          </cell>
          <cell r="L479">
            <v>2.4870000000000001</v>
          </cell>
          <cell r="M479">
            <v>1.375</v>
          </cell>
          <cell r="N479">
            <v>2.2032500000000002</v>
          </cell>
          <cell r="O479">
            <v>1.1000000000000001</v>
          </cell>
          <cell r="P479">
            <v>40.896335740072203</v>
          </cell>
          <cell r="Q479">
            <v>22.610559566787003</v>
          </cell>
          <cell r="R479">
            <v>36.23033844765343</v>
          </cell>
          <cell r="S479">
            <v>18.088447653429604</v>
          </cell>
          <cell r="T479">
            <v>1.3519999999999999</v>
          </cell>
          <cell r="U479">
            <v>1.375</v>
          </cell>
          <cell r="V479">
            <v>1.3519999999999999</v>
          </cell>
          <cell r="W479">
            <v>1.1000000000000001</v>
          </cell>
          <cell r="X479">
            <v>22.232346570397109</v>
          </cell>
          <cell r="Y479">
            <v>22.610559566787003</v>
          </cell>
          <cell r="Z479">
            <v>22.232346570397109</v>
          </cell>
          <cell r="AA479">
            <v>18.088447653429604</v>
          </cell>
          <cell r="AB479">
            <v>0</v>
          </cell>
          <cell r="AC479">
            <v>0</v>
          </cell>
          <cell r="AD479">
            <v>0</v>
          </cell>
          <cell r="AE479">
            <v>0</v>
          </cell>
          <cell r="AF479">
            <v>0</v>
          </cell>
          <cell r="AG479">
            <v>0</v>
          </cell>
          <cell r="AH479">
            <v>0</v>
          </cell>
          <cell r="AI479">
            <v>0</v>
          </cell>
          <cell r="AJ479">
            <v>0</v>
          </cell>
          <cell r="AK479">
            <v>1</v>
          </cell>
          <cell r="AL479" t="str">
            <v>Lead Eng. Civil Structures</v>
          </cell>
          <cell r="AM479">
            <v>2953</v>
          </cell>
        </row>
        <row r="480">
          <cell r="A480" t="str">
            <v>Lagab, D</v>
          </cell>
          <cell r="B480" t="str">
            <v>S03256</v>
          </cell>
          <cell r="C480">
            <v>3</v>
          </cell>
          <cell r="D480" t="str">
            <v>8ES 008</v>
          </cell>
          <cell r="E480" t="str">
            <v>Systra</v>
          </cell>
          <cell r="F480" t="str">
            <v>Salaried</v>
          </cell>
          <cell r="G480" t="str">
            <v>SS</v>
          </cell>
          <cell r="H480" t="str">
            <v>EU</v>
          </cell>
          <cell r="I480">
            <v>31.23</v>
          </cell>
          <cell r="J480">
            <v>0.60664301276585575</v>
          </cell>
          <cell r="K480">
            <v>18.945461288677674</v>
          </cell>
          <cell r="L480">
            <v>3.0819999999999999</v>
          </cell>
          <cell r="M480">
            <v>1.25</v>
          </cell>
          <cell r="N480">
            <v>2.7559999999999998</v>
          </cell>
          <cell r="O480">
            <v>1</v>
          </cell>
          <cell r="P480">
            <v>58.38991169170459</v>
          </cell>
          <cell r="Q480">
            <v>23.681826610847093</v>
          </cell>
          <cell r="R480">
            <v>52.213691311595667</v>
          </cell>
          <cell r="S480">
            <v>18.945461288677674</v>
          </cell>
          <cell r="T480">
            <v>1.778</v>
          </cell>
          <cell r="U480">
            <v>1.25</v>
          </cell>
          <cell r="V480">
            <v>1.778</v>
          </cell>
          <cell r="W480">
            <v>1</v>
          </cell>
          <cell r="X480">
            <v>33.685030171268906</v>
          </cell>
          <cell r="Y480">
            <v>23.681826610847093</v>
          </cell>
          <cell r="Z480">
            <v>33.685030171268906</v>
          </cell>
          <cell r="AA480">
            <v>18.945461288677674</v>
          </cell>
          <cell r="AB480">
            <v>0</v>
          </cell>
          <cell r="AC480">
            <v>0</v>
          </cell>
          <cell r="AD480">
            <v>0</v>
          </cell>
          <cell r="AE480">
            <v>0</v>
          </cell>
          <cell r="AF480">
            <v>0</v>
          </cell>
          <cell r="AG480">
            <v>0</v>
          </cell>
          <cell r="AH480">
            <v>0</v>
          </cell>
          <cell r="AI480">
            <v>0</v>
          </cell>
          <cell r="AJ480">
            <v>0</v>
          </cell>
          <cell r="AK480">
            <v>1</v>
          </cell>
          <cell r="AL480" t="str">
            <v>Snr Structures Eng</v>
          </cell>
          <cell r="AM480">
            <v>3368</v>
          </cell>
        </row>
        <row r="481">
          <cell r="A481" t="str">
            <v>Lai, W</v>
          </cell>
          <cell r="B481" t="str">
            <v>XY1728</v>
          </cell>
          <cell r="C481">
            <v>4</v>
          </cell>
          <cell r="D481" t="str">
            <v>7ER 003</v>
          </cell>
          <cell r="E481" t="str">
            <v>Bechtel</v>
          </cell>
          <cell r="F481" t="str">
            <v>Agency</v>
          </cell>
          <cell r="G481" t="str">
            <v>BA</v>
          </cell>
          <cell r="H481" t="str">
            <v>UK</v>
          </cell>
          <cell r="I481">
            <v>19.62</v>
          </cell>
          <cell r="J481">
            <v>0.90252707581227432</v>
          </cell>
          <cell r="K481">
            <v>17.707581227436823</v>
          </cell>
          <cell r="L481">
            <v>2.6070000000000002</v>
          </cell>
          <cell r="M481">
            <v>1.4370000000000001</v>
          </cell>
          <cell r="N481">
            <v>2.3170000000000002</v>
          </cell>
          <cell r="O481">
            <v>1.4370000000000001</v>
          </cell>
          <cell r="P481">
            <v>46.163664259927799</v>
          </cell>
          <cell r="Q481">
            <v>25.445794223826717</v>
          </cell>
          <cell r="R481">
            <v>41.028465703971122</v>
          </cell>
          <cell r="S481">
            <v>25.445794223826717</v>
          </cell>
          <cell r="T481">
            <v>1.49041</v>
          </cell>
          <cell r="U481">
            <v>1.49011</v>
          </cell>
          <cell r="V481">
            <v>1.49041</v>
          </cell>
          <cell r="W481">
            <v>1.48011</v>
          </cell>
          <cell r="X481">
            <v>26.391556137184114</v>
          </cell>
          <cell r="Y481">
            <v>26.386243862815885</v>
          </cell>
          <cell r="Z481">
            <v>26.391556137184114</v>
          </cell>
          <cell r="AA481">
            <v>26.209168050541518</v>
          </cell>
          <cell r="AB481">
            <v>0</v>
          </cell>
          <cell r="AC481">
            <v>0</v>
          </cell>
          <cell r="AD481">
            <v>0</v>
          </cell>
          <cell r="AE481">
            <v>0</v>
          </cell>
          <cell r="AF481">
            <v>0</v>
          </cell>
          <cell r="AG481">
            <v>0</v>
          </cell>
          <cell r="AH481">
            <v>0</v>
          </cell>
          <cell r="AI481">
            <v>0</v>
          </cell>
          <cell r="AJ481">
            <v>0</v>
          </cell>
          <cell r="AK481">
            <v>1</v>
          </cell>
          <cell r="AL481" t="str">
            <v>Stations Structures Eng. CSH</v>
          </cell>
          <cell r="AM481">
            <v>417</v>
          </cell>
        </row>
        <row r="482">
          <cell r="A482" t="str">
            <v>Laliberte, M</v>
          </cell>
          <cell r="B482" t="str">
            <v>661761</v>
          </cell>
          <cell r="C482">
            <v>2</v>
          </cell>
          <cell r="D482" t="str">
            <v>7PM 002</v>
          </cell>
          <cell r="E482" t="str">
            <v>Bechtel</v>
          </cell>
          <cell r="F482" t="str">
            <v>Salaried</v>
          </cell>
          <cell r="G482" t="str">
            <v>BS</v>
          </cell>
          <cell r="H482" t="str">
            <v>US</v>
          </cell>
          <cell r="I482">
            <v>69.709999999999994</v>
          </cell>
          <cell r="J482">
            <v>0.50278939511781029</v>
          </cell>
          <cell r="K482">
            <v>35.049448733662551</v>
          </cell>
          <cell r="L482">
            <v>2.6070000000000002</v>
          </cell>
          <cell r="M482">
            <v>1.39375</v>
          </cell>
          <cell r="N482">
            <v>2.3170000000000002</v>
          </cell>
          <cell r="O482">
            <v>1.115</v>
          </cell>
          <cell r="P482">
            <v>91.373912848658279</v>
          </cell>
          <cell r="Q482">
            <v>48.850169172542181</v>
          </cell>
          <cell r="R482">
            <v>81.209572715896144</v>
          </cell>
          <cell r="S482">
            <v>39.080135338033742</v>
          </cell>
          <cell r="T482">
            <v>1.55</v>
          </cell>
          <cell r="U482">
            <v>1.4237500000000001</v>
          </cell>
          <cell r="V482">
            <v>1.55</v>
          </cell>
          <cell r="W482">
            <v>1.115</v>
          </cell>
          <cell r="X482">
            <v>54.326645537176958</v>
          </cell>
          <cell r="Y482">
            <v>49.901652634552057</v>
          </cell>
          <cell r="Z482">
            <v>54.326645537176958</v>
          </cell>
          <cell r="AA482">
            <v>39.080135338033742</v>
          </cell>
          <cell r="AB482">
            <v>0</v>
          </cell>
          <cell r="AC482">
            <v>0</v>
          </cell>
          <cell r="AD482">
            <v>0</v>
          </cell>
          <cell r="AE482">
            <v>0</v>
          </cell>
          <cell r="AF482">
            <v>0</v>
          </cell>
          <cell r="AG482">
            <v>0</v>
          </cell>
          <cell r="AH482">
            <v>0</v>
          </cell>
          <cell r="AI482">
            <v>0</v>
          </cell>
          <cell r="AJ482">
            <v>0</v>
          </cell>
          <cell r="AK482">
            <v>0</v>
          </cell>
          <cell r="AL482" t="str">
            <v>Contracts Mgr</v>
          </cell>
          <cell r="AM482">
            <v>3471</v>
          </cell>
        </row>
        <row r="483">
          <cell r="A483" t="str">
            <v>Laloge, C</v>
          </cell>
          <cell r="B483" t="str">
            <v>S02704</v>
          </cell>
          <cell r="C483">
            <v>3</v>
          </cell>
          <cell r="D483" t="str">
            <v>7EF 521</v>
          </cell>
          <cell r="E483" t="str">
            <v>Systra</v>
          </cell>
          <cell r="F483" t="str">
            <v>Salaried</v>
          </cell>
          <cell r="G483" t="str">
            <v>SS</v>
          </cell>
          <cell r="H483" t="str">
            <v>EU</v>
          </cell>
          <cell r="I483">
            <v>26.85</v>
          </cell>
          <cell r="J483">
            <v>0.60664301276585575</v>
          </cell>
          <cell r="K483">
            <v>16.288364892763227</v>
          </cell>
          <cell r="L483">
            <v>3.0819999999999999</v>
          </cell>
          <cell r="M483">
            <v>1.25</v>
          </cell>
          <cell r="N483">
            <v>2.7559999999999998</v>
          </cell>
          <cell r="O483">
            <v>1</v>
          </cell>
          <cell r="P483">
            <v>50.200740599496264</v>
          </cell>
          <cell r="Q483">
            <v>20.360456115954033</v>
          </cell>
          <cell r="R483">
            <v>44.890733644455452</v>
          </cell>
          <cell r="S483">
            <v>16.288364892763227</v>
          </cell>
          <cell r="T483">
            <v>1.778</v>
          </cell>
          <cell r="U483">
            <v>1.25</v>
          </cell>
          <cell r="V483">
            <v>1.778</v>
          </cell>
          <cell r="W483">
            <v>1</v>
          </cell>
          <cell r="X483">
            <v>28.960712779333019</v>
          </cell>
          <cell r="Y483">
            <v>20.360456115954033</v>
          </cell>
          <cell r="Z483">
            <v>28.960712779333019</v>
          </cell>
          <cell r="AA483">
            <v>16.288364892763227</v>
          </cell>
          <cell r="AB483">
            <v>0</v>
          </cell>
          <cell r="AC483">
            <v>0</v>
          </cell>
          <cell r="AD483">
            <v>0</v>
          </cell>
          <cell r="AE483">
            <v>0</v>
          </cell>
          <cell r="AF483">
            <v>0</v>
          </cell>
          <cell r="AG483">
            <v>0</v>
          </cell>
          <cell r="AH483">
            <v>0</v>
          </cell>
          <cell r="AI483">
            <v>0</v>
          </cell>
          <cell r="AJ483">
            <v>0</v>
          </cell>
          <cell r="AK483">
            <v>1</v>
          </cell>
          <cell r="AL483" t="str">
            <v>OCS Design Manager - ACT</v>
          </cell>
          <cell r="AM483">
            <v>3228</v>
          </cell>
        </row>
        <row r="484">
          <cell r="A484" t="str">
            <v>Lam, OK</v>
          </cell>
          <cell r="B484" t="str">
            <v>7735</v>
          </cell>
          <cell r="C484">
            <v>3</v>
          </cell>
          <cell r="D484" t="str">
            <v>0JR 001</v>
          </cell>
          <cell r="E484" t="str">
            <v>Halcrow</v>
          </cell>
          <cell r="F484" t="str">
            <v>Salaried</v>
          </cell>
          <cell r="G484" t="str">
            <v>HS</v>
          </cell>
          <cell r="H484" t="str">
            <v>UK</v>
          </cell>
          <cell r="I484">
            <v>17.23</v>
          </cell>
          <cell r="J484">
            <v>0.90252707581227432</v>
          </cell>
          <cell r="K484">
            <v>15.550541516245486</v>
          </cell>
          <cell r="L484">
            <v>2.4870000000000001</v>
          </cell>
          <cell r="M484">
            <v>1.375</v>
          </cell>
          <cell r="N484">
            <v>2.2032500000000002</v>
          </cell>
          <cell r="O484">
            <v>1.1000000000000001</v>
          </cell>
          <cell r="P484">
            <v>38.674196750902524</v>
          </cell>
          <cell r="Q484">
            <v>21.381994584837543</v>
          </cell>
          <cell r="R484">
            <v>34.261730595667871</v>
          </cell>
          <cell r="S484">
            <v>17.105595667870038</v>
          </cell>
          <cell r="T484">
            <v>1.3519999999999999</v>
          </cell>
          <cell r="U484">
            <v>1.375</v>
          </cell>
          <cell r="V484">
            <v>1.3519999999999999</v>
          </cell>
          <cell r="W484">
            <v>1.1000000000000001</v>
          </cell>
          <cell r="X484">
            <v>21.024332129963895</v>
          </cell>
          <cell r="Y484">
            <v>21.381994584837543</v>
          </cell>
          <cell r="Z484">
            <v>21.024332129963895</v>
          </cell>
          <cell r="AA484">
            <v>17.105595667870038</v>
          </cell>
          <cell r="AB484">
            <v>0</v>
          </cell>
          <cell r="AC484">
            <v>0</v>
          </cell>
          <cell r="AD484">
            <v>0</v>
          </cell>
          <cell r="AE484">
            <v>0</v>
          </cell>
          <cell r="AF484">
            <v>0</v>
          </cell>
          <cell r="AG484">
            <v>0</v>
          </cell>
          <cell r="AH484">
            <v>0</v>
          </cell>
          <cell r="AI484">
            <v>0</v>
          </cell>
          <cell r="AJ484">
            <v>0</v>
          </cell>
          <cell r="AK484">
            <v>0</v>
          </cell>
          <cell r="AL484" t="str">
            <v>Risk Assesment Engineer</v>
          </cell>
          <cell r="AM484">
            <v>885</v>
          </cell>
        </row>
        <row r="485">
          <cell r="A485" t="str">
            <v>Lam, V</v>
          </cell>
          <cell r="B485" t="str">
            <v>10802</v>
          </cell>
          <cell r="C485">
            <v>4</v>
          </cell>
          <cell r="D485" t="str">
            <v>7TC 204</v>
          </cell>
          <cell r="E485" t="str">
            <v>Arup</v>
          </cell>
          <cell r="F485" t="str">
            <v>Salaried</v>
          </cell>
          <cell r="G485" t="str">
            <v>AS</v>
          </cell>
          <cell r="H485" t="str">
            <v>UK</v>
          </cell>
          <cell r="I485">
            <v>15.36</v>
          </cell>
          <cell r="J485">
            <v>0.90252707581227432</v>
          </cell>
          <cell r="K485">
            <v>13.862815884476532</v>
          </cell>
          <cell r="L485">
            <v>2.597</v>
          </cell>
          <cell r="M485">
            <v>1.375</v>
          </cell>
          <cell r="N485">
            <v>2.2945000000000002</v>
          </cell>
          <cell r="O485">
            <v>1.1000000000000001</v>
          </cell>
          <cell r="P485">
            <v>36.001732851985551</v>
          </cell>
          <cell r="Q485">
            <v>19.061371841155232</v>
          </cell>
          <cell r="R485">
            <v>31.808231046931407</v>
          </cell>
          <cell r="S485">
            <v>15.249097472924186</v>
          </cell>
          <cell r="T485">
            <v>1.387</v>
          </cell>
          <cell r="U485">
            <v>1.375</v>
          </cell>
          <cell r="V485">
            <v>1.387</v>
          </cell>
          <cell r="W485">
            <v>1.1000000000000001</v>
          </cell>
          <cell r="X485">
            <v>19.227725631768951</v>
          </cell>
          <cell r="Y485">
            <v>19.061371841155232</v>
          </cell>
          <cell r="Z485">
            <v>19.227725631768951</v>
          </cell>
          <cell r="AA485">
            <v>15.249097472924186</v>
          </cell>
          <cell r="AB485">
            <v>0</v>
          </cell>
          <cell r="AC485">
            <v>0</v>
          </cell>
          <cell r="AD485">
            <v>0</v>
          </cell>
          <cell r="AE485">
            <v>0</v>
          </cell>
          <cell r="AF485">
            <v>0</v>
          </cell>
          <cell r="AG485">
            <v>0</v>
          </cell>
          <cell r="AH485">
            <v>0</v>
          </cell>
          <cell r="AI485">
            <v>0</v>
          </cell>
          <cell r="AJ485">
            <v>0</v>
          </cell>
          <cell r="AK485">
            <v>0</v>
          </cell>
          <cell r="AL485" t="str">
            <v>Environmental Engineer</v>
          </cell>
          <cell r="AM485">
            <v>242</v>
          </cell>
        </row>
        <row r="486">
          <cell r="A486" t="str">
            <v>Lamont, JW</v>
          </cell>
          <cell r="B486" t="str">
            <v>926660</v>
          </cell>
          <cell r="C486">
            <v>3</v>
          </cell>
          <cell r="D486" t="str">
            <v>7EM 303</v>
          </cell>
          <cell r="E486" t="str">
            <v>Bechtel</v>
          </cell>
          <cell r="F486" t="str">
            <v>Salaried</v>
          </cell>
          <cell r="G486" t="str">
            <v>BS</v>
          </cell>
          <cell r="H486" t="str">
            <v>UK</v>
          </cell>
          <cell r="I486">
            <v>23.71</v>
          </cell>
          <cell r="J486">
            <v>0.90252707581227432</v>
          </cell>
          <cell r="K486">
            <v>21.398916967509024</v>
          </cell>
          <cell r="L486">
            <v>2.6070000000000002</v>
          </cell>
          <cell r="M486">
            <v>1.39375</v>
          </cell>
          <cell r="N486">
            <v>2.3170000000000002</v>
          </cell>
          <cell r="O486">
            <v>1.115</v>
          </cell>
          <cell r="P486">
            <v>55.786976534296031</v>
          </cell>
          <cell r="Q486">
            <v>29.824740523465703</v>
          </cell>
          <cell r="R486">
            <v>49.581290613718409</v>
          </cell>
          <cell r="S486">
            <v>23.85979241877256</v>
          </cell>
          <cell r="T486">
            <v>1.55</v>
          </cell>
          <cell r="U486">
            <v>1.4237500000000001</v>
          </cell>
          <cell r="V486">
            <v>1.55</v>
          </cell>
          <cell r="W486">
            <v>1.115</v>
          </cell>
          <cell r="X486">
            <v>33.16832129963899</v>
          </cell>
          <cell r="Y486">
            <v>30.466708032490974</v>
          </cell>
          <cell r="Z486">
            <v>33.16832129963899</v>
          </cell>
          <cell r="AA486">
            <v>23.85979241877256</v>
          </cell>
          <cell r="AB486">
            <v>0</v>
          </cell>
          <cell r="AC486">
            <v>0</v>
          </cell>
          <cell r="AD486">
            <v>0</v>
          </cell>
          <cell r="AE486">
            <v>0</v>
          </cell>
          <cell r="AF486">
            <v>0</v>
          </cell>
          <cell r="AG486">
            <v>0</v>
          </cell>
          <cell r="AH486">
            <v>0</v>
          </cell>
          <cell r="AI486">
            <v>0</v>
          </cell>
          <cell r="AJ486">
            <v>0</v>
          </cell>
          <cell r="AK486">
            <v>1</v>
          </cell>
          <cell r="AL486" t="str">
            <v>Dy. Area Project Engineer</v>
          </cell>
          <cell r="AM486">
            <v>729</v>
          </cell>
        </row>
        <row r="487">
          <cell r="A487" t="str">
            <v>Lamperier, F</v>
          </cell>
          <cell r="B487" t="str">
            <v>S03230</v>
          </cell>
          <cell r="C487">
            <v>4</v>
          </cell>
          <cell r="D487" t="str">
            <v>7TQ 503</v>
          </cell>
          <cell r="E487" t="str">
            <v>Systra</v>
          </cell>
          <cell r="F487" t="str">
            <v>Salaried</v>
          </cell>
          <cell r="G487" t="str">
            <v>SS</v>
          </cell>
          <cell r="H487" t="str">
            <v>EU</v>
          </cell>
          <cell r="I487">
            <v>17.34</v>
          </cell>
          <cell r="J487">
            <v>0.60664301276585575</v>
          </cell>
          <cell r="K487">
            <v>10.519189841359939</v>
          </cell>
          <cell r="L487">
            <v>3.0819999999999999</v>
          </cell>
          <cell r="M487">
            <v>1.25</v>
          </cell>
          <cell r="N487">
            <v>2.7559999999999998</v>
          </cell>
          <cell r="O487">
            <v>1</v>
          </cell>
          <cell r="P487">
            <v>32.420143091071331</v>
          </cell>
          <cell r="Q487">
            <v>13.148987301699924</v>
          </cell>
          <cell r="R487">
            <v>28.990887202787988</v>
          </cell>
          <cell r="S487">
            <v>10.519189841359939</v>
          </cell>
          <cell r="T487">
            <v>1.778</v>
          </cell>
          <cell r="U487">
            <v>1.25</v>
          </cell>
          <cell r="V487">
            <v>1.778</v>
          </cell>
          <cell r="W487">
            <v>1</v>
          </cell>
          <cell r="X487">
            <v>18.703119537937972</v>
          </cell>
          <cell r="Y487">
            <v>13.148987301699924</v>
          </cell>
          <cell r="Z487">
            <v>18.703119537937972</v>
          </cell>
          <cell r="AA487">
            <v>10.519189841359939</v>
          </cell>
          <cell r="AB487">
            <v>0</v>
          </cell>
          <cell r="AC487">
            <v>0</v>
          </cell>
          <cell r="AD487">
            <v>0</v>
          </cell>
          <cell r="AE487">
            <v>0</v>
          </cell>
          <cell r="AF487">
            <v>0</v>
          </cell>
          <cell r="AG487">
            <v>0</v>
          </cell>
          <cell r="AH487">
            <v>0</v>
          </cell>
          <cell r="AI487">
            <v>0</v>
          </cell>
          <cell r="AJ487">
            <v>0</v>
          </cell>
          <cell r="AK487">
            <v>0</v>
          </cell>
          <cell r="AL487" t="str">
            <v>Field Eng, Track Laying</v>
          </cell>
          <cell r="AM487">
            <v>5599</v>
          </cell>
        </row>
        <row r="488">
          <cell r="A488" t="str">
            <v>Landell, V</v>
          </cell>
          <cell r="B488" t="str">
            <v>258669</v>
          </cell>
          <cell r="C488">
            <v>6</v>
          </cell>
          <cell r="D488" t="str">
            <v>3BK 151</v>
          </cell>
          <cell r="E488" t="str">
            <v>Bechtel</v>
          </cell>
          <cell r="F488" t="str">
            <v>Salaried</v>
          </cell>
          <cell r="G488" t="str">
            <v>BS</v>
          </cell>
          <cell r="H488" t="str">
            <v>UK</v>
          </cell>
          <cell r="I488">
            <v>12.39</v>
          </cell>
          <cell r="J488">
            <v>0.90252707581227432</v>
          </cell>
          <cell r="K488">
            <v>11.182310469314078</v>
          </cell>
          <cell r="L488">
            <v>2.6070000000000002</v>
          </cell>
          <cell r="M488">
            <v>1.39375</v>
          </cell>
          <cell r="N488">
            <v>2.3170000000000002</v>
          </cell>
          <cell r="O488">
            <v>1.115</v>
          </cell>
          <cell r="P488">
            <v>29.152283393501804</v>
          </cell>
          <cell r="Q488">
            <v>15.585345216606497</v>
          </cell>
          <cell r="R488">
            <v>25.909413357400723</v>
          </cell>
          <cell r="S488">
            <v>12.468276173285197</v>
          </cell>
          <cell r="T488">
            <v>1.55</v>
          </cell>
          <cell r="U488">
            <v>1.4237500000000001</v>
          </cell>
          <cell r="V488">
            <v>1.55</v>
          </cell>
          <cell r="W488">
            <v>1.115</v>
          </cell>
          <cell r="X488">
            <v>17.332581227436823</v>
          </cell>
          <cell r="Y488">
            <v>15.92081453068592</v>
          </cell>
          <cell r="Z488">
            <v>17.332581227436823</v>
          </cell>
          <cell r="AA488">
            <v>12.468276173285197</v>
          </cell>
          <cell r="AB488">
            <v>0</v>
          </cell>
          <cell r="AC488">
            <v>0</v>
          </cell>
          <cell r="AD488">
            <v>0</v>
          </cell>
          <cell r="AE488">
            <v>0</v>
          </cell>
          <cell r="AF488">
            <v>0</v>
          </cell>
          <cell r="AG488">
            <v>0</v>
          </cell>
          <cell r="AH488">
            <v>0</v>
          </cell>
          <cell r="AI488">
            <v>0</v>
          </cell>
          <cell r="AJ488">
            <v>0</v>
          </cell>
          <cell r="AK488">
            <v>0</v>
          </cell>
          <cell r="AL488" t="str">
            <v>Secretary</v>
          </cell>
          <cell r="AM488">
            <v>2125</v>
          </cell>
        </row>
        <row r="489">
          <cell r="A489" t="str">
            <v>Lang, Ch</v>
          </cell>
          <cell r="B489" t="str">
            <v>17687</v>
          </cell>
          <cell r="C489">
            <v>6</v>
          </cell>
          <cell r="D489" t="str">
            <v>7TK T03</v>
          </cell>
          <cell r="E489" t="str">
            <v>Halcrow</v>
          </cell>
          <cell r="F489" t="str">
            <v>Agency</v>
          </cell>
          <cell r="G489" t="str">
            <v>HA</v>
          </cell>
          <cell r="H489" t="str">
            <v>UK</v>
          </cell>
          <cell r="I489">
            <v>9.58</v>
          </cell>
          <cell r="J489">
            <v>0.90252707581227432</v>
          </cell>
          <cell r="K489">
            <v>8.6462093862815887</v>
          </cell>
          <cell r="L489">
            <v>2.4870000000000001</v>
          </cell>
          <cell r="M489">
            <v>1.3419999999999999</v>
          </cell>
          <cell r="N489">
            <v>2.2032500000000002</v>
          </cell>
          <cell r="O489">
            <v>1.3419999999999999</v>
          </cell>
          <cell r="P489">
            <v>21.503122743682312</v>
          </cell>
          <cell r="Q489">
            <v>11.603212996389891</v>
          </cell>
          <cell r="R489">
            <v>19.04976083032491</v>
          </cell>
          <cell r="S489">
            <v>11.603212996389891</v>
          </cell>
          <cell r="T489">
            <v>1.3519999999999999</v>
          </cell>
          <cell r="U489">
            <v>1.3419999999999999</v>
          </cell>
          <cell r="V489">
            <v>1.3519999999999999</v>
          </cell>
          <cell r="W489">
            <v>1.3419999999999999</v>
          </cell>
          <cell r="X489">
            <v>11.689675090252706</v>
          </cell>
          <cell r="Y489">
            <v>11.603212996389891</v>
          </cell>
          <cell r="Z489">
            <v>11.689675090252706</v>
          </cell>
          <cell r="AA489">
            <v>11.603212996389891</v>
          </cell>
          <cell r="AB489">
            <v>0</v>
          </cell>
          <cell r="AC489">
            <v>0</v>
          </cell>
          <cell r="AD489">
            <v>0</v>
          </cell>
          <cell r="AE489">
            <v>0</v>
          </cell>
          <cell r="AF489">
            <v>0</v>
          </cell>
          <cell r="AG489">
            <v>0</v>
          </cell>
          <cell r="AH489">
            <v>0</v>
          </cell>
          <cell r="AI489">
            <v>0</v>
          </cell>
          <cell r="AJ489">
            <v>0</v>
          </cell>
          <cell r="AK489">
            <v>0</v>
          </cell>
          <cell r="AL489" t="str">
            <v>Technical Clerk</v>
          </cell>
          <cell r="AM489">
            <v>3453</v>
          </cell>
        </row>
        <row r="490">
          <cell r="A490" t="str">
            <v>Lang, M</v>
          </cell>
          <cell r="B490" t="str">
            <v>9828</v>
          </cell>
          <cell r="C490">
            <v>6</v>
          </cell>
          <cell r="D490" t="str">
            <v>7EM 010</v>
          </cell>
          <cell r="E490" t="str">
            <v>Arup</v>
          </cell>
          <cell r="F490" t="str">
            <v>Salaried</v>
          </cell>
          <cell r="G490" t="str">
            <v>AS</v>
          </cell>
          <cell r="H490" t="str">
            <v>UK</v>
          </cell>
          <cell r="I490">
            <v>9.27</v>
          </cell>
          <cell r="J490">
            <v>0.90252707581227432</v>
          </cell>
          <cell r="K490">
            <v>8.3664259927797833</v>
          </cell>
          <cell r="L490">
            <v>2.597</v>
          </cell>
          <cell r="M490">
            <v>1.375</v>
          </cell>
          <cell r="N490">
            <v>2.2945000000000002</v>
          </cell>
          <cell r="O490">
            <v>1.1000000000000001</v>
          </cell>
          <cell r="P490">
            <v>21.727608303249095</v>
          </cell>
          <cell r="Q490">
            <v>11.503835740072201</v>
          </cell>
          <cell r="R490">
            <v>19.196764440433213</v>
          </cell>
          <cell r="S490">
            <v>9.2030685920577628</v>
          </cell>
          <cell r="T490">
            <v>1.387</v>
          </cell>
          <cell r="U490">
            <v>1.375</v>
          </cell>
          <cell r="V490">
            <v>1.387</v>
          </cell>
          <cell r="W490">
            <v>1.1000000000000001</v>
          </cell>
          <cell r="X490">
            <v>11.604232851985559</v>
          </cell>
          <cell r="Y490">
            <v>11.503835740072201</v>
          </cell>
          <cell r="Z490">
            <v>11.604232851985559</v>
          </cell>
          <cell r="AA490">
            <v>9.2030685920577628</v>
          </cell>
          <cell r="AB490">
            <v>0</v>
          </cell>
          <cell r="AC490">
            <v>0</v>
          </cell>
          <cell r="AD490">
            <v>0</v>
          </cell>
          <cell r="AE490">
            <v>0</v>
          </cell>
          <cell r="AF490">
            <v>0</v>
          </cell>
          <cell r="AG490">
            <v>0</v>
          </cell>
          <cell r="AH490">
            <v>0</v>
          </cell>
          <cell r="AI490">
            <v>0</v>
          </cell>
          <cell r="AJ490">
            <v>0</v>
          </cell>
          <cell r="AK490">
            <v>1</v>
          </cell>
          <cell r="AL490" t="str">
            <v>Tech clerk</v>
          </cell>
          <cell r="AM490">
            <v>2180</v>
          </cell>
        </row>
        <row r="491">
          <cell r="A491" t="str">
            <v>Lankshear, RW</v>
          </cell>
          <cell r="B491" t="str">
            <v>4254</v>
          </cell>
          <cell r="C491">
            <v>2</v>
          </cell>
          <cell r="D491" t="str">
            <v>7PC 008</v>
          </cell>
          <cell r="E491" t="str">
            <v>Halcrow</v>
          </cell>
          <cell r="F491" t="str">
            <v>Salaried</v>
          </cell>
          <cell r="G491" t="str">
            <v>HS</v>
          </cell>
          <cell r="H491" t="str">
            <v>UK</v>
          </cell>
          <cell r="I491">
            <v>29.94</v>
          </cell>
          <cell r="J491">
            <v>0.90252707581227432</v>
          </cell>
          <cell r="K491">
            <v>27.021660649819495</v>
          </cell>
          <cell r="L491">
            <v>2.4870000000000001</v>
          </cell>
          <cell r="M491">
            <v>1.375</v>
          </cell>
          <cell r="N491">
            <v>2.2032500000000002</v>
          </cell>
          <cell r="O491">
            <v>1.1000000000000001</v>
          </cell>
          <cell r="P491">
            <v>67.202870036101089</v>
          </cell>
          <cell r="Q491">
            <v>37.154783393501802</v>
          </cell>
          <cell r="R491">
            <v>59.535473826714806</v>
          </cell>
          <cell r="S491">
            <v>29.723826714801447</v>
          </cell>
          <cell r="T491">
            <v>1.3519999999999999</v>
          </cell>
          <cell r="U491">
            <v>1.375</v>
          </cell>
          <cell r="V491">
            <v>1.3519999999999999</v>
          </cell>
          <cell r="W491">
            <v>1.1000000000000001</v>
          </cell>
          <cell r="X491">
            <v>36.533285198555951</v>
          </cell>
          <cell r="Y491">
            <v>37.154783393501802</v>
          </cell>
          <cell r="Z491">
            <v>36.533285198555951</v>
          </cell>
          <cell r="AA491">
            <v>29.723826714801447</v>
          </cell>
          <cell r="AB491">
            <v>0</v>
          </cell>
          <cell r="AC491">
            <v>0</v>
          </cell>
          <cell r="AD491">
            <v>0</v>
          </cell>
          <cell r="AE491">
            <v>0</v>
          </cell>
          <cell r="AF491">
            <v>0</v>
          </cell>
          <cell r="AG491">
            <v>0</v>
          </cell>
          <cell r="AH491">
            <v>0</v>
          </cell>
          <cell r="AI491">
            <v>0</v>
          </cell>
          <cell r="AJ491">
            <v>0</v>
          </cell>
          <cell r="AK491">
            <v>0</v>
          </cell>
          <cell r="AL491" t="str">
            <v>Contract Formulator. C230</v>
          </cell>
          <cell r="AM491">
            <v>2108</v>
          </cell>
        </row>
        <row r="492">
          <cell r="A492" t="str">
            <v>Lansley, A</v>
          </cell>
          <cell r="B492" t="str">
            <v>14448</v>
          </cell>
          <cell r="C492">
            <v>2</v>
          </cell>
          <cell r="D492" t="str">
            <v>7EA 007</v>
          </cell>
          <cell r="E492" t="str">
            <v>Arup</v>
          </cell>
          <cell r="F492" t="str">
            <v>Salaried</v>
          </cell>
          <cell r="G492" t="str">
            <v>AS</v>
          </cell>
          <cell r="H492" t="str">
            <v>UK</v>
          </cell>
          <cell r="I492">
            <v>32.33</v>
          </cell>
          <cell r="J492">
            <v>0.90252707581227432</v>
          </cell>
          <cell r="K492">
            <v>29.178700361010826</v>
          </cell>
          <cell r="L492">
            <v>2.597</v>
          </cell>
          <cell r="M492">
            <v>1.375</v>
          </cell>
          <cell r="N492">
            <v>2.2945000000000002</v>
          </cell>
          <cell r="O492">
            <v>1.1000000000000001</v>
          </cell>
          <cell r="P492">
            <v>75.777084837545118</v>
          </cell>
          <cell r="Q492">
            <v>40.120712996389884</v>
          </cell>
          <cell r="R492">
            <v>66.950527978339352</v>
          </cell>
          <cell r="S492">
            <v>32.096570397111911</v>
          </cell>
          <cell r="T492">
            <v>1.387</v>
          </cell>
          <cell r="U492">
            <v>1.375</v>
          </cell>
          <cell r="V492">
            <v>1.387</v>
          </cell>
          <cell r="W492">
            <v>1.1000000000000001</v>
          </cell>
          <cell r="X492">
            <v>40.470857400722018</v>
          </cell>
          <cell r="Y492">
            <v>40.120712996389884</v>
          </cell>
          <cell r="Z492">
            <v>40.470857400722018</v>
          </cell>
          <cell r="AA492">
            <v>32.096570397111911</v>
          </cell>
          <cell r="AB492">
            <v>0</v>
          </cell>
          <cell r="AC492">
            <v>0</v>
          </cell>
          <cell r="AD492">
            <v>0</v>
          </cell>
          <cell r="AE492">
            <v>0</v>
          </cell>
          <cell r="AF492">
            <v>0</v>
          </cell>
          <cell r="AG492">
            <v>0</v>
          </cell>
          <cell r="AH492">
            <v>0</v>
          </cell>
          <cell r="AI492">
            <v>0</v>
          </cell>
          <cell r="AJ492">
            <v>0</v>
          </cell>
          <cell r="AK492">
            <v>0</v>
          </cell>
          <cell r="AL492" t="str">
            <v>Senior Architect</v>
          </cell>
          <cell r="AM492">
            <v>541</v>
          </cell>
        </row>
        <row r="493">
          <cell r="A493" t="str">
            <v>Larkin, JP</v>
          </cell>
          <cell r="B493" t="str">
            <v>6188</v>
          </cell>
          <cell r="C493">
            <v>5</v>
          </cell>
          <cell r="D493" t="str">
            <v>7ES 078</v>
          </cell>
          <cell r="E493" t="str">
            <v>Arup</v>
          </cell>
          <cell r="F493" t="str">
            <v>Salaried</v>
          </cell>
          <cell r="G493" t="str">
            <v>AS</v>
          </cell>
          <cell r="H493" t="str">
            <v>UK</v>
          </cell>
          <cell r="I493">
            <v>15.81</v>
          </cell>
          <cell r="J493">
            <v>0.90252707581227432</v>
          </cell>
          <cell r="K493">
            <v>14.268953068592058</v>
          </cell>
          <cell r="L493">
            <v>2.597</v>
          </cell>
          <cell r="M493">
            <v>1.375</v>
          </cell>
          <cell r="N493">
            <v>2.2945000000000002</v>
          </cell>
          <cell r="O493">
            <v>1.1000000000000001</v>
          </cell>
          <cell r="P493">
            <v>37.056471119133576</v>
          </cell>
          <cell r="Q493">
            <v>19.619810469314078</v>
          </cell>
          <cell r="R493">
            <v>32.74011281588448</v>
          </cell>
          <cell r="S493">
            <v>15.695848375451265</v>
          </cell>
          <cell r="T493">
            <v>1.387</v>
          </cell>
          <cell r="U493">
            <v>1.375</v>
          </cell>
          <cell r="V493">
            <v>1.387</v>
          </cell>
          <cell r="W493">
            <v>1.1000000000000001</v>
          </cell>
          <cell r="X493">
            <v>19.791037906137184</v>
          </cell>
          <cell r="Y493">
            <v>19.619810469314078</v>
          </cell>
          <cell r="Z493">
            <v>19.791037906137184</v>
          </cell>
          <cell r="AA493">
            <v>15.695848375451265</v>
          </cell>
          <cell r="AB493">
            <v>0</v>
          </cell>
          <cell r="AC493">
            <v>0</v>
          </cell>
          <cell r="AD493">
            <v>0</v>
          </cell>
          <cell r="AE493">
            <v>0</v>
          </cell>
          <cell r="AF493">
            <v>0</v>
          </cell>
          <cell r="AG493">
            <v>0</v>
          </cell>
          <cell r="AH493">
            <v>0</v>
          </cell>
          <cell r="AI493">
            <v>0</v>
          </cell>
          <cell r="AJ493">
            <v>0</v>
          </cell>
          <cell r="AK493">
            <v>1</v>
          </cell>
          <cell r="AL493" t="str">
            <v>Engineer, Bridge structures</v>
          </cell>
          <cell r="AM493">
            <v>121</v>
          </cell>
        </row>
        <row r="494">
          <cell r="A494" t="str">
            <v>Latham, R</v>
          </cell>
          <cell r="B494" t="str">
            <v>230303</v>
          </cell>
          <cell r="C494">
            <v>3</v>
          </cell>
          <cell r="D494" t="str">
            <v>7EJ 502</v>
          </cell>
          <cell r="E494" t="str">
            <v>Bechtel</v>
          </cell>
          <cell r="F494" t="str">
            <v>Salaried</v>
          </cell>
          <cell r="G494" t="str">
            <v>BS</v>
          </cell>
          <cell r="H494" t="str">
            <v>UK</v>
          </cell>
          <cell r="I494">
            <v>23.8</v>
          </cell>
          <cell r="J494">
            <v>0.90252707581227432</v>
          </cell>
          <cell r="K494">
            <v>21.48014440433213</v>
          </cell>
          <cell r="L494">
            <v>2.6070000000000002</v>
          </cell>
          <cell r="M494">
            <v>1.39375</v>
          </cell>
          <cell r="N494">
            <v>2.3170000000000002</v>
          </cell>
          <cell r="O494">
            <v>1.115</v>
          </cell>
          <cell r="P494">
            <v>55.998736462093866</v>
          </cell>
          <cell r="Q494">
            <v>29.937951263537908</v>
          </cell>
          <cell r="R494">
            <v>49.769494584837545</v>
          </cell>
          <cell r="S494">
            <v>23.950361010830324</v>
          </cell>
          <cell r="T494">
            <v>1.55</v>
          </cell>
          <cell r="U494">
            <v>1.4237500000000001</v>
          </cell>
          <cell r="V494">
            <v>1.55</v>
          </cell>
          <cell r="W494">
            <v>1.115</v>
          </cell>
          <cell r="X494">
            <v>33.294223826714799</v>
          </cell>
          <cell r="Y494">
            <v>30.58235559566787</v>
          </cell>
          <cell r="Z494">
            <v>33.294223826714799</v>
          </cell>
          <cell r="AA494">
            <v>23.950361010830324</v>
          </cell>
          <cell r="AB494">
            <v>0</v>
          </cell>
          <cell r="AC494">
            <v>0</v>
          </cell>
          <cell r="AD494">
            <v>0</v>
          </cell>
          <cell r="AE494">
            <v>0</v>
          </cell>
          <cell r="AF494">
            <v>0</v>
          </cell>
          <cell r="AG494">
            <v>0</v>
          </cell>
          <cell r="AH494">
            <v>0</v>
          </cell>
          <cell r="AI494">
            <v>0</v>
          </cell>
          <cell r="AJ494">
            <v>0</v>
          </cell>
          <cell r="AK494">
            <v>1</v>
          </cell>
          <cell r="AL494" t="str">
            <v>TELECOMS ENGINEERS</v>
          </cell>
          <cell r="AM494">
            <v>2697</v>
          </cell>
        </row>
        <row r="495">
          <cell r="A495" t="str">
            <v>Laurence, V</v>
          </cell>
          <cell r="B495" t="str">
            <v>17099</v>
          </cell>
          <cell r="C495">
            <v>5</v>
          </cell>
          <cell r="D495" t="str">
            <v>8EC 003</v>
          </cell>
          <cell r="E495" t="str">
            <v>Arup</v>
          </cell>
          <cell r="F495" t="str">
            <v>Salaried</v>
          </cell>
          <cell r="G495" t="str">
            <v>AS</v>
          </cell>
          <cell r="H495" t="str">
            <v>UK</v>
          </cell>
          <cell r="I495">
            <v>11.75</v>
          </cell>
          <cell r="J495">
            <v>0.90252707581227432</v>
          </cell>
          <cell r="K495">
            <v>10.604693140794224</v>
          </cell>
          <cell r="L495">
            <v>2.597</v>
          </cell>
          <cell r="M495">
            <v>1.375</v>
          </cell>
          <cell r="N495">
            <v>2.2945000000000002</v>
          </cell>
          <cell r="O495">
            <v>1.1000000000000001</v>
          </cell>
          <cell r="P495">
            <v>27.540388086642597</v>
          </cell>
          <cell r="Q495">
            <v>14.581453068592058</v>
          </cell>
          <cell r="R495">
            <v>24.332468411552348</v>
          </cell>
          <cell r="S495">
            <v>11.665162454873647</v>
          </cell>
          <cell r="T495">
            <v>1.387</v>
          </cell>
          <cell r="U495">
            <v>1.375</v>
          </cell>
          <cell r="V495">
            <v>1.387</v>
          </cell>
          <cell r="W495">
            <v>1.1000000000000001</v>
          </cell>
          <cell r="X495">
            <v>14.708709386281589</v>
          </cell>
          <cell r="Y495">
            <v>14.581453068592058</v>
          </cell>
          <cell r="Z495">
            <v>14.708709386281589</v>
          </cell>
          <cell r="AA495">
            <v>11.665162454873647</v>
          </cell>
          <cell r="AB495">
            <v>0</v>
          </cell>
          <cell r="AC495">
            <v>0</v>
          </cell>
          <cell r="AD495">
            <v>0</v>
          </cell>
          <cell r="AE495">
            <v>0</v>
          </cell>
          <cell r="AF495">
            <v>0</v>
          </cell>
          <cell r="AG495">
            <v>0</v>
          </cell>
          <cell r="AH495">
            <v>0</v>
          </cell>
          <cell r="AI495">
            <v>0</v>
          </cell>
          <cell r="AJ495">
            <v>0</v>
          </cell>
          <cell r="AK495">
            <v>1</v>
          </cell>
          <cell r="AL495" t="str">
            <v>Engineer, Route Civils</v>
          </cell>
          <cell r="AM495">
            <v>2434</v>
          </cell>
        </row>
        <row r="496">
          <cell r="A496" t="str">
            <v>Lawrence, K</v>
          </cell>
          <cell r="B496" t="str">
            <v>13857</v>
          </cell>
          <cell r="C496">
            <v>3</v>
          </cell>
          <cell r="D496" t="str">
            <v>7TK 002</v>
          </cell>
          <cell r="E496" t="str">
            <v>Halcrow</v>
          </cell>
          <cell r="F496" t="str">
            <v>Salaried</v>
          </cell>
          <cell r="G496" t="str">
            <v>HS</v>
          </cell>
          <cell r="H496" t="str">
            <v>UK</v>
          </cell>
          <cell r="I496">
            <v>23.21</v>
          </cell>
          <cell r="J496">
            <v>0.90252707581227432</v>
          </cell>
          <cell r="K496">
            <v>20.947653429602887</v>
          </cell>
          <cell r="L496">
            <v>2.4870000000000001</v>
          </cell>
          <cell r="M496">
            <v>1.375</v>
          </cell>
          <cell r="N496">
            <v>2.2032500000000002</v>
          </cell>
          <cell r="O496">
            <v>1.1000000000000001</v>
          </cell>
          <cell r="P496">
            <v>52.09681407942238</v>
          </cell>
          <cell r="Q496">
            <v>28.803023465703969</v>
          </cell>
          <cell r="R496">
            <v>46.152917418772567</v>
          </cell>
          <cell r="S496">
            <v>23.042418772563177</v>
          </cell>
          <cell r="T496">
            <v>1.3519999999999999</v>
          </cell>
          <cell r="U496">
            <v>1.375</v>
          </cell>
          <cell r="V496">
            <v>1.3519999999999999</v>
          </cell>
          <cell r="W496">
            <v>1.1000000000000001</v>
          </cell>
          <cell r="X496">
            <v>28.321227436823101</v>
          </cell>
          <cell r="Y496">
            <v>28.803023465703969</v>
          </cell>
          <cell r="Z496">
            <v>28.321227436823101</v>
          </cell>
          <cell r="AA496">
            <v>23.042418772563177</v>
          </cell>
          <cell r="AB496">
            <v>0</v>
          </cell>
          <cell r="AC496">
            <v>0</v>
          </cell>
          <cell r="AD496">
            <v>0</v>
          </cell>
          <cell r="AE496">
            <v>0</v>
          </cell>
          <cell r="AF496">
            <v>0</v>
          </cell>
          <cell r="AG496">
            <v>0</v>
          </cell>
          <cell r="AH496">
            <v>0</v>
          </cell>
          <cell r="AI496">
            <v>0</v>
          </cell>
          <cell r="AJ496">
            <v>0</v>
          </cell>
          <cell r="AK496">
            <v>0</v>
          </cell>
          <cell r="AL496" t="str">
            <v>Field Engineer Signalling</v>
          </cell>
          <cell r="AM496">
            <v>3095</v>
          </cell>
        </row>
        <row r="497">
          <cell r="A497" t="str">
            <v>Laws, B</v>
          </cell>
          <cell r="B497" t="str">
            <v>XT0263</v>
          </cell>
          <cell r="C497">
            <v>5</v>
          </cell>
          <cell r="D497" t="str">
            <v>7TJ 153</v>
          </cell>
          <cell r="E497" t="str">
            <v>Bechtel</v>
          </cell>
          <cell r="F497" t="str">
            <v>Agency</v>
          </cell>
          <cell r="G497" t="str">
            <v>BA</v>
          </cell>
          <cell r="H497" t="str">
            <v>UK</v>
          </cell>
          <cell r="I497">
            <v>17.66</v>
          </cell>
          <cell r="J497">
            <v>0.90252707581227432</v>
          </cell>
          <cell r="K497">
            <v>15.938628158844764</v>
          </cell>
          <cell r="L497">
            <v>2.6070000000000002</v>
          </cell>
          <cell r="M497">
            <v>1.4370000000000001</v>
          </cell>
          <cell r="N497">
            <v>2.3170000000000002</v>
          </cell>
          <cell r="O497">
            <v>1.4370000000000001</v>
          </cell>
          <cell r="P497">
            <v>41.552003610108301</v>
          </cell>
          <cell r="Q497">
            <v>22.903808664259927</v>
          </cell>
          <cell r="R497">
            <v>36.929801444043321</v>
          </cell>
          <cell r="S497">
            <v>22.903808664259927</v>
          </cell>
          <cell r="T497">
            <v>1.49041</v>
          </cell>
          <cell r="U497">
            <v>1.49011</v>
          </cell>
          <cell r="V497">
            <v>1.49041</v>
          </cell>
          <cell r="W497">
            <v>1.48011</v>
          </cell>
          <cell r="X497">
            <v>23.755090794223825</v>
          </cell>
          <cell r="Y497">
            <v>23.750309205776173</v>
          </cell>
          <cell r="Z497">
            <v>23.755090794223825</v>
          </cell>
          <cell r="AA497">
            <v>23.590922924187726</v>
          </cell>
          <cell r="AB497">
            <v>0</v>
          </cell>
          <cell r="AC497">
            <v>0</v>
          </cell>
          <cell r="AD497">
            <v>0</v>
          </cell>
          <cell r="AE497">
            <v>0</v>
          </cell>
          <cell r="AF497">
            <v>0</v>
          </cell>
          <cell r="AG497">
            <v>0</v>
          </cell>
          <cell r="AH497">
            <v>0</v>
          </cell>
          <cell r="AI497">
            <v>0</v>
          </cell>
          <cell r="AJ497">
            <v>0</v>
          </cell>
          <cell r="AK497">
            <v>0</v>
          </cell>
          <cell r="AL497" t="str">
            <v>Utilities Co-ord  CAD Operator</v>
          </cell>
          <cell r="AM497">
            <v>1902</v>
          </cell>
        </row>
        <row r="498">
          <cell r="A498" t="str">
            <v>Lazare, C</v>
          </cell>
          <cell r="B498" t="str">
            <v>XY2219</v>
          </cell>
          <cell r="C498">
            <v>6</v>
          </cell>
          <cell r="D498" t="str">
            <v>7UP 004</v>
          </cell>
          <cell r="E498" t="str">
            <v>Bechtel</v>
          </cell>
          <cell r="F498" t="str">
            <v>Agency</v>
          </cell>
          <cell r="G498" t="str">
            <v>BA</v>
          </cell>
          <cell r="H498" t="str">
            <v>UK</v>
          </cell>
          <cell r="I498">
            <v>9.39</v>
          </cell>
          <cell r="J498">
            <v>0.90252707581227432</v>
          </cell>
          <cell r="K498">
            <v>8.474729241877256</v>
          </cell>
          <cell r="L498">
            <v>2.6070000000000002</v>
          </cell>
          <cell r="M498">
            <v>1.4370000000000001</v>
          </cell>
          <cell r="N498">
            <v>2.3170000000000002</v>
          </cell>
          <cell r="O498">
            <v>1.4370000000000001</v>
          </cell>
          <cell r="P498">
            <v>22.093619133574009</v>
          </cell>
          <cell r="Q498">
            <v>12.178185920577617</v>
          </cell>
          <cell r="R498">
            <v>19.635947653429604</v>
          </cell>
          <cell r="S498">
            <v>12.178185920577617</v>
          </cell>
          <cell r="T498">
            <v>1.49041</v>
          </cell>
          <cell r="U498">
            <v>1.49011</v>
          </cell>
          <cell r="V498">
            <v>1.49041</v>
          </cell>
          <cell r="W498">
            <v>1.48011</v>
          </cell>
          <cell r="X498">
            <v>12.630821209386282</v>
          </cell>
          <cell r="Y498">
            <v>12.628278790613718</v>
          </cell>
          <cell r="Z498">
            <v>12.630821209386282</v>
          </cell>
          <cell r="AA498">
            <v>12.543531498194946</v>
          </cell>
          <cell r="AB498">
            <v>0</v>
          </cell>
          <cell r="AC498">
            <v>0</v>
          </cell>
          <cell r="AD498">
            <v>0</v>
          </cell>
          <cell r="AE498">
            <v>0</v>
          </cell>
          <cell r="AF498">
            <v>0</v>
          </cell>
          <cell r="AG498">
            <v>0</v>
          </cell>
          <cell r="AH498">
            <v>0</v>
          </cell>
          <cell r="AI498">
            <v>0</v>
          </cell>
          <cell r="AJ498">
            <v>0</v>
          </cell>
          <cell r="AK498">
            <v>0</v>
          </cell>
          <cell r="AL498" t="str">
            <v>Secretary</v>
          </cell>
          <cell r="AM498">
            <v>1752</v>
          </cell>
        </row>
        <row r="499">
          <cell r="A499" t="str">
            <v>Le Seigle, G</v>
          </cell>
          <cell r="B499" t="str">
            <v>003216</v>
          </cell>
          <cell r="C499">
            <v>4</v>
          </cell>
          <cell r="D499" t="str">
            <v>7SM 902</v>
          </cell>
          <cell r="E499" t="str">
            <v>Systra</v>
          </cell>
          <cell r="F499" t="str">
            <v>Salaried</v>
          </cell>
          <cell r="G499" t="str">
            <v>SS</v>
          </cell>
          <cell r="H499" t="str">
            <v>EU</v>
          </cell>
          <cell r="I499">
            <v>15.68</v>
          </cell>
          <cell r="J499">
            <v>0.60664301276585575</v>
          </cell>
          <cell r="K499">
            <v>9.512162440168618</v>
          </cell>
          <cell r="L499">
            <v>3.0819999999999999</v>
          </cell>
          <cell r="M499">
            <v>1.25</v>
          </cell>
          <cell r="N499">
            <v>2.7559999999999998</v>
          </cell>
          <cell r="O499">
            <v>1</v>
          </cell>
          <cell r="P499">
            <v>29.316484640599679</v>
          </cell>
          <cell r="Q499">
            <v>11.890203050210772</v>
          </cell>
          <cell r="R499">
            <v>26.215519685104709</v>
          </cell>
          <cell r="S499">
            <v>9.512162440168618</v>
          </cell>
          <cell r="T499">
            <v>1.778</v>
          </cell>
          <cell r="U499">
            <v>1.25</v>
          </cell>
          <cell r="V499">
            <v>1.778</v>
          </cell>
          <cell r="W499">
            <v>1</v>
          </cell>
          <cell r="X499">
            <v>16.912624818619804</v>
          </cell>
          <cell r="Y499">
            <v>11.890203050210772</v>
          </cell>
          <cell r="Z499">
            <v>16.912624818619804</v>
          </cell>
          <cell r="AA499">
            <v>9.512162440168618</v>
          </cell>
          <cell r="AB499">
            <v>0</v>
          </cell>
          <cell r="AC499">
            <v>0</v>
          </cell>
          <cell r="AD499">
            <v>0</v>
          </cell>
          <cell r="AE499">
            <v>0</v>
          </cell>
          <cell r="AF499">
            <v>0</v>
          </cell>
          <cell r="AG499">
            <v>0</v>
          </cell>
          <cell r="AH499">
            <v>0</v>
          </cell>
          <cell r="AI499">
            <v>0</v>
          </cell>
          <cell r="AJ499">
            <v>0</v>
          </cell>
          <cell r="AK499">
            <v>0</v>
          </cell>
          <cell r="AL499" t="str">
            <v>Overall Commissioning Eng</v>
          </cell>
          <cell r="AM499">
            <v>3000</v>
          </cell>
        </row>
        <row r="500">
          <cell r="A500" t="str">
            <v>Lea, Bob</v>
          </cell>
          <cell r="B500" t="str">
            <v>002257</v>
          </cell>
          <cell r="C500">
            <v>4</v>
          </cell>
          <cell r="D500" t="str">
            <v>8ES 018</v>
          </cell>
          <cell r="E500" t="str">
            <v>Arup</v>
          </cell>
          <cell r="F500" t="str">
            <v>Salaried</v>
          </cell>
          <cell r="G500" t="str">
            <v>AS</v>
          </cell>
          <cell r="H500" t="str">
            <v>UK</v>
          </cell>
          <cell r="I500">
            <v>19.329999999999998</v>
          </cell>
          <cell r="J500">
            <v>0.90252707581227432</v>
          </cell>
          <cell r="K500">
            <v>17.445848375451259</v>
          </cell>
          <cell r="L500">
            <v>2.597</v>
          </cell>
          <cell r="M500">
            <v>1.375</v>
          </cell>
          <cell r="N500">
            <v>2.2945000000000002</v>
          </cell>
          <cell r="O500">
            <v>1.1000000000000001</v>
          </cell>
          <cell r="P500">
            <v>45.30686823104692</v>
          </cell>
          <cell r="Q500">
            <v>23.988041516245481</v>
          </cell>
          <cell r="R500">
            <v>40.029499097472915</v>
          </cell>
          <cell r="S500">
            <v>19.190433212996385</v>
          </cell>
          <cell r="T500">
            <v>1.387</v>
          </cell>
          <cell r="U500">
            <v>1.375</v>
          </cell>
          <cell r="V500">
            <v>1.387</v>
          </cell>
          <cell r="W500">
            <v>1.1000000000000001</v>
          </cell>
          <cell r="X500">
            <v>24.197391696750898</v>
          </cell>
          <cell r="Y500">
            <v>23.988041516245481</v>
          </cell>
          <cell r="Z500">
            <v>24.197391696750898</v>
          </cell>
          <cell r="AA500">
            <v>19.190433212996385</v>
          </cell>
          <cell r="AB500">
            <v>0</v>
          </cell>
          <cell r="AC500">
            <v>0</v>
          </cell>
          <cell r="AD500">
            <v>0</v>
          </cell>
          <cell r="AE500">
            <v>0</v>
          </cell>
          <cell r="AF500">
            <v>0</v>
          </cell>
          <cell r="AG500">
            <v>0</v>
          </cell>
          <cell r="AH500">
            <v>0</v>
          </cell>
          <cell r="AI500">
            <v>0</v>
          </cell>
          <cell r="AJ500">
            <v>0</v>
          </cell>
          <cell r="AK500">
            <v>1</v>
          </cell>
          <cell r="AL500" t="str">
            <v>Snr Structural Eng</v>
          </cell>
          <cell r="AM500">
            <v>5563</v>
          </cell>
        </row>
        <row r="501">
          <cell r="A501" t="str">
            <v>Leahy, T</v>
          </cell>
          <cell r="B501" t="str">
            <v>251413</v>
          </cell>
          <cell r="C501">
            <v>3</v>
          </cell>
          <cell r="D501" t="str">
            <v>7CM 104</v>
          </cell>
          <cell r="E501" t="str">
            <v>Bechtel</v>
          </cell>
          <cell r="F501" t="str">
            <v>Salaried</v>
          </cell>
          <cell r="G501" t="str">
            <v>BS</v>
          </cell>
          <cell r="H501" t="str">
            <v>US</v>
          </cell>
          <cell r="I501">
            <v>57.94</v>
          </cell>
          <cell r="J501">
            <v>0.50278939511781029</v>
          </cell>
          <cell r="K501">
            <v>29.131617553125928</v>
          </cell>
          <cell r="L501">
            <v>2.6070000000000002</v>
          </cell>
          <cell r="M501">
            <v>1.39375</v>
          </cell>
          <cell r="N501">
            <v>2.3170000000000002</v>
          </cell>
          <cell r="O501">
            <v>1.115</v>
          </cell>
          <cell r="P501">
            <v>75.946126960999294</v>
          </cell>
          <cell r="Q501">
            <v>40.60219196466926</v>
          </cell>
          <cell r="R501">
            <v>67.497957870592785</v>
          </cell>
          <cell r="S501">
            <v>32.48175357173541</v>
          </cell>
          <cell r="T501">
            <v>1.55</v>
          </cell>
          <cell r="U501">
            <v>1.4237500000000001</v>
          </cell>
          <cell r="V501">
            <v>1.55</v>
          </cell>
          <cell r="W501">
            <v>1.115</v>
          </cell>
          <cell r="X501">
            <v>45.154007207345188</v>
          </cell>
          <cell r="Y501">
            <v>41.476140491263038</v>
          </cell>
          <cell r="Z501">
            <v>45.154007207345188</v>
          </cell>
          <cell r="AA501">
            <v>32.48175357173541</v>
          </cell>
          <cell r="AB501">
            <v>0</v>
          </cell>
          <cell r="AC501">
            <v>0</v>
          </cell>
          <cell r="AD501">
            <v>0</v>
          </cell>
          <cell r="AE501">
            <v>0</v>
          </cell>
          <cell r="AF501">
            <v>0</v>
          </cell>
          <cell r="AG501">
            <v>0</v>
          </cell>
          <cell r="AH501">
            <v>0</v>
          </cell>
          <cell r="AI501">
            <v>0</v>
          </cell>
          <cell r="AJ501">
            <v>0</v>
          </cell>
          <cell r="AK501">
            <v>0</v>
          </cell>
          <cell r="AL501" t="str">
            <v>Commercial Mgr, Contract 104</v>
          </cell>
          <cell r="AM501">
            <v>3318</v>
          </cell>
        </row>
        <row r="502">
          <cell r="A502" t="str">
            <v>Leboucher, A</v>
          </cell>
          <cell r="B502" t="str">
            <v>42</v>
          </cell>
          <cell r="C502">
            <v>1</v>
          </cell>
          <cell r="D502" t="str">
            <v>5AM 001</v>
          </cell>
          <cell r="E502" t="str">
            <v>Systra</v>
          </cell>
          <cell r="F502" t="str">
            <v>Salaried</v>
          </cell>
          <cell r="G502" t="str">
            <v>SS</v>
          </cell>
          <cell r="H502" t="str">
            <v>EU</v>
          </cell>
          <cell r="I502">
            <v>57.73</v>
          </cell>
          <cell r="J502">
            <v>0.60664301276585575</v>
          </cell>
          <cell r="K502">
            <v>35.021501126972851</v>
          </cell>
          <cell r="L502">
            <v>3.0819999999999999</v>
          </cell>
          <cell r="M502">
            <v>1.25</v>
          </cell>
          <cell r="N502">
            <v>2.7559999999999998</v>
          </cell>
          <cell r="O502">
            <v>1</v>
          </cell>
          <cell r="P502">
            <v>107.93626647333032</v>
          </cell>
          <cell r="Q502">
            <v>43.776876408716063</v>
          </cell>
          <cell r="R502">
            <v>96.519257105937172</v>
          </cell>
          <cell r="S502">
            <v>35.021501126972851</v>
          </cell>
          <cell r="T502">
            <v>1.778</v>
          </cell>
          <cell r="U502">
            <v>1.25</v>
          </cell>
          <cell r="V502">
            <v>1.778</v>
          </cell>
          <cell r="W502">
            <v>1</v>
          </cell>
          <cell r="X502">
            <v>62.268229003757732</v>
          </cell>
          <cell r="Y502">
            <v>43.776876408716063</v>
          </cell>
          <cell r="Z502">
            <v>62.268229003757732</v>
          </cell>
          <cell r="AA502">
            <v>35.021501126972851</v>
          </cell>
          <cell r="AB502">
            <v>0</v>
          </cell>
          <cell r="AC502">
            <v>0</v>
          </cell>
          <cell r="AD502">
            <v>0</v>
          </cell>
          <cell r="AE502">
            <v>0</v>
          </cell>
          <cell r="AF502">
            <v>0</v>
          </cell>
          <cell r="AG502">
            <v>0</v>
          </cell>
          <cell r="AH502">
            <v>0</v>
          </cell>
          <cell r="AI502">
            <v>0</v>
          </cell>
          <cell r="AJ502">
            <v>0</v>
          </cell>
          <cell r="AK502">
            <v>0</v>
          </cell>
          <cell r="AL502" t="str">
            <v>Project Mgr</v>
          </cell>
          <cell r="AM502">
            <v>45</v>
          </cell>
        </row>
        <row r="503">
          <cell r="A503" t="str">
            <v>Lebrument, D</v>
          </cell>
          <cell r="B503" t="str">
            <v>S000125</v>
          </cell>
          <cell r="C503">
            <v>4</v>
          </cell>
          <cell r="D503" t="str">
            <v>7SM 903</v>
          </cell>
          <cell r="E503" t="str">
            <v>Systra</v>
          </cell>
          <cell r="F503" t="str">
            <v>Salaried</v>
          </cell>
          <cell r="G503" t="str">
            <v>SS</v>
          </cell>
          <cell r="H503" t="str">
            <v>EU</v>
          </cell>
          <cell r="I503">
            <v>25.28</v>
          </cell>
          <cell r="J503">
            <v>0.60664301276585575</v>
          </cell>
          <cell r="K503">
            <v>15.335935362720834</v>
          </cell>
          <cell r="L503">
            <v>3.0819999999999999</v>
          </cell>
          <cell r="M503">
            <v>1.25</v>
          </cell>
          <cell r="N503">
            <v>2.7559999999999998</v>
          </cell>
          <cell r="O503">
            <v>1</v>
          </cell>
          <cell r="P503">
            <v>47.265352787905606</v>
          </cell>
          <cell r="Q503">
            <v>19.169919203401044</v>
          </cell>
          <cell r="R503">
            <v>42.265837859658618</v>
          </cell>
          <cell r="S503">
            <v>15.335935362720834</v>
          </cell>
          <cell r="T503">
            <v>1.778</v>
          </cell>
          <cell r="U503">
            <v>1.25</v>
          </cell>
          <cell r="V503">
            <v>1.778</v>
          </cell>
          <cell r="W503">
            <v>1</v>
          </cell>
          <cell r="X503">
            <v>27.267293074917642</v>
          </cell>
          <cell r="Y503">
            <v>19.169919203401044</v>
          </cell>
          <cell r="Z503">
            <v>27.267293074917642</v>
          </cell>
          <cell r="AA503">
            <v>15.335935362720834</v>
          </cell>
          <cell r="AB503">
            <v>0</v>
          </cell>
          <cell r="AC503">
            <v>0</v>
          </cell>
          <cell r="AD503">
            <v>0</v>
          </cell>
          <cell r="AE503">
            <v>0</v>
          </cell>
          <cell r="AF503">
            <v>0</v>
          </cell>
          <cell r="AG503">
            <v>0</v>
          </cell>
          <cell r="AH503">
            <v>0</v>
          </cell>
          <cell r="AI503">
            <v>0</v>
          </cell>
          <cell r="AJ503">
            <v>0</v>
          </cell>
          <cell r="AK503">
            <v>0</v>
          </cell>
          <cell r="AL503" t="str">
            <v>Overall Siganlling Commission</v>
          </cell>
          <cell r="AM503">
            <v>1053</v>
          </cell>
        </row>
        <row r="504">
          <cell r="A504" t="str">
            <v>Lee, And</v>
          </cell>
          <cell r="B504" t="str">
            <v>146604</v>
          </cell>
          <cell r="C504">
            <v>2</v>
          </cell>
          <cell r="D504" t="str">
            <v>7TL 022</v>
          </cell>
          <cell r="E504" t="str">
            <v>Bechtel</v>
          </cell>
          <cell r="F504" t="str">
            <v>Salaried</v>
          </cell>
          <cell r="G504" t="str">
            <v>BS</v>
          </cell>
          <cell r="H504" t="str">
            <v>UK</v>
          </cell>
          <cell r="I504">
            <v>26.44</v>
          </cell>
          <cell r="J504">
            <v>0.90252707581227432</v>
          </cell>
          <cell r="K504">
            <v>23.862815884476532</v>
          </cell>
          <cell r="L504">
            <v>2.6070000000000002</v>
          </cell>
          <cell r="M504">
            <v>1.39375</v>
          </cell>
          <cell r="N504">
            <v>2.3170000000000002</v>
          </cell>
          <cell r="O504">
            <v>1.115</v>
          </cell>
          <cell r="P504">
            <v>62.210361010830326</v>
          </cell>
          <cell r="Q504">
            <v>33.258799638989167</v>
          </cell>
          <cell r="R504">
            <v>55.290144404332132</v>
          </cell>
          <cell r="S504">
            <v>26.607039711191334</v>
          </cell>
          <cell r="T504">
            <v>1.55</v>
          </cell>
          <cell r="U504">
            <v>1.4237500000000001</v>
          </cell>
          <cell r="V504">
            <v>1.55</v>
          </cell>
          <cell r="W504">
            <v>1.115</v>
          </cell>
          <cell r="X504">
            <v>36.987364620938628</v>
          </cell>
          <cell r="Y504">
            <v>33.974684115523466</v>
          </cell>
          <cell r="Z504">
            <v>36.987364620938628</v>
          </cell>
          <cell r="AA504">
            <v>26.607039711191334</v>
          </cell>
          <cell r="AB504">
            <v>0</v>
          </cell>
          <cell r="AC504">
            <v>0</v>
          </cell>
          <cell r="AD504">
            <v>0</v>
          </cell>
          <cell r="AE504">
            <v>0</v>
          </cell>
          <cell r="AF504">
            <v>0</v>
          </cell>
          <cell r="AG504">
            <v>0</v>
          </cell>
          <cell r="AH504">
            <v>0</v>
          </cell>
          <cell r="AI504">
            <v>0</v>
          </cell>
          <cell r="AJ504">
            <v>0</v>
          </cell>
          <cell r="AK504">
            <v>0</v>
          </cell>
          <cell r="AL504" t="str">
            <v>Contract Specialist</v>
          </cell>
          <cell r="AM504">
            <v>5550</v>
          </cell>
        </row>
        <row r="505">
          <cell r="A505" t="str">
            <v>Leslie, A</v>
          </cell>
          <cell r="B505" t="str">
            <v>50762</v>
          </cell>
          <cell r="C505">
            <v>3</v>
          </cell>
          <cell r="D505" t="str">
            <v>8EA 010</v>
          </cell>
          <cell r="E505" t="str">
            <v>Halcrow</v>
          </cell>
          <cell r="F505" t="str">
            <v>Agency</v>
          </cell>
          <cell r="G505" t="str">
            <v>HA</v>
          </cell>
          <cell r="H505" t="str">
            <v>UK</v>
          </cell>
          <cell r="I505">
            <v>26.32</v>
          </cell>
          <cell r="J505">
            <v>0.90252707581227432</v>
          </cell>
          <cell r="K505">
            <v>23.754512635379061</v>
          </cell>
          <cell r="L505">
            <v>2.4870000000000001</v>
          </cell>
          <cell r="M505">
            <v>1.3419999999999999</v>
          </cell>
          <cell r="N505">
            <v>2.2032500000000002</v>
          </cell>
          <cell r="O505">
            <v>1.3419999999999999</v>
          </cell>
          <cell r="P505">
            <v>59.077472924187731</v>
          </cell>
          <cell r="Q505">
            <v>31.878555956678696</v>
          </cell>
          <cell r="R505">
            <v>52.337129963898924</v>
          </cell>
          <cell r="S505">
            <v>31.878555956678696</v>
          </cell>
          <cell r="T505">
            <v>1.3519999999999999</v>
          </cell>
          <cell r="U505">
            <v>1.3419999999999999</v>
          </cell>
          <cell r="V505">
            <v>1.3519999999999999</v>
          </cell>
          <cell r="W505">
            <v>1.3419999999999999</v>
          </cell>
          <cell r="X505">
            <v>32.11610108303249</v>
          </cell>
          <cell r="Y505">
            <v>31.878555956678696</v>
          </cell>
          <cell r="Z505">
            <v>32.11610108303249</v>
          </cell>
          <cell r="AA505">
            <v>31.878555956678696</v>
          </cell>
          <cell r="AB505">
            <v>0</v>
          </cell>
          <cell r="AC505">
            <v>0</v>
          </cell>
          <cell r="AD505">
            <v>0</v>
          </cell>
          <cell r="AE505">
            <v>0</v>
          </cell>
          <cell r="AF505">
            <v>0</v>
          </cell>
          <cell r="AG505">
            <v>0</v>
          </cell>
          <cell r="AH505">
            <v>0</v>
          </cell>
          <cell r="AI505">
            <v>0</v>
          </cell>
          <cell r="AJ505">
            <v>0</v>
          </cell>
          <cell r="AK505">
            <v>1</v>
          </cell>
          <cell r="AL505" t="str">
            <v>Snr Architect</v>
          </cell>
          <cell r="AM505">
            <v>3369</v>
          </cell>
        </row>
        <row r="506">
          <cell r="A506" t="str">
            <v>Lethlean, C</v>
          </cell>
          <cell r="B506" t="str">
            <v>17921</v>
          </cell>
          <cell r="C506">
            <v>6</v>
          </cell>
          <cell r="D506" t="str">
            <v>7EZ 028</v>
          </cell>
          <cell r="E506" t="str">
            <v>Halcrow</v>
          </cell>
          <cell r="F506" t="str">
            <v>Agency</v>
          </cell>
          <cell r="G506" t="str">
            <v>HA</v>
          </cell>
          <cell r="H506" t="str">
            <v>UK</v>
          </cell>
          <cell r="I506">
            <v>10.58</v>
          </cell>
          <cell r="J506">
            <v>0.90252707581227432</v>
          </cell>
          <cell r="K506">
            <v>9.5487364620938617</v>
          </cell>
          <cell r="L506">
            <v>2.4870000000000001</v>
          </cell>
          <cell r="M506">
            <v>1.3419999999999999</v>
          </cell>
          <cell r="N506">
            <v>2.2032500000000002</v>
          </cell>
          <cell r="O506">
            <v>1.3419999999999999</v>
          </cell>
          <cell r="P506">
            <v>23.747707581227434</v>
          </cell>
          <cell r="Q506">
            <v>12.814404332129961</v>
          </cell>
          <cell r="R506">
            <v>21.038253610108303</v>
          </cell>
          <cell r="S506">
            <v>12.814404332129961</v>
          </cell>
          <cell r="T506">
            <v>1.3519999999999999</v>
          </cell>
          <cell r="U506">
            <v>1.3419999999999999</v>
          </cell>
          <cell r="V506">
            <v>1.3519999999999999</v>
          </cell>
          <cell r="W506">
            <v>1.3419999999999999</v>
          </cell>
          <cell r="X506">
            <v>12.909891696750901</v>
          </cell>
          <cell r="Y506">
            <v>12.814404332129961</v>
          </cell>
          <cell r="Z506">
            <v>12.909891696750901</v>
          </cell>
          <cell r="AA506">
            <v>12.814404332129961</v>
          </cell>
          <cell r="AB506">
            <v>0</v>
          </cell>
          <cell r="AC506">
            <v>0</v>
          </cell>
          <cell r="AD506">
            <v>0</v>
          </cell>
          <cell r="AE506">
            <v>0</v>
          </cell>
          <cell r="AF506">
            <v>0</v>
          </cell>
          <cell r="AG506">
            <v>0</v>
          </cell>
          <cell r="AH506">
            <v>0</v>
          </cell>
          <cell r="AI506">
            <v>0</v>
          </cell>
          <cell r="AJ506">
            <v>0</v>
          </cell>
          <cell r="AK506">
            <v>1</v>
          </cell>
          <cell r="AL506" t="str">
            <v>Secretary</v>
          </cell>
          <cell r="AM506">
            <v>3491</v>
          </cell>
        </row>
        <row r="507">
          <cell r="A507" t="str">
            <v>Lewis, H</v>
          </cell>
          <cell r="B507" t="str">
            <v>18056</v>
          </cell>
          <cell r="C507">
            <v>2</v>
          </cell>
          <cell r="D507" t="str">
            <v>0BB 006</v>
          </cell>
          <cell r="E507" t="str">
            <v>Halcrow</v>
          </cell>
          <cell r="F507" t="str">
            <v>Agency</v>
          </cell>
          <cell r="G507" t="str">
            <v>HA</v>
          </cell>
          <cell r="H507" t="str">
            <v>UK</v>
          </cell>
          <cell r="I507">
            <v>44.83</v>
          </cell>
          <cell r="J507">
            <v>0.90252707581227432</v>
          </cell>
          <cell r="K507">
            <v>40.460288808664259</v>
          </cell>
          <cell r="L507">
            <v>2.4870000000000001</v>
          </cell>
          <cell r="M507">
            <v>1.3419999999999999</v>
          </cell>
          <cell r="N507">
            <v>2.2032500000000002</v>
          </cell>
          <cell r="O507">
            <v>1.3419999999999999</v>
          </cell>
          <cell r="P507">
            <v>100.62473826714802</v>
          </cell>
          <cell r="Q507">
            <v>54.297707581227428</v>
          </cell>
          <cell r="R507">
            <v>89.144131317689542</v>
          </cell>
          <cell r="S507">
            <v>54.297707581227428</v>
          </cell>
          <cell r="T507">
            <v>1.3519999999999999</v>
          </cell>
          <cell r="U507">
            <v>1.3419999999999999</v>
          </cell>
          <cell r="V507">
            <v>1.3519999999999999</v>
          </cell>
          <cell r="W507">
            <v>1.3419999999999999</v>
          </cell>
          <cell r="X507">
            <v>54.702310469314071</v>
          </cell>
          <cell r="Y507">
            <v>54.297707581227428</v>
          </cell>
          <cell r="Z507">
            <v>54.702310469314071</v>
          </cell>
          <cell r="AA507">
            <v>54.297707581227428</v>
          </cell>
          <cell r="AB507">
            <v>0</v>
          </cell>
          <cell r="AC507">
            <v>0</v>
          </cell>
          <cell r="AD507">
            <v>0</v>
          </cell>
          <cell r="AE507">
            <v>0</v>
          </cell>
          <cell r="AF507">
            <v>0</v>
          </cell>
          <cell r="AG507">
            <v>0</v>
          </cell>
          <cell r="AH507">
            <v>0</v>
          </cell>
          <cell r="AI507">
            <v>0</v>
          </cell>
          <cell r="AJ507">
            <v>0</v>
          </cell>
          <cell r="AK507">
            <v>0</v>
          </cell>
          <cell r="AL507" t="str">
            <v>Contract Co-Ordinator</v>
          </cell>
          <cell r="AM507">
            <v>3525</v>
          </cell>
        </row>
        <row r="508">
          <cell r="A508" t="str">
            <v>Lewis, Phl</v>
          </cell>
          <cell r="B508" t="str">
            <v>140701</v>
          </cell>
          <cell r="C508">
            <v>5</v>
          </cell>
          <cell r="D508" t="str">
            <v>8TC 281</v>
          </cell>
          <cell r="E508" t="str">
            <v>Bechtel</v>
          </cell>
          <cell r="F508" t="str">
            <v>Salaried</v>
          </cell>
          <cell r="G508" t="str">
            <v>BS</v>
          </cell>
          <cell r="H508" t="str">
            <v>UK</v>
          </cell>
          <cell r="I508">
            <v>13.01</v>
          </cell>
          <cell r="J508">
            <v>0.90252707581227432</v>
          </cell>
          <cell r="K508">
            <v>11.741877256317689</v>
          </cell>
          <cell r="L508">
            <v>2.6070000000000002</v>
          </cell>
          <cell r="M508">
            <v>1.39375</v>
          </cell>
          <cell r="N508">
            <v>2.3170000000000002</v>
          </cell>
          <cell r="O508">
            <v>1.115</v>
          </cell>
          <cell r="P508">
            <v>30.611074007220218</v>
          </cell>
          <cell r="Q508">
            <v>16.365241425992782</v>
          </cell>
          <cell r="R508">
            <v>27.205929602888087</v>
          </cell>
          <cell r="S508">
            <v>13.092193140794224</v>
          </cell>
          <cell r="T508">
            <v>1.55</v>
          </cell>
          <cell r="U508">
            <v>1.4237500000000001</v>
          </cell>
          <cell r="V508">
            <v>1.55</v>
          </cell>
          <cell r="W508">
            <v>1.115</v>
          </cell>
          <cell r="X508">
            <v>18.19990974729242</v>
          </cell>
          <cell r="Y508">
            <v>16.717497743682312</v>
          </cell>
          <cell r="Z508">
            <v>18.19990974729242</v>
          </cell>
          <cell r="AA508">
            <v>13.092193140794224</v>
          </cell>
          <cell r="AB508">
            <v>0</v>
          </cell>
          <cell r="AC508">
            <v>0</v>
          </cell>
          <cell r="AD508">
            <v>0</v>
          </cell>
          <cell r="AE508">
            <v>0</v>
          </cell>
          <cell r="AF508">
            <v>0</v>
          </cell>
          <cell r="AG508">
            <v>0</v>
          </cell>
          <cell r="AH508">
            <v>0</v>
          </cell>
          <cell r="AI508">
            <v>0</v>
          </cell>
          <cell r="AJ508">
            <v>0</v>
          </cell>
          <cell r="AK508">
            <v>0</v>
          </cell>
          <cell r="AL508" t="str">
            <v>Field Eng - Civils</v>
          </cell>
          <cell r="AM508">
            <v>5595</v>
          </cell>
        </row>
        <row r="509">
          <cell r="A509" t="str">
            <v>Lienard, F</v>
          </cell>
          <cell r="B509" t="str">
            <v>T001</v>
          </cell>
          <cell r="C509">
            <v>3</v>
          </cell>
          <cell r="D509" t="str">
            <v>7EI 501</v>
          </cell>
          <cell r="E509" t="str">
            <v>Systra</v>
          </cell>
          <cell r="F509" t="str">
            <v>Agency</v>
          </cell>
          <cell r="G509" t="str">
            <v>SA</v>
          </cell>
          <cell r="H509" t="str">
            <v>EU</v>
          </cell>
          <cell r="I509">
            <v>40.6</v>
          </cell>
          <cell r="J509">
            <v>0.60664301276585575</v>
          </cell>
          <cell r="K509">
            <v>24.629706318293746</v>
          </cell>
          <cell r="L509">
            <v>3.0819999999999999</v>
          </cell>
          <cell r="M509">
            <v>1.778</v>
          </cell>
          <cell r="N509">
            <v>2.7559999999999998</v>
          </cell>
          <cell r="O509">
            <v>1.778</v>
          </cell>
          <cell r="P509">
            <v>75.908754872981319</v>
          </cell>
          <cell r="Q509">
            <v>43.791617833926281</v>
          </cell>
          <cell r="R509">
            <v>67.879470613217563</v>
          </cell>
          <cell r="S509">
            <v>43.791617833926281</v>
          </cell>
          <cell r="T509">
            <v>1.778</v>
          </cell>
          <cell r="U509">
            <v>1.778</v>
          </cell>
          <cell r="V509">
            <v>1.778</v>
          </cell>
          <cell r="W509">
            <v>1.778</v>
          </cell>
          <cell r="X509">
            <v>43.791617833926281</v>
          </cell>
          <cell r="Y509">
            <v>43.791617833926281</v>
          </cell>
          <cell r="Z509">
            <v>43.791617833926281</v>
          </cell>
          <cell r="AA509">
            <v>43.791617833926281</v>
          </cell>
          <cell r="AB509">
            <v>0</v>
          </cell>
          <cell r="AC509">
            <v>0</v>
          </cell>
          <cell r="AD509">
            <v>0</v>
          </cell>
          <cell r="AE509">
            <v>0</v>
          </cell>
          <cell r="AF509">
            <v>0</v>
          </cell>
          <cell r="AG509">
            <v>0</v>
          </cell>
          <cell r="AH509">
            <v>0</v>
          </cell>
          <cell r="AI509">
            <v>0</v>
          </cell>
          <cell r="AJ509">
            <v>0</v>
          </cell>
          <cell r="AK509">
            <v>1</v>
          </cell>
          <cell r="AL509" t="str">
            <v>Civil work/systemwide co-ordin</v>
          </cell>
          <cell r="AM509">
            <v>2773</v>
          </cell>
        </row>
        <row r="510">
          <cell r="A510" t="str">
            <v>Liftin, Mi</v>
          </cell>
          <cell r="B510" t="str">
            <v>232030</v>
          </cell>
          <cell r="C510">
            <v>3</v>
          </cell>
          <cell r="D510" t="str">
            <v>7TL 031</v>
          </cell>
          <cell r="E510" t="str">
            <v>Bechtel</v>
          </cell>
          <cell r="F510" t="str">
            <v>Salaried</v>
          </cell>
          <cell r="G510" t="str">
            <v>BS</v>
          </cell>
          <cell r="H510" t="str">
            <v>UK</v>
          </cell>
          <cell r="I510">
            <v>22.11</v>
          </cell>
          <cell r="J510">
            <v>0.90252707581227432</v>
          </cell>
          <cell r="K510">
            <v>19.954873646209386</v>
          </cell>
          <cell r="L510">
            <v>2.6070000000000002</v>
          </cell>
          <cell r="M510">
            <v>1.39375</v>
          </cell>
          <cell r="N510">
            <v>2.3170000000000002</v>
          </cell>
          <cell r="O510">
            <v>1.115</v>
          </cell>
          <cell r="P510">
            <v>52.022355595667875</v>
          </cell>
          <cell r="Q510">
            <v>27.812105144404331</v>
          </cell>
          <cell r="R510">
            <v>46.235442238267147</v>
          </cell>
          <cell r="S510">
            <v>22.249684115523465</v>
          </cell>
          <cell r="T510">
            <v>1.55</v>
          </cell>
          <cell r="U510">
            <v>1.4237500000000001</v>
          </cell>
          <cell r="V510">
            <v>1.55</v>
          </cell>
          <cell r="W510">
            <v>1.115</v>
          </cell>
          <cell r="X510">
            <v>30.93005415162455</v>
          </cell>
          <cell r="Y510">
            <v>28.410751353790616</v>
          </cell>
          <cell r="Z510">
            <v>30.93005415162455</v>
          </cell>
          <cell r="AA510">
            <v>22.249684115523465</v>
          </cell>
          <cell r="AB510">
            <v>0</v>
          </cell>
          <cell r="AC510">
            <v>0</v>
          </cell>
          <cell r="AD510">
            <v>0</v>
          </cell>
          <cell r="AE510">
            <v>0</v>
          </cell>
          <cell r="AF510">
            <v>0</v>
          </cell>
          <cell r="AG510">
            <v>0</v>
          </cell>
          <cell r="AH510">
            <v>0</v>
          </cell>
          <cell r="AI510">
            <v>0</v>
          </cell>
          <cell r="AJ510">
            <v>0</v>
          </cell>
          <cell r="AK510">
            <v>0</v>
          </cell>
          <cell r="AL510" t="str">
            <v>Contracts Admin</v>
          </cell>
          <cell r="AM510">
            <v>3484</v>
          </cell>
        </row>
        <row r="511">
          <cell r="A511" t="str">
            <v>Lim, I</v>
          </cell>
          <cell r="B511" t="str">
            <v>25945</v>
          </cell>
          <cell r="C511">
            <v>5</v>
          </cell>
          <cell r="D511" t="str">
            <v>8EH 003</v>
          </cell>
          <cell r="E511" t="str">
            <v>Arup</v>
          </cell>
          <cell r="F511" t="str">
            <v>Salaried</v>
          </cell>
          <cell r="G511" t="str">
            <v>AS</v>
          </cell>
          <cell r="H511" t="str">
            <v>UK</v>
          </cell>
          <cell r="I511">
            <v>10.82</v>
          </cell>
          <cell r="J511">
            <v>0.90252707581227432</v>
          </cell>
          <cell r="K511">
            <v>9.7653429602888089</v>
          </cell>
          <cell r="L511">
            <v>2.597</v>
          </cell>
          <cell r="M511">
            <v>1.375</v>
          </cell>
          <cell r="N511">
            <v>2.2945000000000002</v>
          </cell>
          <cell r="O511">
            <v>1.1000000000000001</v>
          </cell>
          <cell r="P511">
            <v>25.360595667870037</v>
          </cell>
          <cell r="Q511">
            <v>13.427346570397113</v>
          </cell>
          <cell r="R511">
            <v>22.406579422382674</v>
          </cell>
          <cell r="S511">
            <v>10.741877256317691</v>
          </cell>
          <cell r="T511">
            <v>1.387</v>
          </cell>
          <cell r="U511">
            <v>1.375</v>
          </cell>
          <cell r="V511">
            <v>1.387</v>
          </cell>
          <cell r="W511">
            <v>1.1000000000000001</v>
          </cell>
          <cell r="X511">
            <v>13.544530685920577</v>
          </cell>
          <cell r="Y511">
            <v>13.427346570397113</v>
          </cell>
          <cell r="Z511">
            <v>13.544530685920577</v>
          </cell>
          <cell r="AA511">
            <v>10.741877256317691</v>
          </cell>
          <cell r="AB511">
            <v>0</v>
          </cell>
          <cell r="AC511">
            <v>0</v>
          </cell>
          <cell r="AD511">
            <v>0</v>
          </cell>
          <cell r="AE511">
            <v>0</v>
          </cell>
          <cell r="AF511">
            <v>0</v>
          </cell>
          <cell r="AG511">
            <v>0</v>
          </cell>
          <cell r="AH511">
            <v>0</v>
          </cell>
          <cell r="AI511">
            <v>0</v>
          </cell>
          <cell r="AJ511">
            <v>0</v>
          </cell>
          <cell r="AK511">
            <v>1</v>
          </cell>
          <cell r="AL511" t="str">
            <v>Geotechnical Engineer</v>
          </cell>
          <cell r="AM511">
            <v>3282</v>
          </cell>
        </row>
        <row r="512">
          <cell r="A512" t="str">
            <v>Limacher, T</v>
          </cell>
          <cell r="B512" t="str">
            <v>XY2765</v>
          </cell>
          <cell r="C512">
            <v>5</v>
          </cell>
          <cell r="D512" t="str">
            <v>7EG 041</v>
          </cell>
          <cell r="E512" t="str">
            <v>Bechtel</v>
          </cell>
          <cell r="F512" t="str">
            <v>Agency</v>
          </cell>
          <cell r="G512" t="str">
            <v>BA</v>
          </cell>
          <cell r="H512" t="str">
            <v>UK</v>
          </cell>
          <cell r="I512">
            <v>16.059999999999999</v>
          </cell>
          <cell r="J512">
            <v>0.90252707581227432</v>
          </cell>
          <cell r="K512">
            <v>14.494584837545125</v>
          </cell>
          <cell r="L512">
            <v>2.6070000000000002</v>
          </cell>
          <cell r="M512">
            <v>1.4370000000000001</v>
          </cell>
          <cell r="N512">
            <v>2.3170000000000002</v>
          </cell>
          <cell r="O512">
            <v>1.4370000000000001</v>
          </cell>
          <cell r="P512">
            <v>37.787382671480145</v>
          </cell>
          <cell r="Q512">
            <v>20.828718411552344</v>
          </cell>
          <cell r="R512">
            <v>33.583953068592059</v>
          </cell>
          <cell r="S512">
            <v>20.828718411552344</v>
          </cell>
          <cell r="T512">
            <v>1.49041</v>
          </cell>
          <cell r="U512">
            <v>1.49011</v>
          </cell>
          <cell r="V512">
            <v>1.49041</v>
          </cell>
          <cell r="W512">
            <v>1.48011</v>
          </cell>
          <cell r="X512">
            <v>21.602874187725629</v>
          </cell>
          <cell r="Y512">
            <v>21.598525812274367</v>
          </cell>
          <cell r="Z512">
            <v>21.602874187725629</v>
          </cell>
          <cell r="AA512">
            <v>21.453579963898914</v>
          </cell>
          <cell r="AB512">
            <v>0</v>
          </cell>
          <cell r="AC512">
            <v>0</v>
          </cell>
          <cell r="AD512">
            <v>0</v>
          </cell>
          <cell r="AE512">
            <v>0</v>
          </cell>
          <cell r="AF512">
            <v>0</v>
          </cell>
          <cell r="AG512">
            <v>0</v>
          </cell>
          <cell r="AH512">
            <v>0</v>
          </cell>
          <cell r="AI512">
            <v>0</v>
          </cell>
          <cell r="AJ512">
            <v>0</v>
          </cell>
          <cell r="AK512">
            <v>1</v>
          </cell>
          <cell r="AL512" t="str">
            <v>Railtrack Standards Admin</v>
          </cell>
          <cell r="AM512">
            <v>1967</v>
          </cell>
        </row>
        <row r="513">
          <cell r="A513" t="str">
            <v>Linley, D</v>
          </cell>
          <cell r="B513" t="str">
            <v>507056</v>
          </cell>
          <cell r="C513">
            <v>3</v>
          </cell>
          <cell r="D513" t="str">
            <v>7PC 001</v>
          </cell>
          <cell r="E513" t="str">
            <v>Bechtel</v>
          </cell>
          <cell r="F513" t="str">
            <v>Salaried</v>
          </cell>
          <cell r="G513" t="str">
            <v>BS</v>
          </cell>
          <cell r="H513" t="str">
            <v>UK</v>
          </cell>
          <cell r="I513">
            <v>26.94</v>
          </cell>
          <cell r="J513">
            <v>0.90252707581227432</v>
          </cell>
          <cell r="K513">
            <v>24.314079422382672</v>
          </cell>
          <cell r="L513">
            <v>2.6070000000000002</v>
          </cell>
          <cell r="M513">
            <v>1.39375</v>
          </cell>
          <cell r="N513">
            <v>2.3170000000000002</v>
          </cell>
          <cell r="O513">
            <v>1.115</v>
          </cell>
          <cell r="P513">
            <v>63.38680505415163</v>
          </cell>
          <cell r="Q513">
            <v>33.88774819494585</v>
          </cell>
          <cell r="R513">
            <v>56.335722021660658</v>
          </cell>
          <cell r="S513">
            <v>27.110198555956678</v>
          </cell>
          <cell r="T513">
            <v>1.55</v>
          </cell>
          <cell r="U513">
            <v>1.4237500000000001</v>
          </cell>
          <cell r="V513">
            <v>1.55</v>
          </cell>
          <cell r="W513">
            <v>1.115</v>
          </cell>
          <cell r="X513">
            <v>37.68682310469314</v>
          </cell>
          <cell r="Y513">
            <v>34.61717057761733</v>
          </cell>
          <cell r="Z513">
            <v>37.68682310469314</v>
          </cell>
          <cell r="AA513">
            <v>27.110198555956678</v>
          </cell>
          <cell r="AB513">
            <v>0</v>
          </cell>
          <cell r="AC513">
            <v>0</v>
          </cell>
          <cell r="AD513">
            <v>0</v>
          </cell>
          <cell r="AE513">
            <v>0</v>
          </cell>
          <cell r="AF513">
            <v>0</v>
          </cell>
          <cell r="AG513">
            <v>0</v>
          </cell>
          <cell r="AH513">
            <v>0</v>
          </cell>
          <cell r="AI513">
            <v>0</v>
          </cell>
          <cell r="AJ513">
            <v>0</v>
          </cell>
          <cell r="AK513">
            <v>0</v>
          </cell>
          <cell r="AL513" t="str">
            <v>Snr Contract Admin</v>
          </cell>
          <cell r="AM513">
            <v>1953</v>
          </cell>
        </row>
        <row r="514">
          <cell r="A514" t="str">
            <v>Linthorst, Rob</v>
          </cell>
          <cell r="B514" t="str">
            <v>23759</v>
          </cell>
          <cell r="C514">
            <v>6</v>
          </cell>
          <cell r="D514" t="str">
            <v>7ER 105</v>
          </cell>
          <cell r="E514" t="str">
            <v>Arup</v>
          </cell>
          <cell r="F514" t="str">
            <v>Salaried</v>
          </cell>
          <cell r="G514" t="str">
            <v>AS</v>
          </cell>
          <cell r="H514" t="str">
            <v>UK</v>
          </cell>
          <cell r="I514">
            <v>10.66</v>
          </cell>
          <cell r="J514">
            <v>0.90252707581227432</v>
          </cell>
          <cell r="K514">
            <v>9.6209386281588447</v>
          </cell>
          <cell r="L514">
            <v>2.597</v>
          </cell>
          <cell r="M514">
            <v>1.375</v>
          </cell>
          <cell r="N514">
            <v>2.2945000000000002</v>
          </cell>
          <cell r="O514">
            <v>1.1000000000000001</v>
          </cell>
          <cell r="P514">
            <v>24.98557761732852</v>
          </cell>
          <cell r="Q514">
            <v>13.228790613718411</v>
          </cell>
          <cell r="R514">
            <v>22.075243682310472</v>
          </cell>
          <cell r="S514">
            <v>10.58303249097473</v>
          </cell>
          <cell r="T514">
            <v>1.387</v>
          </cell>
          <cell r="U514">
            <v>1.375</v>
          </cell>
          <cell r="V514">
            <v>1.387</v>
          </cell>
          <cell r="W514">
            <v>1.1000000000000001</v>
          </cell>
          <cell r="X514">
            <v>13.344241877256318</v>
          </cell>
          <cell r="Y514">
            <v>13.228790613718411</v>
          </cell>
          <cell r="Z514">
            <v>13.344241877256318</v>
          </cell>
          <cell r="AA514">
            <v>10.58303249097473</v>
          </cell>
          <cell r="AB514">
            <v>0</v>
          </cell>
          <cell r="AC514">
            <v>0</v>
          </cell>
          <cell r="AD514">
            <v>0</v>
          </cell>
          <cell r="AE514">
            <v>0</v>
          </cell>
          <cell r="AF514">
            <v>0</v>
          </cell>
          <cell r="AG514">
            <v>0</v>
          </cell>
          <cell r="AH514">
            <v>0</v>
          </cell>
          <cell r="AI514">
            <v>0</v>
          </cell>
          <cell r="AJ514">
            <v>0</v>
          </cell>
          <cell r="AK514">
            <v>1</v>
          </cell>
          <cell r="AL514" t="str">
            <v>Structural Engineer</v>
          </cell>
          <cell r="AM514">
            <v>2856</v>
          </cell>
        </row>
        <row r="515">
          <cell r="A515" t="str">
            <v>Llewellyn, K</v>
          </cell>
          <cell r="B515" t="str">
            <v>19735</v>
          </cell>
          <cell r="C515">
            <v>3</v>
          </cell>
          <cell r="D515" t="str">
            <v>7TC 313</v>
          </cell>
          <cell r="E515" t="str">
            <v>Halcrow</v>
          </cell>
          <cell r="F515" t="str">
            <v>Salaried</v>
          </cell>
          <cell r="G515" t="str">
            <v>HS</v>
          </cell>
          <cell r="H515" t="str">
            <v>UK</v>
          </cell>
          <cell r="I515">
            <v>26.04</v>
          </cell>
          <cell r="J515">
            <v>0.90252707581227432</v>
          </cell>
          <cell r="K515">
            <v>23.501805054151621</v>
          </cell>
          <cell r="L515">
            <v>2.4870000000000001</v>
          </cell>
          <cell r="M515">
            <v>1.375</v>
          </cell>
          <cell r="N515">
            <v>2.2032500000000002</v>
          </cell>
          <cell r="O515">
            <v>1.1000000000000001</v>
          </cell>
          <cell r="P515">
            <v>58.44898916967508</v>
          </cell>
          <cell r="Q515">
            <v>32.314981949458478</v>
          </cell>
          <cell r="R515">
            <v>51.780351985559562</v>
          </cell>
          <cell r="S515">
            <v>25.851985559566785</v>
          </cell>
          <cell r="T515">
            <v>1.3519999999999999</v>
          </cell>
          <cell r="U515">
            <v>1.375</v>
          </cell>
          <cell r="V515">
            <v>1.3519999999999999</v>
          </cell>
          <cell r="W515">
            <v>1.1000000000000001</v>
          </cell>
          <cell r="X515">
            <v>31.774440433212988</v>
          </cell>
          <cell r="Y515">
            <v>32.314981949458478</v>
          </cell>
          <cell r="Z515">
            <v>31.774440433212988</v>
          </cell>
          <cell r="AA515">
            <v>25.851985559566785</v>
          </cell>
          <cell r="AB515">
            <v>0</v>
          </cell>
          <cell r="AC515">
            <v>0</v>
          </cell>
          <cell r="AD515">
            <v>0</v>
          </cell>
          <cell r="AE515">
            <v>0</v>
          </cell>
          <cell r="AF515">
            <v>0</v>
          </cell>
          <cell r="AG515">
            <v>0</v>
          </cell>
          <cell r="AH515">
            <v>0</v>
          </cell>
          <cell r="AI515">
            <v>0</v>
          </cell>
          <cell r="AJ515">
            <v>0</v>
          </cell>
          <cell r="AK515">
            <v>0</v>
          </cell>
          <cell r="AL515" t="str">
            <v>Field Engineer</v>
          </cell>
          <cell r="AM515">
            <v>598</v>
          </cell>
        </row>
        <row r="516">
          <cell r="A516" t="str">
            <v>Lobb, J</v>
          </cell>
          <cell r="B516" t="str">
            <v>928294</v>
          </cell>
          <cell r="C516">
            <v>4</v>
          </cell>
          <cell r="D516" t="str">
            <v>0GN 001</v>
          </cell>
          <cell r="E516" t="str">
            <v>Bechtel</v>
          </cell>
          <cell r="F516" t="str">
            <v>Salaried</v>
          </cell>
          <cell r="G516" t="str">
            <v>BS</v>
          </cell>
          <cell r="H516" t="str">
            <v>UK</v>
          </cell>
          <cell r="I516">
            <v>18.34</v>
          </cell>
          <cell r="J516">
            <v>0.90252707581227432</v>
          </cell>
          <cell r="K516">
            <v>16.552346570397109</v>
          </cell>
          <cell r="L516">
            <v>2.6070000000000002</v>
          </cell>
          <cell r="M516">
            <v>1.39375</v>
          </cell>
          <cell r="N516">
            <v>2.3170000000000002</v>
          </cell>
          <cell r="O516">
            <v>1.115</v>
          </cell>
          <cell r="P516">
            <v>43.151967509025269</v>
          </cell>
          <cell r="Q516">
            <v>23.069833032490973</v>
          </cell>
          <cell r="R516">
            <v>38.351787003610106</v>
          </cell>
          <cell r="S516">
            <v>18.455866425992777</v>
          </cell>
          <cell r="T516">
            <v>1.55</v>
          </cell>
          <cell r="U516">
            <v>1.4237500000000001</v>
          </cell>
          <cell r="V516">
            <v>1.55</v>
          </cell>
          <cell r="W516">
            <v>1.115</v>
          </cell>
          <cell r="X516">
            <v>25.656137184115519</v>
          </cell>
          <cell r="Y516">
            <v>23.566403429602886</v>
          </cell>
          <cell r="Z516">
            <v>25.656137184115519</v>
          </cell>
          <cell r="AA516">
            <v>18.455866425992777</v>
          </cell>
          <cell r="AB516">
            <v>0</v>
          </cell>
          <cell r="AC516">
            <v>0</v>
          </cell>
          <cell r="AD516">
            <v>0</v>
          </cell>
          <cell r="AE516">
            <v>0</v>
          </cell>
          <cell r="AF516">
            <v>0</v>
          </cell>
          <cell r="AG516">
            <v>0</v>
          </cell>
          <cell r="AH516">
            <v>0</v>
          </cell>
          <cell r="AI516">
            <v>0</v>
          </cell>
          <cell r="AJ516">
            <v>0</v>
          </cell>
          <cell r="AK516">
            <v>0</v>
          </cell>
          <cell r="AL516" t="str">
            <v>PC Support</v>
          </cell>
          <cell r="AM516">
            <v>259</v>
          </cell>
        </row>
        <row r="517">
          <cell r="A517" t="str">
            <v>Lobo, R</v>
          </cell>
          <cell r="B517" t="str">
            <v>205810</v>
          </cell>
          <cell r="C517">
            <v>5</v>
          </cell>
          <cell r="D517" t="str">
            <v>0GN 004</v>
          </cell>
          <cell r="E517" t="str">
            <v>Bechtel</v>
          </cell>
          <cell r="F517" t="str">
            <v>Salaried</v>
          </cell>
          <cell r="G517" t="str">
            <v>BS</v>
          </cell>
          <cell r="H517" t="str">
            <v>UK</v>
          </cell>
          <cell r="I517">
            <v>20.47</v>
          </cell>
          <cell r="J517">
            <v>0.90252707581227432</v>
          </cell>
          <cell r="K517">
            <v>18.474729241877256</v>
          </cell>
          <cell r="L517">
            <v>2.6070000000000002</v>
          </cell>
          <cell r="M517">
            <v>1.39375</v>
          </cell>
          <cell r="N517">
            <v>2.3170000000000002</v>
          </cell>
          <cell r="O517">
            <v>1.115</v>
          </cell>
          <cell r="P517">
            <v>48.163619133574009</v>
          </cell>
          <cell r="Q517">
            <v>25.749153880866427</v>
          </cell>
          <cell r="R517">
            <v>42.805947653429605</v>
          </cell>
          <cell r="S517">
            <v>20.599323104693141</v>
          </cell>
          <cell r="T517">
            <v>1.55</v>
          </cell>
          <cell r="U517">
            <v>1.4237500000000001</v>
          </cell>
          <cell r="V517">
            <v>1.55</v>
          </cell>
          <cell r="W517">
            <v>1.115</v>
          </cell>
          <cell r="X517">
            <v>28.635830324909747</v>
          </cell>
          <cell r="Y517">
            <v>26.303395758122743</v>
          </cell>
          <cell r="Z517">
            <v>28.635830324909747</v>
          </cell>
          <cell r="AA517">
            <v>20.599323104693141</v>
          </cell>
          <cell r="AB517">
            <v>0</v>
          </cell>
          <cell r="AC517">
            <v>0</v>
          </cell>
          <cell r="AD517">
            <v>0</v>
          </cell>
          <cell r="AE517">
            <v>0</v>
          </cell>
          <cell r="AF517">
            <v>0</v>
          </cell>
          <cell r="AG517">
            <v>0</v>
          </cell>
          <cell r="AH517">
            <v>0</v>
          </cell>
          <cell r="AI517">
            <v>0</v>
          </cell>
          <cell r="AJ517">
            <v>0</v>
          </cell>
          <cell r="AK517">
            <v>0</v>
          </cell>
          <cell r="AL517" t="str">
            <v>snr pc support</v>
          </cell>
          <cell r="AM517">
            <v>2698</v>
          </cell>
        </row>
        <row r="518">
          <cell r="A518" t="str">
            <v>Long, P</v>
          </cell>
          <cell r="B518" t="str">
            <v>18076</v>
          </cell>
          <cell r="C518">
            <v>4</v>
          </cell>
          <cell r="D518" t="str">
            <v>7PC 141</v>
          </cell>
          <cell r="E518" t="str">
            <v>Halcrow</v>
          </cell>
          <cell r="F518" t="str">
            <v>Agency</v>
          </cell>
          <cell r="G518" t="str">
            <v>HA</v>
          </cell>
          <cell r="H518" t="str">
            <v>UK</v>
          </cell>
          <cell r="I518">
            <v>36.92</v>
          </cell>
          <cell r="J518">
            <v>0.90252707581227432</v>
          </cell>
          <cell r="K518">
            <v>33.321299638989167</v>
          </cell>
          <cell r="L518">
            <v>2.4870000000000001</v>
          </cell>
          <cell r="M518">
            <v>1.3419999999999999</v>
          </cell>
          <cell r="N518">
            <v>2.2032500000000002</v>
          </cell>
          <cell r="O518">
            <v>1.3419999999999999</v>
          </cell>
          <cell r="P518">
            <v>82.870072202166057</v>
          </cell>
          <cell r="Q518">
            <v>44.717184115523459</v>
          </cell>
          <cell r="R518">
            <v>73.415153429602881</v>
          </cell>
          <cell r="S518">
            <v>44.717184115523459</v>
          </cell>
          <cell r="T518">
            <v>1.3519999999999999</v>
          </cell>
          <cell r="U518">
            <v>1.3419999999999999</v>
          </cell>
          <cell r="V518">
            <v>1.3519999999999999</v>
          </cell>
          <cell r="W518">
            <v>1.3419999999999999</v>
          </cell>
          <cell r="X518">
            <v>45.050397111913348</v>
          </cell>
          <cell r="Y518">
            <v>44.717184115523459</v>
          </cell>
          <cell r="Z518">
            <v>45.050397111913348</v>
          </cell>
          <cell r="AA518">
            <v>44.717184115523459</v>
          </cell>
          <cell r="AB518">
            <v>0</v>
          </cell>
          <cell r="AC518">
            <v>0</v>
          </cell>
          <cell r="AD518">
            <v>0</v>
          </cell>
          <cell r="AE518">
            <v>0</v>
          </cell>
          <cell r="AF518">
            <v>0</v>
          </cell>
          <cell r="AG518">
            <v>0</v>
          </cell>
          <cell r="AH518">
            <v>0</v>
          </cell>
          <cell r="AI518">
            <v>0</v>
          </cell>
          <cell r="AJ518">
            <v>0</v>
          </cell>
          <cell r="AK518">
            <v>0</v>
          </cell>
          <cell r="AL518" t="str">
            <v>Contract Admin</v>
          </cell>
          <cell r="AM518">
            <v>3533</v>
          </cell>
        </row>
        <row r="519">
          <cell r="A519" t="str">
            <v>Lopez-Nunez, F</v>
          </cell>
          <cell r="B519" t="str">
            <v>XY5312</v>
          </cell>
          <cell r="C519">
            <v>6</v>
          </cell>
          <cell r="D519" t="str">
            <v>0BU 032</v>
          </cell>
          <cell r="E519" t="str">
            <v>Bechtel</v>
          </cell>
          <cell r="F519" t="str">
            <v>Agency</v>
          </cell>
          <cell r="G519" t="str">
            <v>BA</v>
          </cell>
          <cell r="H519" t="str">
            <v>UK</v>
          </cell>
          <cell r="I519">
            <v>12.94</v>
          </cell>
          <cell r="J519">
            <v>0.90252707581227432</v>
          </cell>
          <cell r="K519">
            <v>11.678700361010829</v>
          </cell>
          <cell r="L519">
            <v>2.6070000000000002</v>
          </cell>
          <cell r="M519">
            <v>1.4370000000000001</v>
          </cell>
          <cell r="N519">
            <v>2.3170000000000002</v>
          </cell>
          <cell r="O519">
            <v>1.4370000000000001</v>
          </cell>
          <cell r="P519">
            <v>30.446371841155234</v>
          </cell>
          <cell r="Q519">
            <v>16.782292418772563</v>
          </cell>
          <cell r="R519">
            <v>27.059548736462094</v>
          </cell>
          <cell r="S519">
            <v>16.782292418772563</v>
          </cell>
          <cell r="T519">
            <v>1.49041</v>
          </cell>
          <cell r="U519">
            <v>1.49011</v>
          </cell>
          <cell r="V519">
            <v>1.49041</v>
          </cell>
          <cell r="W519">
            <v>1.48011</v>
          </cell>
          <cell r="X519">
            <v>17.406051805054151</v>
          </cell>
          <cell r="Y519">
            <v>17.402548194945847</v>
          </cell>
          <cell r="Z519">
            <v>17.406051805054151</v>
          </cell>
          <cell r="AA519">
            <v>17.285761191335737</v>
          </cell>
          <cell r="AB519">
            <v>0</v>
          </cell>
          <cell r="AC519">
            <v>0</v>
          </cell>
          <cell r="AD519">
            <v>0</v>
          </cell>
          <cell r="AE519">
            <v>0</v>
          </cell>
          <cell r="AF519">
            <v>0</v>
          </cell>
          <cell r="AG519">
            <v>0</v>
          </cell>
          <cell r="AH519">
            <v>0</v>
          </cell>
          <cell r="AI519">
            <v>0</v>
          </cell>
          <cell r="AJ519">
            <v>0</v>
          </cell>
          <cell r="AK519">
            <v>0</v>
          </cell>
          <cell r="AL519" t="str">
            <v>Assistant Document Controller</v>
          </cell>
          <cell r="AM519">
            <v>2527</v>
          </cell>
        </row>
        <row r="520">
          <cell r="A520" t="str">
            <v>Lorenzo, B</v>
          </cell>
          <cell r="B520" t="str">
            <v>640064</v>
          </cell>
          <cell r="C520">
            <v>4</v>
          </cell>
          <cell r="D520" t="str">
            <v>0BA 112</v>
          </cell>
          <cell r="E520" t="str">
            <v>Bechtel</v>
          </cell>
          <cell r="F520" t="str">
            <v>Salaried</v>
          </cell>
          <cell r="G520" t="str">
            <v>BS</v>
          </cell>
          <cell r="H520" t="str">
            <v>UK</v>
          </cell>
          <cell r="I520">
            <v>17.809999999999999</v>
          </cell>
          <cell r="J520">
            <v>0.90252707581227432</v>
          </cell>
          <cell r="K520">
            <v>16.074007220216604</v>
          </cell>
          <cell r="L520">
            <v>2.6070000000000002</v>
          </cell>
          <cell r="M520">
            <v>1.39375</v>
          </cell>
          <cell r="N520">
            <v>2.3170000000000002</v>
          </cell>
          <cell r="O520">
            <v>1.115</v>
          </cell>
          <cell r="P520">
            <v>41.904936823104691</v>
          </cell>
          <cell r="Q520">
            <v>22.403147563176894</v>
          </cell>
          <cell r="R520">
            <v>37.243474729241875</v>
          </cell>
          <cell r="S520">
            <v>17.922518050541512</v>
          </cell>
          <cell r="T520">
            <v>1.55</v>
          </cell>
          <cell r="U520">
            <v>1.4237500000000001</v>
          </cell>
          <cell r="V520">
            <v>1.55</v>
          </cell>
          <cell r="W520">
            <v>1.115</v>
          </cell>
          <cell r="X520">
            <v>24.914711191335737</v>
          </cell>
          <cell r="Y520">
            <v>22.88536777978339</v>
          </cell>
          <cell r="Z520">
            <v>24.914711191335737</v>
          </cell>
          <cell r="AA520">
            <v>17.922518050541512</v>
          </cell>
          <cell r="AB520">
            <v>0</v>
          </cell>
          <cell r="AC520">
            <v>0</v>
          </cell>
          <cell r="AD520">
            <v>0</v>
          </cell>
          <cell r="AE520">
            <v>0</v>
          </cell>
          <cell r="AF520">
            <v>0</v>
          </cell>
          <cell r="AG520">
            <v>0</v>
          </cell>
          <cell r="AH520">
            <v>0</v>
          </cell>
          <cell r="AI520">
            <v>0</v>
          </cell>
          <cell r="AJ520">
            <v>0</v>
          </cell>
          <cell r="AK520">
            <v>0</v>
          </cell>
          <cell r="AL520" t="str">
            <v>Senior Accountant</v>
          </cell>
          <cell r="AM520">
            <v>3072</v>
          </cell>
        </row>
        <row r="521">
          <cell r="A521" t="str">
            <v>Lowe, Ben</v>
          </cell>
          <cell r="B521" t="str">
            <v>141436</v>
          </cell>
          <cell r="C521">
            <v>6</v>
          </cell>
          <cell r="D521" t="str">
            <v>7CC 113</v>
          </cell>
          <cell r="E521" t="str">
            <v>Bechtel</v>
          </cell>
          <cell r="F521" t="str">
            <v>Salaried</v>
          </cell>
          <cell r="G521" t="str">
            <v>BS</v>
          </cell>
          <cell r="H521" t="str">
            <v>UK</v>
          </cell>
          <cell r="I521">
            <v>11.33</v>
          </cell>
          <cell r="J521">
            <v>0.90252707581227432</v>
          </cell>
          <cell r="K521">
            <v>10.225631768953068</v>
          </cell>
          <cell r="L521">
            <v>2.6070000000000002</v>
          </cell>
          <cell r="M521">
            <v>1.39375</v>
          </cell>
          <cell r="N521">
            <v>2.3170000000000002</v>
          </cell>
          <cell r="O521">
            <v>1.115</v>
          </cell>
          <cell r="P521">
            <v>26.658222021660652</v>
          </cell>
          <cell r="Q521">
            <v>14.25197427797834</v>
          </cell>
          <cell r="R521">
            <v>23.692788808664261</v>
          </cell>
          <cell r="S521">
            <v>11.401579422382671</v>
          </cell>
          <cell r="T521">
            <v>1.55</v>
          </cell>
          <cell r="U521">
            <v>1.4237500000000001</v>
          </cell>
          <cell r="V521">
            <v>1.55</v>
          </cell>
          <cell r="W521">
            <v>1.115</v>
          </cell>
          <cell r="X521">
            <v>15.849729241877256</v>
          </cell>
          <cell r="Y521">
            <v>14.558743231046932</v>
          </cell>
          <cell r="Z521">
            <v>15.849729241877256</v>
          </cell>
          <cell r="AA521">
            <v>11.401579422382671</v>
          </cell>
          <cell r="AB521">
            <v>0</v>
          </cell>
          <cell r="AC521">
            <v>0</v>
          </cell>
          <cell r="AD521">
            <v>0</v>
          </cell>
          <cell r="AE521">
            <v>0</v>
          </cell>
          <cell r="AF521">
            <v>0</v>
          </cell>
          <cell r="AG521">
            <v>0</v>
          </cell>
          <cell r="AH521">
            <v>0</v>
          </cell>
          <cell r="AI521">
            <v>0</v>
          </cell>
          <cell r="AJ521">
            <v>0</v>
          </cell>
          <cell r="AK521">
            <v>0</v>
          </cell>
          <cell r="AL521" t="str">
            <v>Cost Engineer</v>
          </cell>
          <cell r="AM521">
            <v>5600</v>
          </cell>
        </row>
        <row r="522">
          <cell r="A522" t="str">
            <v>Lowe, R</v>
          </cell>
          <cell r="B522" t="str">
            <v>978447</v>
          </cell>
          <cell r="C522">
            <v>3</v>
          </cell>
          <cell r="D522" t="str">
            <v>4CM A11</v>
          </cell>
          <cell r="E522" t="str">
            <v>Bechtel</v>
          </cell>
          <cell r="F522" t="str">
            <v>Salaried</v>
          </cell>
          <cell r="G522" t="str">
            <v>BS</v>
          </cell>
          <cell r="H522" t="str">
            <v>UK</v>
          </cell>
          <cell r="I522">
            <v>22.75</v>
          </cell>
          <cell r="J522">
            <v>0.90252707581227432</v>
          </cell>
          <cell r="K522">
            <v>20.532490974729242</v>
          </cell>
          <cell r="L522">
            <v>2.6070000000000002</v>
          </cell>
          <cell r="M522">
            <v>1.39375</v>
          </cell>
          <cell r="N522">
            <v>2.3170000000000002</v>
          </cell>
          <cell r="O522">
            <v>1.115</v>
          </cell>
          <cell r="P522">
            <v>53.52820397111914</v>
          </cell>
          <cell r="Q522">
            <v>28.617159296028884</v>
          </cell>
          <cell r="R522">
            <v>47.573781588447659</v>
          </cell>
          <cell r="S522">
            <v>22.893727436823106</v>
          </cell>
          <cell r="T522">
            <v>1.55</v>
          </cell>
          <cell r="U522">
            <v>1.4237500000000001</v>
          </cell>
          <cell r="V522">
            <v>1.55</v>
          </cell>
          <cell r="W522">
            <v>1.115</v>
          </cell>
          <cell r="X522">
            <v>31.825361010830328</v>
          </cell>
          <cell r="Y522">
            <v>29.233134025270761</v>
          </cell>
          <cell r="Z522">
            <v>31.825361010830328</v>
          </cell>
          <cell r="AA522">
            <v>22.893727436823106</v>
          </cell>
          <cell r="AB522">
            <v>0</v>
          </cell>
          <cell r="AC522">
            <v>0</v>
          </cell>
          <cell r="AD522">
            <v>0</v>
          </cell>
          <cell r="AE522">
            <v>0</v>
          </cell>
          <cell r="AF522">
            <v>0</v>
          </cell>
          <cell r="AG522">
            <v>0</v>
          </cell>
          <cell r="AH522">
            <v>0</v>
          </cell>
          <cell r="AI522">
            <v>0</v>
          </cell>
          <cell r="AJ522">
            <v>0</v>
          </cell>
          <cell r="AK522">
            <v>0</v>
          </cell>
          <cell r="AL522" t="str">
            <v>Senior Controls Engineer</v>
          </cell>
          <cell r="AM522">
            <v>2061</v>
          </cell>
        </row>
        <row r="523">
          <cell r="A523" t="str">
            <v>Luckie, D</v>
          </cell>
          <cell r="B523" t="str">
            <v>736548</v>
          </cell>
          <cell r="C523">
            <v>6</v>
          </cell>
          <cell r="D523" t="str">
            <v>0TM 901</v>
          </cell>
          <cell r="E523" t="str">
            <v>Bechtel</v>
          </cell>
          <cell r="F523" t="str">
            <v>Salaried</v>
          </cell>
          <cell r="G523" t="str">
            <v>BS</v>
          </cell>
          <cell r="H523" t="str">
            <v>UK</v>
          </cell>
          <cell r="I523">
            <v>14.59</v>
          </cell>
          <cell r="J523">
            <v>0.90252707581227432</v>
          </cell>
          <cell r="K523">
            <v>13.167870036101082</v>
          </cell>
          <cell r="L523">
            <v>2.6070000000000002</v>
          </cell>
          <cell r="M523">
            <v>1.39375</v>
          </cell>
          <cell r="N523">
            <v>2.3170000000000002</v>
          </cell>
          <cell r="O523">
            <v>1.115</v>
          </cell>
          <cell r="P523">
            <v>34.328637184115522</v>
          </cell>
          <cell r="Q523">
            <v>18.352718862815884</v>
          </cell>
          <cell r="R523">
            <v>30.509954873646208</v>
          </cell>
          <cell r="S523">
            <v>14.682175090252706</v>
          </cell>
          <cell r="T523">
            <v>1.55</v>
          </cell>
          <cell r="U523">
            <v>1.4237500000000001</v>
          </cell>
          <cell r="V523">
            <v>1.55</v>
          </cell>
          <cell r="W523">
            <v>1.115</v>
          </cell>
          <cell r="X523">
            <v>20.410198555956679</v>
          </cell>
          <cell r="Y523">
            <v>18.747754963898917</v>
          </cell>
          <cell r="Z523">
            <v>20.410198555956679</v>
          </cell>
          <cell r="AA523">
            <v>14.682175090252706</v>
          </cell>
          <cell r="AB523">
            <v>0</v>
          </cell>
          <cell r="AC523">
            <v>0</v>
          </cell>
          <cell r="AD523">
            <v>0</v>
          </cell>
          <cell r="AE523">
            <v>0</v>
          </cell>
          <cell r="AF523">
            <v>0</v>
          </cell>
          <cell r="AG523">
            <v>0</v>
          </cell>
          <cell r="AH523">
            <v>0</v>
          </cell>
          <cell r="AI523">
            <v>0</v>
          </cell>
          <cell r="AJ523">
            <v>0</v>
          </cell>
          <cell r="AK523">
            <v>0</v>
          </cell>
          <cell r="AL523" t="str">
            <v>Secretary</v>
          </cell>
          <cell r="AM523">
            <v>2267</v>
          </cell>
        </row>
        <row r="524">
          <cell r="A524" t="str">
            <v>Luus, W</v>
          </cell>
          <cell r="B524" t="str">
            <v>18078</v>
          </cell>
          <cell r="C524">
            <v>6</v>
          </cell>
          <cell r="D524" t="str">
            <v>7CC 907</v>
          </cell>
          <cell r="E524" t="str">
            <v>Halcrow</v>
          </cell>
          <cell r="F524" t="str">
            <v>Agency</v>
          </cell>
          <cell r="G524" t="str">
            <v>HA</v>
          </cell>
          <cell r="H524" t="str">
            <v>UK</v>
          </cell>
          <cell r="I524">
            <v>24.38</v>
          </cell>
          <cell r="J524">
            <v>0.90252707581227432</v>
          </cell>
          <cell r="K524">
            <v>22.003610108303246</v>
          </cell>
          <cell r="L524">
            <v>2.4870000000000001</v>
          </cell>
          <cell r="M524">
            <v>1.3419999999999999</v>
          </cell>
          <cell r="N524">
            <v>2.2032500000000002</v>
          </cell>
          <cell r="O524">
            <v>1.3419999999999999</v>
          </cell>
          <cell r="P524">
            <v>54.722978339350171</v>
          </cell>
          <cell r="Q524">
            <v>29.528844765342953</v>
          </cell>
          <cell r="R524">
            <v>48.479453971119128</v>
          </cell>
          <cell r="S524">
            <v>29.528844765342953</v>
          </cell>
          <cell r="T524">
            <v>1.3519999999999999</v>
          </cell>
          <cell r="U524">
            <v>1.3419999999999999</v>
          </cell>
          <cell r="V524">
            <v>1.3519999999999999</v>
          </cell>
          <cell r="W524">
            <v>1.3419999999999999</v>
          </cell>
          <cell r="X524">
            <v>29.748880866425985</v>
          </cell>
          <cell r="Y524">
            <v>29.528844765342953</v>
          </cell>
          <cell r="Z524">
            <v>29.748880866425985</v>
          </cell>
          <cell r="AA524">
            <v>29.528844765342953</v>
          </cell>
          <cell r="AB524">
            <v>0</v>
          </cell>
          <cell r="AC524">
            <v>0</v>
          </cell>
          <cell r="AD524">
            <v>0</v>
          </cell>
          <cell r="AE524">
            <v>0</v>
          </cell>
          <cell r="AF524">
            <v>0</v>
          </cell>
          <cell r="AG524">
            <v>0</v>
          </cell>
          <cell r="AH524">
            <v>0</v>
          </cell>
          <cell r="AI524">
            <v>0</v>
          </cell>
          <cell r="AJ524">
            <v>0</v>
          </cell>
          <cell r="AK524">
            <v>0</v>
          </cell>
          <cell r="AL524" t="str">
            <v>Cost Engineer</v>
          </cell>
          <cell r="AM524">
            <v>3537</v>
          </cell>
        </row>
        <row r="525">
          <cell r="A525" t="str">
            <v>Lynch, L</v>
          </cell>
          <cell r="B525" t="str">
            <v>803777</v>
          </cell>
          <cell r="C525">
            <v>3</v>
          </cell>
          <cell r="D525" t="str">
            <v>8EF 001</v>
          </cell>
          <cell r="E525" t="str">
            <v>Bechtel</v>
          </cell>
          <cell r="F525" t="str">
            <v>Salaried</v>
          </cell>
          <cell r="G525" t="str">
            <v>BS</v>
          </cell>
          <cell r="H525" t="str">
            <v>US</v>
          </cell>
          <cell r="I525">
            <v>57.82</v>
          </cell>
          <cell r="J525">
            <v>0.50278939511781029</v>
          </cell>
          <cell r="K525">
            <v>29.071282825711791</v>
          </cell>
          <cell r="L525">
            <v>2.6070000000000002</v>
          </cell>
          <cell r="M525">
            <v>1.39375</v>
          </cell>
          <cell r="N525">
            <v>2.3170000000000002</v>
          </cell>
          <cell r="O525">
            <v>1.115</v>
          </cell>
          <cell r="P525">
            <v>75.788834326630649</v>
          </cell>
          <cell r="Q525">
            <v>40.518100438335807</v>
          </cell>
          <cell r="R525">
            <v>67.358162307174226</v>
          </cell>
          <cell r="S525">
            <v>32.414480350668647</v>
          </cell>
          <cell r="T525">
            <v>1.55</v>
          </cell>
          <cell r="U525">
            <v>1.4237500000000001</v>
          </cell>
          <cell r="V525">
            <v>1.55</v>
          </cell>
          <cell r="W525">
            <v>1.115</v>
          </cell>
          <cell r="X525">
            <v>45.060488379853275</v>
          </cell>
          <cell r="Y525">
            <v>41.390238923107162</v>
          </cell>
          <cell r="Z525">
            <v>45.060488379853275</v>
          </cell>
          <cell r="AA525">
            <v>32.414480350668647</v>
          </cell>
          <cell r="AB525">
            <v>0</v>
          </cell>
          <cell r="AC525">
            <v>0</v>
          </cell>
          <cell r="AD525">
            <v>0</v>
          </cell>
          <cell r="AE525">
            <v>0</v>
          </cell>
          <cell r="AF525">
            <v>0</v>
          </cell>
          <cell r="AG525">
            <v>0</v>
          </cell>
          <cell r="AH525">
            <v>0</v>
          </cell>
          <cell r="AI525">
            <v>0</v>
          </cell>
          <cell r="AJ525">
            <v>0</v>
          </cell>
          <cell r="AK525">
            <v>1</v>
          </cell>
          <cell r="AL525" t="str">
            <v>Snr Overhead Line Eng Temple M</v>
          </cell>
          <cell r="AM525">
            <v>2990</v>
          </cell>
        </row>
        <row r="526">
          <cell r="A526" t="str">
            <v>Lynden-Bell, P</v>
          </cell>
          <cell r="B526" t="str">
            <v>XY2536</v>
          </cell>
          <cell r="C526">
            <v>6</v>
          </cell>
          <cell r="D526" t="str">
            <v>0BK 055</v>
          </cell>
          <cell r="E526" t="str">
            <v>Bechtel</v>
          </cell>
          <cell r="F526" t="str">
            <v>Agency</v>
          </cell>
          <cell r="G526" t="str">
            <v>BA</v>
          </cell>
          <cell r="H526" t="str">
            <v>UK</v>
          </cell>
          <cell r="I526">
            <v>14.98</v>
          </cell>
          <cell r="J526">
            <v>0.90252707581227432</v>
          </cell>
          <cell r="K526">
            <v>13.51985559566787</v>
          </cell>
          <cell r="L526">
            <v>2.6070000000000002</v>
          </cell>
          <cell r="M526">
            <v>1.4370000000000001</v>
          </cell>
          <cell r="N526">
            <v>2.3170000000000002</v>
          </cell>
          <cell r="O526">
            <v>1.4370000000000001</v>
          </cell>
          <cell r="P526">
            <v>35.246263537906138</v>
          </cell>
          <cell r="Q526">
            <v>19.428032490974729</v>
          </cell>
          <cell r="R526">
            <v>31.325505415162457</v>
          </cell>
          <cell r="S526">
            <v>19.428032490974729</v>
          </cell>
          <cell r="T526">
            <v>1.49041</v>
          </cell>
          <cell r="U526">
            <v>1.49011</v>
          </cell>
          <cell r="V526">
            <v>1.49041</v>
          </cell>
          <cell r="W526">
            <v>1.48011</v>
          </cell>
          <cell r="X526">
            <v>20.150127978339352</v>
          </cell>
          <cell r="Y526">
            <v>20.14607202166065</v>
          </cell>
          <cell r="Z526">
            <v>20.150127978339352</v>
          </cell>
          <cell r="AA526">
            <v>20.010873465703973</v>
          </cell>
          <cell r="AB526">
            <v>0</v>
          </cell>
          <cell r="AC526">
            <v>0</v>
          </cell>
          <cell r="AD526">
            <v>0</v>
          </cell>
          <cell r="AE526">
            <v>0</v>
          </cell>
          <cell r="AF526">
            <v>0</v>
          </cell>
          <cell r="AG526">
            <v>0</v>
          </cell>
          <cell r="AH526">
            <v>0</v>
          </cell>
          <cell r="AI526">
            <v>0</v>
          </cell>
          <cell r="AJ526">
            <v>0</v>
          </cell>
          <cell r="AK526">
            <v>0</v>
          </cell>
          <cell r="AL526" t="str">
            <v>Office Moves co-ordinator</v>
          </cell>
          <cell r="AM526">
            <v>1021</v>
          </cell>
        </row>
        <row r="527">
          <cell r="A527" t="str">
            <v>Lynn, P</v>
          </cell>
          <cell r="B527" t="str">
            <v>966134</v>
          </cell>
          <cell r="C527">
            <v>3</v>
          </cell>
          <cell r="D527" t="str">
            <v>7CC 013</v>
          </cell>
          <cell r="E527" t="str">
            <v>Bechtel</v>
          </cell>
          <cell r="F527" t="str">
            <v>Salaried</v>
          </cell>
          <cell r="G527" t="str">
            <v>BS</v>
          </cell>
          <cell r="H527" t="str">
            <v>US</v>
          </cell>
          <cell r="I527">
            <v>66.06</v>
          </cell>
          <cell r="J527">
            <v>0.50278939511781029</v>
          </cell>
          <cell r="K527">
            <v>33.214267441482548</v>
          </cell>
          <cell r="L527">
            <v>2.6070000000000002</v>
          </cell>
          <cell r="M527">
            <v>1.39375</v>
          </cell>
          <cell r="N527">
            <v>2.3170000000000002</v>
          </cell>
          <cell r="O527">
            <v>1.115</v>
          </cell>
          <cell r="P527">
            <v>86.589595219945011</v>
          </cell>
          <cell r="Q527">
            <v>46.292385246566305</v>
          </cell>
          <cell r="R527">
            <v>76.957457661915072</v>
          </cell>
          <cell r="S527">
            <v>37.033908197253041</v>
          </cell>
          <cell r="T527">
            <v>1.55</v>
          </cell>
          <cell r="U527">
            <v>1.4237500000000001</v>
          </cell>
          <cell r="V527">
            <v>1.55</v>
          </cell>
          <cell r="W527">
            <v>1.115</v>
          </cell>
          <cell r="X527">
            <v>51.482114534297949</v>
          </cell>
          <cell r="Y527">
            <v>47.288813269810781</v>
          </cell>
          <cell r="Z527">
            <v>51.482114534297949</v>
          </cell>
          <cell r="AA527">
            <v>37.033908197253041</v>
          </cell>
          <cell r="AB527">
            <v>0</v>
          </cell>
          <cell r="AC527">
            <v>0</v>
          </cell>
          <cell r="AD527">
            <v>0</v>
          </cell>
          <cell r="AE527">
            <v>0</v>
          </cell>
          <cell r="AF527">
            <v>0</v>
          </cell>
          <cell r="AG527">
            <v>0</v>
          </cell>
          <cell r="AH527">
            <v>0</v>
          </cell>
          <cell r="AI527">
            <v>0</v>
          </cell>
          <cell r="AJ527">
            <v>0</v>
          </cell>
          <cell r="AK527">
            <v>0</v>
          </cell>
          <cell r="AL527" t="str">
            <v>C105 Cost Mgr</v>
          </cell>
          <cell r="AM527">
            <v>3534</v>
          </cell>
        </row>
        <row r="528">
          <cell r="A528" t="str">
            <v>Lyon, JC</v>
          </cell>
          <cell r="B528" t="str">
            <v>813908</v>
          </cell>
          <cell r="C528">
            <v>2</v>
          </cell>
          <cell r="D528" t="str">
            <v>0BA P02</v>
          </cell>
          <cell r="E528" t="str">
            <v>Bechtel</v>
          </cell>
          <cell r="F528" t="str">
            <v>Salaried</v>
          </cell>
          <cell r="G528" t="str">
            <v>BS</v>
          </cell>
          <cell r="H528" t="str">
            <v>UK</v>
          </cell>
          <cell r="I528">
            <v>27.16</v>
          </cell>
          <cell r="J528">
            <v>0.90252707581227432</v>
          </cell>
          <cell r="K528">
            <v>24.512635379061372</v>
          </cell>
          <cell r="L528">
            <v>2.6070000000000002</v>
          </cell>
          <cell r="M528">
            <v>1.39375</v>
          </cell>
          <cell r="N528">
            <v>2.3170000000000002</v>
          </cell>
          <cell r="O528">
            <v>1.115</v>
          </cell>
          <cell r="P528">
            <v>63.904440433213004</v>
          </cell>
          <cell r="Q528">
            <v>34.164485559566785</v>
          </cell>
          <cell r="R528">
            <v>56.795776173285205</v>
          </cell>
          <cell r="S528">
            <v>27.331588447653431</v>
          </cell>
          <cell r="T528">
            <v>1.55</v>
          </cell>
          <cell r="U528">
            <v>1.4237500000000001</v>
          </cell>
          <cell r="V528">
            <v>1.55</v>
          </cell>
          <cell r="W528">
            <v>1.115</v>
          </cell>
          <cell r="X528">
            <v>37.994584837545126</v>
          </cell>
          <cell r="Y528">
            <v>34.899864620938629</v>
          </cell>
          <cell r="Z528">
            <v>37.994584837545126</v>
          </cell>
          <cell r="AA528">
            <v>27.331588447653431</v>
          </cell>
          <cell r="AB528">
            <v>0</v>
          </cell>
          <cell r="AC528">
            <v>0</v>
          </cell>
          <cell r="AD528">
            <v>0</v>
          </cell>
          <cell r="AE528">
            <v>0</v>
          </cell>
          <cell r="AF528">
            <v>0</v>
          </cell>
          <cell r="AG528">
            <v>0</v>
          </cell>
          <cell r="AH528">
            <v>0</v>
          </cell>
          <cell r="AI528">
            <v>0</v>
          </cell>
          <cell r="AJ528">
            <v>0</v>
          </cell>
          <cell r="AK528">
            <v>0</v>
          </cell>
          <cell r="AL528" t="str">
            <v>Cost Engineer</v>
          </cell>
          <cell r="AM528">
            <v>147</v>
          </cell>
        </row>
        <row r="529">
          <cell r="A529" t="str">
            <v>MacAdam, A</v>
          </cell>
          <cell r="B529" t="str">
            <v>349028</v>
          </cell>
          <cell r="C529">
            <v>2</v>
          </cell>
          <cell r="D529" t="str">
            <v>7PC 016</v>
          </cell>
          <cell r="E529" t="str">
            <v>Bechtel</v>
          </cell>
          <cell r="F529" t="str">
            <v>Salaried</v>
          </cell>
          <cell r="G529" t="str">
            <v>BS</v>
          </cell>
          <cell r="H529" t="str">
            <v>UK</v>
          </cell>
          <cell r="I529">
            <v>29.55</v>
          </cell>
          <cell r="J529">
            <v>0.90252707581227432</v>
          </cell>
          <cell r="K529">
            <v>26.669675090252706</v>
          </cell>
          <cell r="L529">
            <v>2.6070000000000002</v>
          </cell>
          <cell r="M529">
            <v>1.39375</v>
          </cell>
          <cell r="N529">
            <v>2.3170000000000002</v>
          </cell>
          <cell r="O529">
            <v>1.115</v>
          </cell>
          <cell r="P529">
            <v>69.527842960288808</v>
          </cell>
          <cell r="Q529">
            <v>37.170859657039713</v>
          </cell>
          <cell r="R529">
            <v>61.793637184115525</v>
          </cell>
          <cell r="S529">
            <v>29.736687725631768</v>
          </cell>
          <cell r="T529">
            <v>1.55</v>
          </cell>
          <cell r="U529">
            <v>1.4237500000000001</v>
          </cell>
          <cell r="V529">
            <v>1.55</v>
          </cell>
          <cell r="W529">
            <v>1.115</v>
          </cell>
          <cell r="X529">
            <v>41.337996389891693</v>
          </cell>
          <cell r="Y529">
            <v>37.97094990974729</v>
          </cell>
          <cell r="Z529">
            <v>41.337996389891693</v>
          </cell>
          <cell r="AA529">
            <v>29.736687725631768</v>
          </cell>
          <cell r="AB529">
            <v>0</v>
          </cell>
          <cell r="AC529">
            <v>0</v>
          </cell>
          <cell r="AD529">
            <v>0</v>
          </cell>
          <cell r="AE529">
            <v>0</v>
          </cell>
          <cell r="AF529">
            <v>0</v>
          </cell>
          <cell r="AG529">
            <v>0</v>
          </cell>
          <cell r="AH529">
            <v>0</v>
          </cell>
          <cell r="AI529">
            <v>0</v>
          </cell>
          <cell r="AJ529">
            <v>0</v>
          </cell>
          <cell r="AK529">
            <v>0</v>
          </cell>
          <cell r="AL529" t="str">
            <v>Contracts Mgr C105</v>
          </cell>
          <cell r="AM529">
            <v>3325</v>
          </cell>
        </row>
        <row r="530">
          <cell r="A530" t="str">
            <v>Macaulay, J</v>
          </cell>
          <cell r="B530" t="str">
            <v>50767</v>
          </cell>
          <cell r="C530">
            <v>5</v>
          </cell>
          <cell r="D530" t="str">
            <v>7EA 102</v>
          </cell>
          <cell r="E530" t="str">
            <v>Halcrow</v>
          </cell>
          <cell r="F530" t="str">
            <v>Agency</v>
          </cell>
          <cell r="G530" t="str">
            <v>HA</v>
          </cell>
          <cell r="H530" t="str">
            <v>UK</v>
          </cell>
          <cell r="I530">
            <v>19.760000000000002</v>
          </cell>
          <cell r="J530">
            <v>0.90252707581227432</v>
          </cell>
          <cell r="K530">
            <v>17.833935018050543</v>
          </cell>
          <cell r="L530">
            <v>2.4870000000000001</v>
          </cell>
          <cell r="M530">
            <v>1.3419999999999999</v>
          </cell>
          <cell r="N530">
            <v>2.2032500000000002</v>
          </cell>
          <cell r="O530">
            <v>1.3419999999999999</v>
          </cell>
          <cell r="P530">
            <v>44.3529963898917</v>
          </cell>
          <cell r="Q530">
            <v>23.933140794223824</v>
          </cell>
          <cell r="R530">
            <v>39.29261732851986</v>
          </cell>
          <cell r="S530">
            <v>23.933140794223824</v>
          </cell>
          <cell r="T530">
            <v>1.3519999999999999</v>
          </cell>
          <cell r="U530">
            <v>1.3419999999999999</v>
          </cell>
          <cell r="V530">
            <v>1.3519999999999999</v>
          </cell>
          <cell r="W530">
            <v>1.3419999999999999</v>
          </cell>
          <cell r="X530">
            <v>24.111480144404332</v>
          </cell>
          <cell r="Y530">
            <v>23.933140794223824</v>
          </cell>
          <cell r="Z530">
            <v>24.111480144404332</v>
          </cell>
          <cell r="AA530">
            <v>23.933140794223824</v>
          </cell>
          <cell r="AB530">
            <v>0</v>
          </cell>
          <cell r="AC530">
            <v>0</v>
          </cell>
          <cell r="AD530">
            <v>0</v>
          </cell>
          <cell r="AE530">
            <v>0</v>
          </cell>
          <cell r="AF530">
            <v>0</v>
          </cell>
          <cell r="AG530">
            <v>0</v>
          </cell>
          <cell r="AH530">
            <v>0</v>
          </cell>
          <cell r="AI530">
            <v>0</v>
          </cell>
          <cell r="AJ530">
            <v>0</v>
          </cell>
          <cell r="AK530">
            <v>1</v>
          </cell>
          <cell r="AL530" t="str">
            <v>Architect</v>
          </cell>
          <cell r="AM530">
            <v>3377</v>
          </cell>
        </row>
        <row r="531">
          <cell r="A531" t="str">
            <v>MacDonald, Ian</v>
          </cell>
          <cell r="B531" t="str">
            <v>50590</v>
          </cell>
          <cell r="C531">
            <v>4</v>
          </cell>
          <cell r="D531" t="str">
            <v>0EG 050</v>
          </cell>
          <cell r="E531" t="str">
            <v>Halcrow</v>
          </cell>
          <cell r="F531" t="str">
            <v>Agency</v>
          </cell>
          <cell r="G531" t="str">
            <v>HA</v>
          </cell>
          <cell r="H531" t="str">
            <v>UK</v>
          </cell>
          <cell r="I531">
            <v>18.61</v>
          </cell>
          <cell r="J531">
            <v>0.90252707581227432</v>
          </cell>
          <cell r="K531">
            <v>16.796028880866423</v>
          </cell>
          <cell r="L531">
            <v>2.4870000000000001</v>
          </cell>
          <cell r="M531">
            <v>1.3419999999999999</v>
          </cell>
          <cell r="N531">
            <v>2.2032500000000002</v>
          </cell>
          <cell r="O531">
            <v>1.3419999999999999</v>
          </cell>
          <cell r="P531">
            <v>41.771723826714798</v>
          </cell>
          <cell r="Q531">
            <v>22.540270758122738</v>
          </cell>
          <cell r="R531">
            <v>37.005850631768951</v>
          </cell>
          <cell r="S531">
            <v>22.540270758122738</v>
          </cell>
          <cell r="T531">
            <v>1.3519999999999999</v>
          </cell>
          <cell r="U531">
            <v>1.3419999999999999</v>
          </cell>
          <cell r="V531">
            <v>1.3519999999999999</v>
          </cell>
          <cell r="W531">
            <v>1.3419999999999999</v>
          </cell>
          <cell r="X531">
            <v>22.708231046931402</v>
          </cell>
          <cell r="Y531">
            <v>22.540270758122738</v>
          </cell>
          <cell r="Z531">
            <v>22.708231046931402</v>
          </cell>
          <cell r="AA531">
            <v>22.540270758122738</v>
          </cell>
          <cell r="AB531">
            <v>0</v>
          </cell>
          <cell r="AC531">
            <v>0</v>
          </cell>
          <cell r="AD531">
            <v>0</v>
          </cell>
          <cell r="AE531">
            <v>0</v>
          </cell>
          <cell r="AF531">
            <v>0</v>
          </cell>
          <cell r="AG531">
            <v>0</v>
          </cell>
          <cell r="AH531">
            <v>0</v>
          </cell>
          <cell r="AI531">
            <v>0</v>
          </cell>
          <cell r="AJ531">
            <v>0</v>
          </cell>
          <cell r="AK531">
            <v>1</v>
          </cell>
          <cell r="AL531" t="str">
            <v>tech. Asstt.-Certification</v>
          </cell>
          <cell r="AM531">
            <v>3099</v>
          </cell>
        </row>
        <row r="532">
          <cell r="A532" t="str">
            <v>MacIntosh, Cal</v>
          </cell>
          <cell r="B532" t="str">
            <v>XY5855</v>
          </cell>
          <cell r="C532">
            <v>2</v>
          </cell>
          <cell r="D532" t="str">
            <v>7PC 107</v>
          </cell>
          <cell r="E532" t="str">
            <v>Bechtel</v>
          </cell>
          <cell r="F532" t="str">
            <v>Agency</v>
          </cell>
          <cell r="G532" t="str">
            <v>BA</v>
          </cell>
          <cell r="H532" t="str">
            <v>UK</v>
          </cell>
          <cell r="I532">
            <v>40.869999999999997</v>
          </cell>
          <cell r="J532">
            <v>0.90252707581227432</v>
          </cell>
          <cell r="K532">
            <v>36.886281588447652</v>
          </cell>
          <cell r="L532">
            <v>2.6070000000000002</v>
          </cell>
          <cell r="M532">
            <v>1.4370000000000001</v>
          </cell>
          <cell r="N532">
            <v>2.3170000000000002</v>
          </cell>
          <cell r="O532">
            <v>1.4370000000000001</v>
          </cell>
          <cell r="P532">
            <v>96.162536101083035</v>
          </cell>
          <cell r="Q532">
            <v>53.005586642599276</v>
          </cell>
          <cell r="R532">
            <v>85.465514440433211</v>
          </cell>
          <cell r="S532">
            <v>53.005586642599276</v>
          </cell>
          <cell r="T532">
            <v>1.49041</v>
          </cell>
          <cell r="U532">
            <v>1.49011</v>
          </cell>
          <cell r="V532">
            <v>1.49041</v>
          </cell>
          <cell r="W532">
            <v>1.48011</v>
          </cell>
          <cell r="X532">
            <v>54.975682942238265</v>
          </cell>
          <cell r="Y532">
            <v>54.964617057761735</v>
          </cell>
          <cell r="Z532">
            <v>54.975682942238265</v>
          </cell>
          <cell r="AA532">
            <v>54.595754241877252</v>
          </cell>
          <cell r="AB532">
            <v>0</v>
          </cell>
          <cell r="AC532">
            <v>0</v>
          </cell>
          <cell r="AD532">
            <v>0</v>
          </cell>
          <cell r="AE532">
            <v>0</v>
          </cell>
          <cell r="AF532">
            <v>0</v>
          </cell>
          <cell r="AG532">
            <v>0</v>
          </cell>
          <cell r="AH532">
            <v>0</v>
          </cell>
          <cell r="AI532">
            <v>0</v>
          </cell>
          <cell r="AJ532">
            <v>0</v>
          </cell>
          <cell r="AK532">
            <v>0</v>
          </cell>
          <cell r="AL532" t="str">
            <v>Snr Contracts Auditor</v>
          </cell>
          <cell r="AM532">
            <v>5546</v>
          </cell>
        </row>
        <row r="533">
          <cell r="A533" t="str">
            <v>Mahdmina, A</v>
          </cell>
          <cell r="B533" t="str">
            <v>140296</v>
          </cell>
          <cell r="C533">
            <v>4</v>
          </cell>
          <cell r="D533" t="str">
            <v>5EM 520</v>
          </cell>
          <cell r="E533" t="str">
            <v>Bechtel</v>
          </cell>
          <cell r="F533" t="str">
            <v>Salaried</v>
          </cell>
          <cell r="G533" t="str">
            <v>BS</v>
          </cell>
          <cell r="H533" t="str">
            <v>UK</v>
          </cell>
          <cell r="I533">
            <v>17.5</v>
          </cell>
          <cell r="J533">
            <v>0.90252707581227432</v>
          </cell>
          <cell r="K533">
            <v>15.7942238267148</v>
          </cell>
          <cell r="L533">
            <v>2.6070000000000002</v>
          </cell>
          <cell r="M533">
            <v>1.39375</v>
          </cell>
          <cell r="N533">
            <v>2.3170000000000002</v>
          </cell>
          <cell r="O533">
            <v>1.115</v>
          </cell>
          <cell r="P533">
            <v>41.175541516245488</v>
          </cell>
          <cell r="Q533">
            <v>22.013199458483754</v>
          </cell>
          <cell r="R533">
            <v>36.595216606498198</v>
          </cell>
          <cell r="S533">
            <v>17.610559566787003</v>
          </cell>
          <cell r="T533">
            <v>1.55</v>
          </cell>
          <cell r="U533">
            <v>1.4237500000000001</v>
          </cell>
          <cell r="V533">
            <v>1.55</v>
          </cell>
          <cell r="W533">
            <v>1.115</v>
          </cell>
          <cell r="X533">
            <v>24.481046931407942</v>
          </cell>
          <cell r="Y533">
            <v>22.487026173285198</v>
          </cell>
          <cell r="Z533">
            <v>24.481046931407942</v>
          </cell>
          <cell r="AA533">
            <v>17.610559566787003</v>
          </cell>
          <cell r="AB533">
            <v>0</v>
          </cell>
          <cell r="AC533">
            <v>0</v>
          </cell>
          <cell r="AD533">
            <v>0</v>
          </cell>
          <cell r="AE533">
            <v>0</v>
          </cell>
          <cell r="AF533">
            <v>0</v>
          </cell>
          <cell r="AG533">
            <v>0</v>
          </cell>
          <cell r="AH533">
            <v>0</v>
          </cell>
          <cell r="AI533">
            <v>0</v>
          </cell>
          <cell r="AJ533">
            <v>0</v>
          </cell>
          <cell r="AK533">
            <v>1</v>
          </cell>
          <cell r="AL533" t="str">
            <v>Config. Controls Engineer</v>
          </cell>
          <cell r="AM533">
            <v>3203</v>
          </cell>
        </row>
        <row r="534">
          <cell r="A534" t="str">
            <v>Maher, M</v>
          </cell>
          <cell r="B534" t="str">
            <v>50586</v>
          </cell>
          <cell r="C534">
            <v>3</v>
          </cell>
          <cell r="D534" t="str">
            <v>7ET 011</v>
          </cell>
          <cell r="E534" t="str">
            <v>Halcrow</v>
          </cell>
          <cell r="F534" t="str">
            <v>Agency</v>
          </cell>
          <cell r="G534" t="str">
            <v>HA</v>
          </cell>
          <cell r="H534" t="str">
            <v>UK</v>
          </cell>
          <cell r="I534">
            <v>45.44</v>
          </cell>
          <cell r="J534">
            <v>0.90252707581227432</v>
          </cell>
          <cell r="K534">
            <v>41.01083032490974</v>
          </cell>
          <cell r="L534">
            <v>2.4870000000000001</v>
          </cell>
          <cell r="M534">
            <v>1.3419999999999999</v>
          </cell>
          <cell r="N534">
            <v>2.2032500000000002</v>
          </cell>
          <cell r="O534">
            <v>1.3419999999999999</v>
          </cell>
          <cell r="P534">
            <v>101.99393501805052</v>
          </cell>
          <cell r="Q534">
            <v>55.036534296028869</v>
          </cell>
          <cell r="R534">
            <v>90.357111913357386</v>
          </cell>
          <cell r="S534">
            <v>55.036534296028869</v>
          </cell>
          <cell r="T534">
            <v>1.3519999999999999</v>
          </cell>
          <cell r="U534">
            <v>1.3419999999999999</v>
          </cell>
          <cell r="V534">
            <v>1.3519999999999999</v>
          </cell>
          <cell r="W534">
            <v>1.3419999999999999</v>
          </cell>
          <cell r="X534">
            <v>55.446642599277965</v>
          </cell>
          <cell r="Y534">
            <v>55.036534296028869</v>
          </cell>
          <cell r="Z534">
            <v>55.446642599277965</v>
          </cell>
          <cell r="AA534">
            <v>55.036534296028869</v>
          </cell>
          <cell r="AB534">
            <v>0</v>
          </cell>
          <cell r="AC534">
            <v>0</v>
          </cell>
          <cell r="AD534">
            <v>0</v>
          </cell>
          <cell r="AE534">
            <v>0</v>
          </cell>
          <cell r="AF534">
            <v>0</v>
          </cell>
          <cell r="AG534">
            <v>0</v>
          </cell>
          <cell r="AH534">
            <v>0</v>
          </cell>
          <cell r="AI534">
            <v>0</v>
          </cell>
          <cell r="AJ534">
            <v>0</v>
          </cell>
          <cell r="AK534">
            <v>1</v>
          </cell>
          <cell r="AL534" t="str">
            <v>Cad Technician - RTI</v>
          </cell>
          <cell r="AM534">
            <v>1063</v>
          </cell>
        </row>
        <row r="535">
          <cell r="A535" t="str">
            <v>Malekides, L</v>
          </cell>
          <cell r="B535" t="str">
            <v>XY5280</v>
          </cell>
          <cell r="C535">
            <v>3</v>
          </cell>
          <cell r="D535" t="str">
            <v>7QA 003</v>
          </cell>
          <cell r="E535" t="str">
            <v>Bechtel</v>
          </cell>
          <cell r="F535" t="str">
            <v>Agency</v>
          </cell>
          <cell r="G535" t="str">
            <v>BA</v>
          </cell>
          <cell r="H535" t="str">
            <v>UK</v>
          </cell>
          <cell r="I535">
            <v>29.97</v>
          </cell>
          <cell r="J535">
            <v>0.90252707581227432</v>
          </cell>
          <cell r="K535">
            <v>27.04873646209386</v>
          </cell>
          <cell r="L535">
            <v>2.6070000000000002</v>
          </cell>
          <cell r="M535">
            <v>1.4370000000000001</v>
          </cell>
          <cell r="N535">
            <v>2.3170000000000002</v>
          </cell>
          <cell r="O535">
            <v>1.4370000000000001</v>
          </cell>
          <cell r="P535">
            <v>70.516055956678699</v>
          </cell>
          <cell r="Q535">
            <v>38.869034296028879</v>
          </cell>
          <cell r="R535">
            <v>62.671922382671475</v>
          </cell>
          <cell r="S535">
            <v>38.869034296028879</v>
          </cell>
          <cell r="T535">
            <v>1.49041</v>
          </cell>
          <cell r="U535">
            <v>1.49011</v>
          </cell>
          <cell r="V535">
            <v>1.49041</v>
          </cell>
          <cell r="W535">
            <v>1.48011</v>
          </cell>
          <cell r="X535">
            <v>40.313707310469312</v>
          </cell>
          <cell r="Y535">
            <v>40.305592689530684</v>
          </cell>
          <cell r="Z535">
            <v>40.313707310469312</v>
          </cell>
          <cell r="AA535">
            <v>40.035105324909743</v>
          </cell>
          <cell r="AB535">
            <v>0</v>
          </cell>
          <cell r="AC535">
            <v>0</v>
          </cell>
          <cell r="AD535">
            <v>0</v>
          </cell>
          <cell r="AE535">
            <v>0</v>
          </cell>
          <cell r="AF535">
            <v>0</v>
          </cell>
          <cell r="AG535">
            <v>0</v>
          </cell>
          <cell r="AH535">
            <v>0</v>
          </cell>
          <cell r="AI535">
            <v>0</v>
          </cell>
          <cell r="AJ535">
            <v>0</v>
          </cell>
          <cell r="AK535">
            <v>0</v>
          </cell>
          <cell r="AL535" t="str">
            <v>QA Manager</v>
          </cell>
          <cell r="AM535">
            <v>2470</v>
          </cell>
        </row>
        <row r="536">
          <cell r="A536" t="str">
            <v>Malone, F</v>
          </cell>
          <cell r="B536" t="str">
            <v>916710</v>
          </cell>
          <cell r="C536">
            <v>4</v>
          </cell>
          <cell r="D536" t="str">
            <v>5ET 017</v>
          </cell>
          <cell r="E536" t="str">
            <v>Bechtel</v>
          </cell>
          <cell r="F536" t="str">
            <v>Salaried</v>
          </cell>
          <cell r="G536" t="str">
            <v>BS</v>
          </cell>
          <cell r="H536" t="str">
            <v>UK</v>
          </cell>
          <cell r="I536">
            <v>16.77</v>
          </cell>
          <cell r="J536">
            <v>0.90252707581227432</v>
          </cell>
          <cell r="K536">
            <v>15.13537906137184</v>
          </cell>
          <cell r="L536">
            <v>2.6070000000000002</v>
          </cell>
          <cell r="M536">
            <v>1.39375</v>
          </cell>
          <cell r="N536">
            <v>2.3170000000000002</v>
          </cell>
          <cell r="O536">
            <v>1.115</v>
          </cell>
          <cell r="P536">
            <v>39.457933212996387</v>
          </cell>
          <cell r="Q536">
            <v>21.094934566787003</v>
          </cell>
          <cell r="R536">
            <v>35.068673285198557</v>
          </cell>
          <cell r="S536">
            <v>16.875947653429602</v>
          </cell>
          <cell r="T536">
            <v>1.55</v>
          </cell>
          <cell r="U536">
            <v>1.4237500000000001</v>
          </cell>
          <cell r="V536">
            <v>1.55</v>
          </cell>
          <cell r="W536">
            <v>1.115</v>
          </cell>
          <cell r="X536">
            <v>23.459837545126351</v>
          </cell>
          <cell r="Y536">
            <v>21.548995938628156</v>
          </cell>
          <cell r="Z536">
            <v>23.459837545126351</v>
          </cell>
          <cell r="AA536">
            <v>16.875947653429602</v>
          </cell>
          <cell r="AB536">
            <v>0</v>
          </cell>
          <cell r="AC536">
            <v>0</v>
          </cell>
          <cell r="AD536">
            <v>0</v>
          </cell>
          <cell r="AE536">
            <v>0</v>
          </cell>
          <cell r="AF536">
            <v>0</v>
          </cell>
          <cell r="AG536">
            <v>0</v>
          </cell>
          <cell r="AH536">
            <v>0</v>
          </cell>
          <cell r="AI536">
            <v>0</v>
          </cell>
          <cell r="AJ536">
            <v>0</v>
          </cell>
          <cell r="AK536">
            <v>1</v>
          </cell>
          <cell r="AL536" t="str">
            <v>CAD Operator</v>
          </cell>
          <cell r="AM536">
            <v>233</v>
          </cell>
        </row>
        <row r="537">
          <cell r="A537" t="str">
            <v>Mangione, M</v>
          </cell>
          <cell r="B537" t="str">
            <v>023581</v>
          </cell>
          <cell r="C537">
            <v>5</v>
          </cell>
          <cell r="D537" t="str">
            <v>7EZ 016</v>
          </cell>
          <cell r="E537" t="str">
            <v>Arup</v>
          </cell>
          <cell r="F537" t="str">
            <v>Agency</v>
          </cell>
          <cell r="G537" t="str">
            <v>AA</v>
          </cell>
          <cell r="H537" t="str">
            <v>UK</v>
          </cell>
          <cell r="I537">
            <v>17.82</v>
          </cell>
          <cell r="J537">
            <v>0.90252707581227432</v>
          </cell>
          <cell r="K537">
            <v>16.083032490974727</v>
          </cell>
          <cell r="L537">
            <v>2.597</v>
          </cell>
          <cell r="M537">
            <v>1.377</v>
          </cell>
          <cell r="N537">
            <v>2.2945000000000002</v>
          </cell>
          <cell r="O537">
            <v>1.377</v>
          </cell>
          <cell r="P537">
            <v>41.767635379061367</v>
          </cell>
          <cell r="Q537">
            <v>22.1463357400722</v>
          </cell>
          <cell r="R537">
            <v>36.902518050541516</v>
          </cell>
          <cell r="S537">
            <v>22.1463357400722</v>
          </cell>
          <cell r="T537">
            <v>1.387</v>
          </cell>
          <cell r="U537">
            <v>1.377</v>
          </cell>
          <cell r="V537">
            <v>1.387</v>
          </cell>
          <cell r="W537">
            <v>1.377</v>
          </cell>
          <cell r="X537">
            <v>22.307166064981946</v>
          </cell>
          <cell r="Y537">
            <v>22.1463357400722</v>
          </cell>
          <cell r="Z537">
            <v>22.307166064981946</v>
          </cell>
          <cell r="AA537">
            <v>22.1463357400722</v>
          </cell>
          <cell r="AB537">
            <v>0</v>
          </cell>
          <cell r="AC537">
            <v>0</v>
          </cell>
          <cell r="AD537">
            <v>0</v>
          </cell>
          <cell r="AE537">
            <v>0</v>
          </cell>
          <cell r="AF537">
            <v>0</v>
          </cell>
          <cell r="AG537">
            <v>0</v>
          </cell>
          <cell r="AH537">
            <v>0</v>
          </cell>
          <cell r="AI537">
            <v>0</v>
          </cell>
          <cell r="AJ537">
            <v>0</v>
          </cell>
          <cell r="AK537">
            <v>1</v>
          </cell>
          <cell r="AL537" t="str">
            <v>ass engineer</v>
          </cell>
          <cell r="AM537">
            <v>2686</v>
          </cell>
        </row>
        <row r="538">
          <cell r="A538" t="str">
            <v>Markham, D</v>
          </cell>
          <cell r="B538" t="str">
            <v>17990</v>
          </cell>
          <cell r="C538">
            <v>3</v>
          </cell>
          <cell r="D538" t="str">
            <v>0HM 012</v>
          </cell>
          <cell r="E538" t="str">
            <v>Halcrow</v>
          </cell>
          <cell r="F538" t="str">
            <v>Salaried</v>
          </cell>
          <cell r="G538" t="str">
            <v>HS</v>
          </cell>
          <cell r="H538" t="str">
            <v>UK</v>
          </cell>
          <cell r="I538">
            <v>19.23</v>
          </cell>
          <cell r="J538">
            <v>0.90252707581227432</v>
          </cell>
          <cell r="K538">
            <v>17.355595667870034</v>
          </cell>
          <cell r="L538">
            <v>2.4870000000000001</v>
          </cell>
          <cell r="M538">
            <v>1.375</v>
          </cell>
          <cell r="N538">
            <v>2.2032500000000002</v>
          </cell>
          <cell r="O538">
            <v>1.1000000000000001</v>
          </cell>
          <cell r="P538">
            <v>43.163366425992777</v>
          </cell>
          <cell r="Q538">
            <v>23.863944043321297</v>
          </cell>
          <cell r="R538">
            <v>38.238716155234656</v>
          </cell>
          <cell r="S538">
            <v>19.091155234657037</v>
          </cell>
          <cell r="T538">
            <v>1.3519999999999999</v>
          </cell>
          <cell r="U538">
            <v>1.375</v>
          </cell>
          <cell r="V538">
            <v>1.3519999999999999</v>
          </cell>
          <cell r="W538">
            <v>1.1000000000000001</v>
          </cell>
          <cell r="X538">
            <v>23.464765342960284</v>
          </cell>
          <cell r="Y538">
            <v>23.863944043321297</v>
          </cell>
          <cell r="Z538">
            <v>23.464765342960284</v>
          </cell>
          <cell r="AA538">
            <v>19.091155234657037</v>
          </cell>
          <cell r="AB538">
            <v>0</v>
          </cell>
          <cell r="AC538">
            <v>0</v>
          </cell>
          <cell r="AD538">
            <v>0</v>
          </cell>
          <cell r="AE538">
            <v>0</v>
          </cell>
          <cell r="AF538">
            <v>0</v>
          </cell>
          <cell r="AG538">
            <v>0</v>
          </cell>
          <cell r="AH538">
            <v>0</v>
          </cell>
          <cell r="AI538">
            <v>0</v>
          </cell>
          <cell r="AJ538">
            <v>0</v>
          </cell>
          <cell r="AK538">
            <v>0</v>
          </cell>
          <cell r="AL538" t="str">
            <v>H &amp; S Engineer</v>
          </cell>
          <cell r="AM538">
            <v>3512</v>
          </cell>
        </row>
        <row r="539">
          <cell r="A539" t="str">
            <v>Marlow, NR</v>
          </cell>
          <cell r="B539" t="str">
            <v>XY2066</v>
          </cell>
          <cell r="C539">
            <v>6</v>
          </cell>
          <cell r="D539" t="str">
            <v>0VL 111</v>
          </cell>
          <cell r="E539" t="str">
            <v>Bechtel</v>
          </cell>
          <cell r="F539" t="str">
            <v>Agency</v>
          </cell>
          <cell r="G539" t="str">
            <v>BA</v>
          </cell>
          <cell r="H539" t="str">
            <v>UK</v>
          </cell>
          <cell r="I539">
            <v>14.57</v>
          </cell>
          <cell r="J539">
            <v>0.90252707581227432</v>
          </cell>
          <cell r="K539">
            <v>13.149819494584838</v>
          </cell>
          <cell r="L539">
            <v>2.6070000000000002</v>
          </cell>
          <cell r="M539">
            <v>1.4370000000000001</v>
          </cell>
          <cell r="N539">
            <v>2.3170000000000002</v>
          </cell>
          <cell r="O539">
            <v>1.4370000000000001</v>
          </cell>
          <cell r="P539">
            <v>34.281579422382677</v>
          </cell>
          <cell r="Q539">
            <v>18.896290613718413</v>
          </cell>
          <cell r="R539">
            <v>30.468131768953072</v>
          </cell>
          <cell r="S539">
            <v>18.896290613718413</v>
          </cell>
          <cell r="T539">
            <v>1.49041</v>
          </cell>
          <cell r="U539">
            <v>1.49011</v>
          </cell>
          <cell r="V539">
            <v>1.49041</v>
          </cell>
          <cell r="W539">
            <v>1.48011</v>
          </cell>
          <cell r="X539">
            <v>19.598622472924188</v>
          </cell>
          <cell r="Y539">
            <v>19.594677527075813</v>
          </cell>
          <cell r="Z539">
            <v>19.598622472924188</v>
          </cell>
          <cell r="AA539">
            <v>19.463179332129965</v>
          </cell>
          <cell r="AB539">
            <v>0</v>
          </cell>
          <cell r="AC539">
            <v>0</v>
          </cell>
          <cell r="AD539">
            <v>0</v>
          </cell>
          <cell r="AE539">
            <v>0</v>
          </cell>
          <cell r="AF539">
            <v>0</v>
          </cell>
          <cell r="AG539">
            <v>0</v>
          </cell>
          <cell r="AH539">
            <v>0</v>
          </cell>
          <cell r="AI539">
            <v>0</v>
          </cell>
          <cell r="AJ539">
            <v>0</v>
          </cell>
          <cell r="AK539">
            <v>0</v>
          </cell>
          <cell r="AL539" t="str">
            <v>Landscape Assistant</v>
          </cell>
          <cell r="AM539">
            <v>919</v>
          </cell>
        </row>
        <row r="540">
          <cell r="A540" t="str">
            <v>Marlow, Pe</v>
          </cell>
          <cell r="B540" t="str">
            <v>230304</v>
          </cell>
          <cell r="C540">
            <v>3</v>
          </cell>
          <cell r="D540" t="str">
            <v>7EJ 002</v>
          </cell>
          <cell r="E540" t="str">
            <v>Bechtel</v>
          </cell>
          <cell r="F540" t="str">
            <v>Salaried</v>
          </cell>
          <cell r="G540" t="str">
            <v>BS</v>
          </cell>
          <cell r="H540" t="str">
            <v>UK</v>
          </cell>
          <cell r="I540">
            <v>20.49</v>
          </cell>
          <cell r="J540">
            <v>0.90252707581227432</v>
          </cell>
          <cell r="K540">
            <v>18.492779783393498</v>
          </cell>
          <cell r="L540">
            <v>2.6070000000000002</v>
          </cell>
          <cell r="M540">
            <v>1.39375</v>
          </cell>
          <cell r="N540">
            <v>2.3170000000000002</v>
          </cell>
          <cell r="O540">
            <v>1.115</v>
          </cell>
          <cell r="P540">
            <v>48.210676895306854</v>
          </cell>
          <cell r="Q540">
            <v>25.774311823104689</v>
          </cell>
          <cell r="R540">
            <v>42.847770758122735</v>
          </cell>
          <cell r="S540">
            <v>20.61944945848375</v>
          </cell>
          <cell r="T540">
            <v>1.55</v>
          </cell>
          <cell r="U540">
            <v>1.4237500000000001</v>
          </cell>
          <cell r="V540">
            <v>1.55</v>
          </cell>
          <cell r="W540">
            <v>1.115</v>
          </cell>
          <cell r="X540">
            <v>28.663808664259921</v>
          </cell>
          <cell r="Y540">
            <v>26.329095216606493</v>
          </cell>
          <cell r="Z540">
            <v>28.663808664259921</v>
          </cell>
          <cell r="AA540">
            <v>20.61944945848375</v>
          </cell>
          <cell r="AB540">
            <v>0</v>
          </cell>
          <cell r="AC540">
            <v>0</v>
          </cell>
          <cell r="AD540">
            <v>0</v>
          </cell>
          <cell r="AE540">
            <v>0</v>
          </cell>
          <cell r="AF540">
            <v>0</v>
          </cell>
          <cell r="AG540">
            <v>0</v>
          </cell>
          <cell r="AH540">
            <v>0</v>
          </cell>
          <cell r="AI540">
            <v>0</v>
          </cell>
          <cell r="AJ540">
            <v>0</v>
          </cell>
          <cell r="AK540">
            <v>1</v>
          </cell>
          <cell r="AL540" t="str">
            <v>SNR TELECOM ENG.</v>
          </cell>
          <cell r="AM540">
            <v>2696</v>
          </cell>
        </row>
        <row r="541">
          <cell r="A541" t="str">
            <v>Marriott, ST</v>
          </cell>
          <cell r="B541" t="str">
            <v>429747</v>
          </cell>
          <cell r="C541">
            <v>5</v>
          </cell>
          <cell r="D541" t="str">
            <v>4CP C13</v>
          </cell>
          <cell r="E541" t="str">
            <v>Bechtel</v>
          </cell>
          <cell r="F541" t="str">
            <v>Salaried</v>
          </cell>
          <cell r="G541" t="str">
            <v>BS</v>
          </cell>
          <cell r="H541" t="str">
            <v>UK</v>
          </cell>
          <cell r="I541">
            <v>21.24</v>
          </cell>
          <cell r="J541">
            <v>0.90252707581227432</v>
          </cell>
          <cell r="K541">
            <v>19.169675090252706</v>
          </cell>
          <cell r="L541">
            <v>2.6070000000000002</v>
          </cell>
          <cell r="M541">
            <v>1.39375</v>
          </cell>
          <cell r="N541">
            <v>2.3170000000000002</v>
          </cell>
          <cell r="O541">
            <v>1.115</v>
          </cell>
          <cell r="P541">
            <v>49.975342960288806</v>
          </cell>
          <cell r="Q541">
            <v>26.71773465703971</v>
          </cell>
          <cell r="R541">
            <v>44.416137184115527</v>
          </cell>
          <cell r="S541">
            <v>21.374187725631767</v>
          </cell>
          <cell r="T541">
            <v>1.55</v>
          </cell>
          <cell r="U541">
            <v>1.4237500000000001</v>
          </cell>
          <cell r="V541">
            <v>1.55</v>
          </cell>
          <cell r="W541">
            <v>1.115</v>
          </cell>
          <cell r="X541">
            <v>29.712996389891696</v>
          </cell>
          <cell r="Y541">
            <v>27.292824909747292</v>
          </cell>
          <cell r="Z541">
            <v>29.712996389891696</v>
          </cell>
          <cell r="AA541">
            <v>21.374187725631767</v>
          </cell>
          <cell r="AB541">
            <v>0</v>
          </cell>
          <cell r="AC541">
            <v>0</v>
          </cell>
          <cell r="AD541">
            <v>0</v>
          </cell>
          <cell r="AE541">
            <v>0</v>
          </cell>
          <cell r="AF541">
            <v>0</v>
          </cell>
          <cell r="AG541">
            <v>0</v>
          </cell>
          <cell r="AH541">
            <v>0</v>
          </cell>
          <cell r="AI541">
            <v>0</v>
          </cell>
          <cell r="AJ541">
            <v>0</v>
          </cell>
          <cell r="AK541">
            <v>0</v>
          </cell>
          <cell r="AL541" t="str">
            <v>Planning Engineer</v>
          </cell>
          <cell r="AM541">
            <v>1192</v>
          </cell>
        </row>
        <row r="542">
          <cell r="A542" t="str">
            <v>Marsal, L</v>
          </cell>
          <cell r="B542" t="str">
            <v>S01487</v>
          </cell>
          <cell r="C542">
            <v>5</v>
          </cell>
          <cell r="D542" t="str">
            <v>4ET 302</v>
          </cell>
          <cell r="E542" t="str">
            <v>Systra</v>
          </cell>
          <cell r="F542" t="str">
            <v>Salaried</v>
          </cell>
          <cell r="G542" t="str">
            <v>SS</v>
          </cell>
          <cell r="H542" t="str">
            <v>EU</v>
          </cell>
          <cell r="I542">
            <v>18</v>
          </cell>
          <cell r="J542">
            <v>0.60664301276585575</v>
          </cell>
          <cell r="K542">
            <v>10.919574229785404</v>
          </cell>
          <cell r="L542">
            <v>3.0819999999999999</v>
          </cell>
          <cell r="M542">
            <v>1.25</v>
          </cell>
          <cell r="N542">
            <v>2.7559999999999998</v>
          </cell>
          <cell r="O542">
            <v>1</v>
          </cell>
          <cell r="P542">
            <v>33.654127776198614</v>
          </cell>
          <cell r="Q542">
            <v>13.649467787231755</v>
          </cell>
          <cell r="R542">
            <v>30.094346577288572</v>
          </cell>
          <cell r="S542">
            <v>10.919574229785404</v>
          </cell>
          <cell r="T542">
            <v>1.778</v>
          </cell>
          <cell r="U542">
            <v>1.25</v>
          </cell>
          <cell r="V542">
            <v>1.778</v>
          </cell>
          <cell r="W542">
            <v>1</v>
          </cell>
          <cell r="X542">
            <v>19.415002980558448</v>
          </cell>
          <cell r="Y542">
            <v>13.649467787231755</v>
          </cell>
          <cell r="Z542">
            <v>19.415002980558448</v>
          </cell>
          <cell r="AA542">
            <v>10.919574229785404</v>
          </cell>
          <cell r="AB542">
            <v>0</v>
          </cell>
          <cell r="AC542">
            <v>0</v>
          </cell>
          <cell r="AD542">
            <v>0</v>
          </cell>
          <cell r="AE542">
            <v>0</v>
          </cell>
          <cell r="AF542">
            <v>0</v>
          </cell>
          <cell r="AG542">
            <v>0</v>
          </cell>
          <cell r="AH542">
            <v>0</v>
          </cell>
          <cell r="AI542">
            <v>0</v>
          </cell>
          <cell r="AJ542">
            <v>0</v>
          </cell>
          <cell r="AK542">
            <v>1</v>
          </cell>
          <cell r="AL542" t="str">
            <v>Trackwork engineer</v>
          </cell>
          <cell r="AM542">
            <v>447</v>
          </cell>
        </row>
        <row r="543">
          <cell r="A543" t="str">
            <v>Marshall, Dan</v>
          </cell>
          <cell r="B543" t="str">
            <v>811910</v>
          </cell>
          <cell r="C543">
            <v>2</v>
          </cell>
          <cell r="D543" t="str">
            <v>0BB 005</v>
          </cell>
          <cell r="E543" t="str">
            <v>Bechtel</v>
          </cell>
          <cell r="F543" t="str">
            <v>Salaried</v>
          </cell>
          <cell r="G543" t="str">
            <v>BS</v>
          </cell>
          <cell r="H543" t="str">
            <v>UK</v>
          </cell>
          <cell r="I543">
            <v>16.82</v>
          </cell>
          <cell r="J543">
            <v>0.90252707581227432</v>
          </cell>
          <cell r="K543">
            <v>15.180505415162454</v>
          </cell>
          <cell r="L543">
            <v>2.6070000000000002</v>
          </cell>
          <cell r="M543">
            <v>1.39375</v>
          </cell>
          <cell r="N543">
            <v>2.3170000000000002</v>
          </cell>
          <cell r="O543">
            <v>1.115</v>
          </cell>
          <cell r="P543">
            <v>39.57557761732852</v>
          </cell>
          <cell r="Q543">
            <v>21.157829422382672</v>
          </cell>
          <cell r="R543">
            <v>35.173231046931406</v>
          </cell>
          <cell r="S543">
            <v>16.926263537906134</v>
          </cell>
          <cell r="T543">
            <v>1.55</v>
          </cell>
          <cell r="U543">
            <v>1.4237500000000001</v>
          </cell>
          <cell r="V543">
            <v>1.55</v>
          </cell>
          <cell r="W543">
            <v>1.115</v>
          </cell>
          <cell r="X543">
            <v>23.529783393501805</v>
          </cell>
          <cell r="Y543">
            <v>21.613244584837545</v>
          </cell>
          <cell r="Z543">
            <v>23.529783393501805</v>
          </cell>
          <cell r="AA543">
            <v>16.926263537906134</v>
          </cell>
          <cell r="AB543">
            <v>0</v>
          </cell>
          <cell r="AC543">
            <v>0</v>
          </cell>
          <cell r="AD543">
            <v>0</v>
          </cell>
          <cell r="AE543">
            <v>0</v>
          </cell>
          <cell r="AF543">
            <v>0</v>
          </cell>
          <cell r="AG543">
            <v>0</v>
          </cell>
          <cell r="AH543">
            <v>0</v>
          </cell>
          <cell r="AI543">
            <v>0</v>
          </cell>
          <cell r="AJ543">
            <v>0</v>
          </cell>
          <cell r="AK543">
            <v>0</v>
          </cell>
          <cell r="AL543" t="str">
            <v>Programme Prime Contract CoOrd</v>
          </cell>
          <cell r="AM543">
            <v>5590</v>
          </cell>
        </row>
        <row r="544">
          <cell r="A544" t="str">
            <v>Marshall, RG</v>
          </cell>
          <cell r="B544" t="str">
            <v>927824</v>
          </cell>
          <cell r="C544">
            <v>3</v>
          </cell>
          <cell r="D544" t="str">
            <v>4CC 012</v>
          </cell>
          <cell r="E544" t="str">
            <v>Bechtel</v>
          </cell>
          <cell r="F544" t="str">
            <v>Salaried</v>
          </cell>
          <cell r="G544" t="str">
            <v>BS</v>
          </cell>
          <cell r="H544" t="str">
            <v>UK</v>
          </cell>
          <cell r="I544">
            <v>20.11</v>
          </cell>
          <cell r="J544">
            <v>0.90252707581227432</v>
          </cell>
          <cell r="K544">
            <v>18.149819494584836</v>
          </cell>
          <cell r="L544">
            <v>2.6070000000000002</v>
          </cell>
          <cell r="M544">
            <v>1.39375</v>
          </cell>
          <cell r="N544">
            <v>2.3170000000000002</v>
          </cell>
          <cell r="O544">
            <v>1.115</v>
          </cell>
          <cell r="P544">
            <v>47.316579422382674</v>
          </cell>
          <cell r="Q544">
            <v>25.296310920577618</v>
          </cell>
          <cell r="R544">
            <v>42.053131768953065</v>
          </cell>
          <cell r="S544">
            <v>20.237048736462093</v>
          </cell>
          <cell r="T544">
            <v>1.55</v>
          </cell>
          <cell r="U544">
            <v>1.4237500000000001</v>
          </cell>
          <cell r="V544">
            <v>1.55</v>
          </cell>
          <cell r="W544">
            <v>1.115</v>
          </cell>
          <cell r="X544">
            <v>28.132220216606498</v>
          </cell>
          <cell r="Y544">
            <v>25.840805505415162</v>
          </cell>
          <cell r="Z544">
            <v>28.132220216606498</v>
          </cell>
          <cell r="AA544">
            <v>20.237048736462093</v>
          </cell>
          <cell r="AB544">
            <v>0</v>
          </cell>
          <cell r="AC544">
            <v>0</v>
          </cell>
          <cell r="AD544">
            <v>0</v>
          </cell>
          <cell r="AE544">
            <v>0</v>
          </cell>
          <cell r="AF544">
            <v>0</v>
          </cell>
          <cell r="AG544">
            <v>0</v>
          </cell>
          <cell r="AH544">
            <v>0</v>
          </cell>
          <cell r="AI544">
            <v>0</v>
          </cell>
          <cell r="AJ544">
            <v>0</v>
          </cell>
          <cell r="AK544">
            <v>0</v>
          </cell>
          <cell r="AL544" t="str">
            <v>Cost Engineer - Utilities</v>
          </cell>
          <cell r="AM544">
            <v>838</v>
          </cell>
        </row>
        <row r="545">
          <cell r="A545" t="str">
            <v>Martin, Ian</v>
          </cell>
          <cell r="B545" t="str">
            <v>17965</v>
          </cell>
          <cell r="C545">
            <v>5</v>
          </cell>
          <cell r="D545" t="str">
            <v>8EC 018</v>
          </cell>
          <cell r="E545" t="str">
            <v>Halcrow</v>
          </cell>
          <cell r="F545" t="str">
            <v>Agency</v>
          </cell>
          <cell r="G545" t="str">
            <v>HA</v>
          </cell>
          <cell r="H545" t="str">
            <v>UK</v>
          </cell>
          <cell r="I545">
            <v>19.8</v>
          </cell>
          <cell r="J545">
            <v>0.90252707581227432</v>
          </cell>
          <cell r="K545">
            <v>17.870036101083031</v>
          </cell>
          <cell r="L545">
            <v>2.4870000000000001</v>
          </cell>
          <cell r="M545">
            <v>1.3419999999999999</v>
          </cell>
          <cell r="N545">
            <v>2.2032500000000002</v>
          </cell>
          <cell r="O545">
            <v>1.3419999999999999</v>
          </cell>
          <cell r="P545">
            <v>44.442779783393497</v>
          </cell>
          <cell r="Q545">
            <v>23.981588447653426</v>
          </cell>
          <cell r="R545">
            <v>39.37215703971119</v>
          </cell>
          <cell r="S545">
            <v>23.981588447653426</v>
          </cell>
          <cell r="T545">
            <v>1.3519999999999999</v>
          </cell>
          <cell r="U545">
            <v>1.3419999999999999</v>
          </cell>
          <cell r="V545">
            <v>1.3519999999999999</v>
          </cell>
          <cell r="W545">
            <v>1.3419999999999999</v>
          </cell>
          <cell r="X545">
            <v>24.160288808664255</v>
          </cell>
          <cell r="Y545">
            <v>23.981588447653426</v>
          </cell>
          <cell r="Z545">
            <v>24.160288808664255</v>
          </cell>
          <cell r="AA545">
            <v>23.981588447653426</v>
          </cell>
          <cell r="AB545">
            <v>0</v>
          </cell>
          <cell r="AC545">
            <v>0</v>
          </cell>
          <cell r="AD545">
            <v>0</v>
          </cell>
          <cell r="AE545">
            <v>0</v>
          </cell>
          <cell r="AF545">
            <v>0</v>
          </cell>
          <cell r="AG545">
            <v>0</v>
          </cell>
          <cell r="AH545">
            <v>0</v>
          </cell>
          <cell r="AI545">
            <v>0</v>
          </cell>
          <cell r="AJ545">
            <v>0</v>
          </cell>
          <cell r="AK545">
            <v>1</v>
          </cell>
          <cell r="AL545" t="str">
            <v>Snr Construction CAD Tech</v>
          </cell>
          <cell r="AM545">
            <v>3485</v>
          </cell>
        </row>
        <row r="546">
          <cell r="A546" t="str">
            <v>Martin, Mi</v>
          </cell>
          <cell r="B546" t="str">
            <v>XY3282</v>
          </cell>
          <cell r="C546">
            <v>6</v>
          </cell>
          <cell r="D546" t="str">
            <v>0BU 036</v>
          </cell>
          <cell r="E546" t="str">
            <v>Systra</v>
          </cell>
          <cell r="F546" t="str">
            <v>Agency</v>
          </cell>
          <cell r="G546" t="str">
            <v>SA</v>
          </cell>
          <cell r="H546" t="str">
            <v>UK</v>
          </cell>
          <cell r="I546">
            <v>9.19</v>
          </cell>
          <cell r="J546">
            <v>0.90252707581227432</v>
          </cell>
          <cell r="K546">
            <v>8.2942238267148003</v>
          </cell>
          <cell r="L546">
            <v>3.0819999999999999</v>
          </cell>
          <cell r="M546">
            <v>1.778</v>
          </cell>
          <cell r="N546">
            <v>2.7559999999999998</v>
          </cell>
          <cell r="O546">
            <v>1.778</v>
          </cell>
          <cell r="P546">
            <v>25.562797833935015</v>
          </cell>
          <cell r="Q546">
            <v>14.747129963898916</v>
          </cell>
          <cell r="R546">
            <v>22.858880866425988</v>
          </cell>
          <cell r="S546">
            <v>14.747129963898916</v>
          </cell>
          <cell r="T546">
            <v>1.778</v>
          </cell>
          <cell r="U546">
            <v>1.778</v>
          </cell>
          <cell r="V546">
            <v>1.778</v>
          </cell>
          <cell r="W546">
            <v>1.778</v>
          </cell>
          <cell r="X546">
            <v>14.747129963898916</v>
          </cell>
          <cell r="Y546">
            <v>14.747129963898916</v>
          </cell>
          <cell r="Z546">
            <v>14.747129963898916</v>
          </cell>
          <cell r="AA546">
            <v>14.747129963898916</v>
          </cell>
          <cell r="AB546">
            <v>0</v>
          </cell>
          <cell r="AC546">
            <v>0</v>
          </cell>
          <cell r="AD546">
            <v>0</v>
          </cell>
          <cell r="AE546">
            <v>0</v>
          </cell>
          <cell r="AF546">
            <v>0</v>
          </cell>
          <cell r="AG546">
            <v>0</v>
          </cell>
          <cell r="AH546">
            <v>0</v>
          </cell>
          <cell r="AI546">
            <v>0</v>
          </cell>
          <cell r="AJ546">
            <v>0</v>
          </cell>
          <cell r="AK546">
            <v>0</v>
          </cell>
          <cell r="AL546" t="str">
            <v>Asstt. Doc. Controller</v>
          </cell>
          <cell r="AM546">
            <v>2913</v>
          </cell>
        </row>
        <row r="547">
          <cell r="A547" t="str">
            <v>Martindale, P</v>
          </cell>
          <cell r="B547" t="str">
            <v>XY5597</v>
          </cell>
          <cell r="C547">
            <v>2</v>
          </cell>
          <cell r="D547" t="str">
            <v>7QA 013</v>
          </cell>
          <cell r="E547" t="str">
            <v>Bechtel</v>
          </cell>
          <cell r="F547" t="str">
            <v>Agency</v>
          </cell>
          <cell r="G547" t="str">
            <v>BA</v>
          </cell>
          <cell r="H547" t="str">
            <v>UK</v>
          </cell>
          <cell r="I547">
            <v>29.97</v>
          </cell>
          <cell r="J547">
            <v>0.90252707581227432</v>
          </cell>
          <cell r="K547">
            <v>27.04873646209386</v>
          </cell>
          <cell r="L547">
            <v>2.6070000000000002</v>
          </cell>
          <cell r="M547">
            <v>1.4370000000000001</v>
          </cell>
          <cell r="N547">
            <v>2.3170000000000002</v>
          </cell>
          <cell r="O547">
            <v>1.4370000000000001</v>
          </cell>
          <cell r="P547">
            <v>70.516055956678699</v>
          </cell>
          <cell r="Q547">
            <v>38.869034296028879</v>
          </cell>
          <cell r="R547">
            <v>62.671922382671475</v>
          </cell>
          <cell r="S547">
            <v>38.869034296028879</v>
          </cell>
          <cell r="T547">
            <v>1.49041</v>
          </cell>
          <cell r="U547">
            <v>1.49011</v>
          </cell>
          <cell r="V547">
            <v>1.49041</v>
          </cell>
          <cell r="W547">
            <v>1.48011</v>
          </cell>
          <cell r="X547">
            <v>40.313707310469312</v>
          </cell>
          <cell r="Y547">
            <v>40.305592689530684</v>
          </cell>
          <cell r="Z547">
            <v>40.313707310469312</v>
          </cell>
          <cell r="AA547">
            <v>40.035105324909743</v>
          </cell>
          <cell r="AB547">
            <v>0</v>
          </cell>
          <cell r="AC547">
            <v>0</v>
          </cell>
          <cell r="AD547">
            <v>0</v>
          </cell>
          <cell r="AE547">
            <v>0</v>
          </cell>
          <cell r="AF547">
            <v>0</v>
          </cell>
          <cell r="AG547">
            <v>0</v>
          </cell>
          <cell r="AH547">
            <v>0</v>
          </cell>
          <cell r="AI547">
            <v>0</v>
          </cell>
          <cell r="AJ547">
            <v>0</v>
          </cell>
          <cell r="AK547">
            <v>0</v>
          </cell>
          <cell r="AL547" t="str">
            <v>Quality Mgr</v>
          </cell>
          <cell r="AM547">
            <v>3120</v>
          </cell>
        </row>
        <row r="548">
          <cell r="A548" t="str">
            <v>Martines, T</v>
          </cell>
          <cell r="B548" t="str">
            <v>50720</v>
          </cell>
          <cell r="C548">
            <v>3</v>
          </cell>
          <cell r="D548" t="str">
            <v>8BU 001</v>
          </cell>
          <cell r="E548" t="str">
            <v>Halcrow</v>
          </cell>
          <cell r="F548" t="str">
            <v>Agency</v>
          </cell>
          <cell r="G548" t="str">
            <v>HA</v>
          </cell>
          <cell r="H548" t="str">
            <v>UK</v>
          </cell>
          <cell r="I548">
            <v>20.53</v>
          </cell>
          <cell r="J548">
            <v>0.90252707581227432</v>
          </cell>
          <cell r="K548">
            <v>18.528880866425993</v>
          </cell>
          <cell r="L548">
            <v>2.4870000000000001</v>
          </cell>
          <cell r="M548">
            <v>1.3419999999999999</v>
          </cell>
          <cell r="N548">
            <v>2.2032500000000002</v>
          </cell>
          <cell r="O548">
            <v>1.3419999999999999</v>
          </cell>
          <cell r="P548">
            <v>46.081326714801449</v>
          </cell>
          <cell r="Q548">
            <v>24.865758122743681</v>
          </cell>
          <cell r="R548">
            <v>40.823756768953075</v>
          </cell>
          <cell r="S548">
            <v>24.865758122743681</v>
          </cell>
          <cell r="T548">
            <v>1.3519999999999999</v>
          </cell>
          <cell r="U548">
            <v>1.3419999999999999</v>
          </cell>
          <cell r="V548">
            <v>1.3519999999999999</v>
          </cell>
          <cell r="W548">
            <v>1.3419999999999999</v>
          </cell>
          <cell r="X548">
            <v>25.051046931407939</v>
          </cell>
          <cell r="Y548">
            <v>24.865758122743681</v>
          </cell>
          <cell r="Z548">
            <v>25.051046931407939</v>
          </cell>
          <cell r="AA548">
            <v>24.865758122743681</v>
          </cell>
          <cell r="AB548">
            <v>0</v>
          </cell>
          <cell r="AC548">
            <v>0</v>
          </cell>
          <cell r="AD548">
            <v>0</v>
          </cell>
          <cell r="AE548">
            <v>0</v>
          </cell>
          <cell r="AF548">
            <v>0</v>
          </cell>
          <cell r="AG548">
            <v>0</v>
          </cell>
          <cell r="AH548">
            <v>0</v>
          </cell>
          <cell r="AI548">
            <v>0</v>
          </cell>
          <cell r="AJ548">
            <v>0</v>
          </cell>
          <cell r="AK548">
            <v>0</v>
          </cell>
          <cell r="AL548" t="str">
            <v>Snr Doc Controller</v>
          </cell>
          <cell r="AM548">
            <v>3312</v>
          </cell>
        </row>
        <row r="549">
          <cell r="A549" t="str">
            <v>Mary, MF</v>
          </cell>
          <cell r="B549" t="str">
            <v>50691</v>
          </cell>
          <cell r="C549">
            <v>6</v>
          </cell>
          <cell r="D549" t="str">
            <v>5AM 113</v>
          </cell>
          <cell r="E549" t="str">
            <v>Halcrow</v>
          </cell>
          <cell r="F549" t="str">
            <v>Agency</v>
          </cell>
          <cell r="G549" t="str">
            <v>HA</v>
          </cell>
          <cell r="H549" t="str">
            <v>UK</v>
          </cell>
          <cell r="I549">
            <v>10.09</v>
          </cell>
          <cell r="J549">
            <v>0.90252707581227432</v>
          </cell>
          <cell r="K549">
            <v>9.1064981949458481</v>
          </cell>
          <cell r="L549">
            <v>2.4870000000000001</v>
          </cell>
          <cell r="M549">
            <v>1.3419999999999999</v>
          </cell>
          <cell r="N549">
            <v>2.2032500000000002</v>
          </cell>
          <cell r="O549">
            <v>1.3419999999999999</v>
          </cell>
          <cell r="P549">
            <v>22.647861010830326</v>
          </cell>
          <cell r="Q549">
            <v>12.220920577617328</v>
          </cell>
          <cell r="R549">
            <v>20.063892148014443</v>
          </cell>
          <cell r="S549">
            <v>12.220920577617328</v>
          </cell>
          <cell r="T549">
            <v>1.3519999999999999</v>
          </cell>
          <cell r="U549">
            <v>1.3419999999999999</v>
          </cell>
          <cell r="V549">
            <v>1.3519999999999999</v>
          </cell>
          <cell r="W549">
            <v>1.3419999999999999</v>
          </cell>
          <cell r="X549">
            <v>12.311985559566786</v>
          </cell>
          <cell r="Y549">
            <v>12.220920577617328</v>
          </cell>
          <cell r="Z549">
            <v>12.311985559566786</v>
          </cell>
          <cell r="AA549">
            <v>12.220920577617328</v>
          </cell>
          <cell r="AB549">
            <v>0</v>
          </cell>
          <cell r="AC549">
            <v>0</v>
          </cell>
          <cell r="AD549">
            <v>0</v>
          </cell>
          <cell r="AE549">
            <v>0</v>
          </cell>
          <cell r="AF549">
            <v>0</v>
          </cell>
          <cell r="AG549">
            <v>0</v>
          </cell>
          <cell r="AH549">
            <v>0</v>
          </cell>
          <cell r="AI549">
            <v>0</v>
          </cell>
          <cell r="AJ549">
            <v>0</v>
          </cell>
          <cell r="AK549">
            <v>0</v>
          </cell>
          <cell r="AL549" t="str">
            <v>Part Time Secretary</v>
          </cell>
          <cell r="AM549">
            <v>3299</v>
          </cell>
        </row>
        <row r="550">
          <cell r="A550" t="str">
            <v>Mashhadi, S</v>
          </cell>
          <cell r="B550" t="str">
            <v>814005</v>
          </cell>
          <cell r="C550">
            <v>5</v>
          </cell>
          <cell r="D550" t="str">
            <v>0CC 002</v>
          </cell>
          <cell r="E550" t="str">
            <v>Bechtel</v>
          </cell>
          <cell r="F550" t="str">
            <v>Salaried</v>
          </cell>
          <cell r="G550" t="str">
            <v>BS</v>
          </cell>
          <cell r="H550" t="str">
            <v>UK</v>
          </cell>
          <cell r="I550">
            <v>12.98</v>
          </cell>
          <cell r="J550">
            <v>0.90252707581227432</v>
          </cell>
          <cell r="K550">
            <v>11.714801444043321</v>
          </cell>
          <cell r="L550">
            <v>2.6070000000000002</v>
          </cell>
          <cell r="M550">
            <v>1.39375</v>
          </cell>
          <cell r="N550">
            <v>2.3170000000000002</v>
          </cell>
          <cell r="O550">
            <v>1.115</v>
          </cell>
          <cell r="P550">
            <v>30.54048736462094</v>
          </cell>
          <cell r="Q550">
            <v>16.327504512635379</v>
          </cell>
          <cell r="R550">
            <v>27.143194945848375</v>
          </cell>
          <cell r="S550">
            <v>13.062003610108302</v>
          </cell>
          <cell r="T550">
            <v>1.55</v>
          </cell>
          <cell r="U550">
            <v>1.4237500000000001</v>
          </cell>
          <cell r="V550">
            <v>1.55</v>
          </cell>
          <cell r="W550">
            <v>1.115</v>
          </cell>
          <cell r="X550">
            <v>18.157942238267147</v>
          </cell>
          <cell r="Y550">
            <v>16.67894855595668</v>
          </cell>
          <cell r="Z550">
            <v>18.157942238267147</v>
          </cell>
          <cell r="AA550">
            <v>13.062003610108302</v>
          </cell>
          <cell r="AB550">
            <v>0</v>
          </cell>
          <cell r="AC550">
            <v>0</v>
          </cell>
          <cell r="AD550">
            <v>0</v>
          </cell>
          <cell r="AE550">
            <v>0</v>
          </cell>
          <cell r="AF550">
            <v>0</v>
          </cell>
          <cell r="AG550">
            <v>0</v>
          </cell>
          <cell r="AH550">
            <v>0</v>
          </cell>
          <cell r="AI550">
            <v>0</v>
          </cell>
          <cell r="AJ550">
            <v>0</v>
          </cell>
          <cell r="AK550">
            <v>0</v>
          </cell>
          <cell r="AL550" t="str">
            <v>Cost Engineer</v>
          </cell>
          <cell r="AM550">
            <v>5545</v>
          </cell>
        </row>
        <row r="551">
          <cell r="A551" t="str">
            <v>Mason, A</v>
          </cell>
          <cell r="B551" t="str">
            <v>XY3268</v>
          </cell>
          <cell r="C551">
            <v>6</v>
          </cell>
          <cell r="D551" t="str">
            <v>0EG 056</v>
          </cell>
          <cell r="E551" t="str">
            <v>Systra</v>
          </cell>
          <cell r="F551" t="str">
            <v>Agency</v>
          </cell>
          <cell r="G551" t="str">
            <v>SA</v>
          </cell>
          <cell r="H551" t="str">
            <v>UK</v>
          </cell>
          <cell r="I551">
            <v>11.04</v>
          </cell>
          <cell r="J551">
            <v>0.90252707581227432</v>
          </cell>
          <cell r="K551">
            <v>9.9638989169675085</v>
          </cell>
          <cell r="L551">
            <v>3.0819999999999999</v>
          </cell>
          <cell r="M551">
            <v>1.778</v>
          </cell>
          <cell r="N551">
            <v>2.7559999999999998</v>
          </cell>
          <cell r="O551">
            <v>1.778</v>
          </cell>
          <cell r="P551">
            <v>30.70873646209386</v>
          </cell>
          <cell r="Q551">
            <v>17.715812274368229</v>
          </cell>
          <cell r="R551">
            <v>27.460505415162451</v>
          </cell>
          <cell r="S551">
            <v>17.715812274368229</v>
          </cell>
          <cell r="T551">
            <v>1.778</v>
          </cell>
          <cell r="U551">
            <v>1.778</v>
          </cell>
          <cell r="V551">
            <v>1.778</v>
          </cell>
          <cell r="W551">
            <v>1.778</v>
          </cell>
          <cell r="X551">
            <v>17.715812274368229</v>
          </cell>
          <cell r="Y551">
            <v>17.715812274368229</v>
          </cell>
          <cell r="Z551">
            <v>17.715812274368229</v>
          </cell>
          <cell r="AA551">
            <v>17.715812274368229</v>
          </cell>
          <cell r="AB551">
            <v>0</v>
          </cell>
          <cell r="AC551">
            <v>0</v>
          </cell>
          <cell r="AD551">
            <v>0</v>
          </cell>
          <cell r="AE551">
            <v>0</v>
          </cell>
          <cell r="AF551">
            <v>0</v>
          </cell>
          <cell r="AG551">
            <v>0</v>
          </cell>
          <cell r="AH551">
            <v>0</v>
          </cell>
          <cell r="AI551">
            <v>0</v>
          </cell>
          <cell r="AJ551">
            <v>0</v>
          </cell>
          <cell r="AK551">
            <v>1</v>
          </cell>
          <cell r="AL551" t="str">
            <v>Asset Mgmt. Data Technician</v>
          </cell>
          <cell r="AM551">
            <v>2866</v>
          </cell>
        </row>
        <row r="552">
          <cell r="A552" t="str">
            <v>Mathew, A</v>
          </cell>
          <cell r="B552" t="str">
            <v>XT0807</v>
          </cell>
          <cell r="C552">
            <v>5</v>
          </cell>
          <cell r="D552" t="str">
            <v>8ES 017</v>
          </cell>
          <cell r="E552" t="str">
            <v>Bechtel</v>
          </cell>
          <cell r="F552" t="str">
            <v>Agency</v>
          </cell>
          <cell r="G552" t="str">
            <v>BA</v>
          </cell>
          <cell r="H552" t="str">
            <v>UK</v>
          </cell>
          <cell r="I552">
            <v>17.66</v>
          </cell>
          <cell r="J552">
            <v>0.90252707581227432</v>
          </cell>
          <cell r="K552">
            <v>15.938628158844764</v>
          </cell>
          <cell r="L552">
            <v>2.6070000000000002</v>
          </cell>
          <cell r="M552">
            <v>1.4370000000000001</v>
          </cell>
          <cell r="N552">
            <v>2.3170000000000002</v>
          </cell>
          <cell r="O552">
            <v>1.4370000000000001</v>
          </cell>
          <cell r="P552">
            <v>41.552003610108301</v>
          </cell>
          <cell r="Q552">
            <v>22.903808664259927</v>
          </cell>
          <cell r="R552">
            <v>36.929801444043321</v>
          </cell>
          <cell r="S552">
            <v>22.903808664259927</v>
          </cell>
          <cell r="T552">
            <v>1.49041</v>
          </cell>
          <cell r="U552">
            <v>1.49011</v>
          </cell>
          <cell r="V552">
            <v>1.49041</v>
          </cell>
          <cell r="W552">
            <v>1.48011</v>
          </cell>
          <cell r="X552">
            <v>23.755090794223825</v>
          </cell>
          <cell r="Y552">
            <v>23.750309205776173</v>
          </cell>
          <cell r="Z552">
            <v>23.755090794223825</v>
          </cell>
          <cell r="AA552">
            <v>23.590922924187726</v>
          </cell>
          <cell r="AB552">
            <v>0</v>
          </cell>
          <cell r="AC552">
            <v>0</v>
          </cell>
          <cell r="AD552">
            <v>0</v>
          </cell>
          <cell r="AE552">
            <v>0</v>
          </cell>
          <cell r="AF552">
            <v>0</v>
          </cell>
          <cell r="AG552">
            <v>0</v>
          </cell>
          <cell r="AH552">
            <v>0</v>
          </cell>
          <cell r="AI552">
            <v>0</v>
          </cell>
          <cell r="AJ552">
            <v>0</v>
          </cell>
          <cell r="AK552">
            <v>1</v>
          </cell>
          <cell r="AL552" t="str">
            <v>Structures - CAD Reinforcement</v>
          </cell>
          <cell r="AM552">
            <v>1425</v>
          </cell>
        </row>
        <row r="553">
          <cell r="A553" t="str">
            <v>Mathews, D</v>
          </cell>
          <cell r="B553" t="str">
            <v>XY3779</v>
          </cell>
          <cell r="C553">
            <v>6</v>
          </cell>
          <cell r="D553" t="str">
            <v>7EG 003</v>
          </cell>
          <cell r="E553" t="str">
            <v>Bechtel</v>
          </cell>
          <cell r="F553" t="str">
            <v>Agency</v>
          </cell>
          <cell r="G553" t="str">
            <v>BA</v>
          </cell>
          <cell r="H553" t="str">
            <v>UK</v>
          </cell>
          <cell r="I553">
            <v>12.49</v>
          </cell>
          <cell r="J553">
            <v>0.90252707581227432</v>
          </cell>
          <cell r="K553">
            <v>11.272563176895307</v>
          </cell>
          <cell r="L553">
            <v>2.6070000000000002</v>
          </cell>
          <cell r="M553">
            <v>1.4370000000000001</v>
          </cell>
          <cell r="N553">
            <v>2.3170000000000002</v>
          </cell>
          <cell r="O553">
            <v>1.4370000000000001</v>
          </cell>
          <cell r="P553">
            <v>29.387572202166069</v>
          </cell>
          <cell r="Q553">
            <v>16.198673285198556</v>
          </cell>
          <cell r="R553">
            <v>26.118528880866428</v>
          </cell>
          <cell r="S553">
            <v>16.198673285198556</v>
          </cell>
          <cell r="T553">
            <v>1.49041</v>
          </cell>
          <cell r="U553">
            <v>1.49011</v>
          </cell>
          <cell r="V553">
            <v>1.49041</v>
          </cell>
          <cell r="W553">
            <v>1.48011</v>
          </cell>
          <cell r="X553">
            <v>16.800740884476536</v>
          </cell>
          <cell r="Y553">
            <v>16.797359115523466</v>
          </cell>
          <cell r="Z553">
            <v>16.800740884476536</v>
          </cell>
          <cell r="AA553">
            <v>16.684633483754514</v>
          </cell>
          <cell r="AB553">
            <v>0</v>
          </cell>
          <cell r="AC553">
            <v>0</v>
          </cell>
          <cell r="AD553">
            <v>0</v>
          </cell>
          <cell r="AE553">
            <v>0</v>
          </cell>
          <cell r="AF553">
            <v>0</v>
          </cell>
          <cell r="AG553">
            <v>0</v>
          </cell>
          <cell r="AH553">
            <v>0</v>
          </cell>
          <cell r="AI553">
            <v>0</v>
          </cell>
          <cell r="AJ553">
            <v>0</v>
          </cell>
          <cell r="AK553">
            <v>1</v>
          </cell>
          <cell r="AL553" t="str">
            <v>Surveyor</v>
          </cell>
          <cell r="AM553">
            <v>1863</v>
          </cell>
        </row>
        <row r="554">
          <cell r="A554" t="str">
            <v>Matters, F</v>
          </cell>
          <cell r="B554" t="str">
            <v>SUK 020</v>
          </cell>
          <cell r="C554">
            <v>6</v>
          </cell>
          <cell r="D554" t="str">
            <v>6AM 902</v>
          </cell>
          <cell r="E554" t="str">
            <v>Systra</v>
          </cell>
          <cell r="F554" t="str">
            <v>Salaried</v>
          </cell>
          <cell r="G554" t="str">
            <v>SS</v>
          </cell>
          <cell r="H554" t="str">
            <v>UK</v>
          </cell>
          <cell r="I554">
            <v>13.46</v>
          </cell>
          <cell r="J554">
            <v>0.90252707581227432</v>
          </cell>
          <cell r="K554">
            <v>12.148014440433213</v>
          </cell>
          <cell r="L554">
            <v>3.0819999999999999</v>
          </cell>
          <cell r="M554">
            <v>1.25</v>
          </cell>
          <cell r="N554">
            <v>2.7559999999999998</v>
          </cell>
          <cell r="O554">
            <v>1</v>
          </cell>
          <cell r="P554">
            <v>37.440180505415164</v>
          </cell>
          <cell r="Q554">
            <v>15.185018050541517</v>
          </cell>
          <cell r="R554">
            <v>33.47992779783393</v>
          </cell>
          <cell r="S554">
            <v>12.148014440433213</v>
          </cell>
          <cell r="T554">
            <v>1.778</v>
          </cell>
          <cell r="U554">
            <v>1.25</v>
          </cell>
          <cell r="V554">
            <v>1.778</v>
          </cell>
          <cell r="W554">
            <v>1</v>
          </cell>
          <cell r="X554">
            <v>21.599169675090252</v>
          </cell>
          <cell r="Y554">
            <v>15.185018050541517</v>
          </cell>
          <cell r="Z554">
            <v>21.599169675090252</v>
          </cell>
          <cell r="AA554">
            <v>12.148014440433213</v>
          </cell>
          <cell r="AB554">
            <v>0</v>
          </cell>
          <cell r="AC554">
            <v>0</v>
          </cell>
          <cell r="AD554">
            <v>0</v>
          </cell>
          <cell r="AE554">
            <v>0</v>
          </cell>
          <cell r="AF554">
            <v>0</v>
          </cell>
          <cell r="AG554">
            <v>0</v>
          </cell>
          <cell r="AH554">
            <v>0</v>
          </cell>
          <cell r="AI554">
            <v>0</v>
          </cell>
          <cell r="AJ554">
            <v>0</v>
          </cell>
          <cell r="AK554">
            <v>0</v>
          </cell>
          <cell r="AL554" t="str">
            <v>Temp Secretary</v>
          </cell>
          <cell r="AM554">
            <v>3412</v>
          </cell>
        </row>
        <row r="555">
          <cell r="A555" t="str">
            <v>McAleer, S</v>
          </cell>
          <cell r="B555" t="str">
            <v>7013</v>
          </cell>
          <cell r="C555">
            <v>6</v>
          </cell>
          <cell r="D555" t="str">
            <v>1ER 121</v>
          </cell>
          <cell r="E555" t="str">
            <v>URL</v>
          </cell>
          <cell r="F555" t="str">
            <v>Salaried</v>
          </cell>
          <cell r="G555" t="str">
            <v>US</v>
          </cell>
          <cell r="H555" t="str">
            <v>UK</v>
          </cell>
          <cell r="I555">
            <v>25.68</v>
          </cell>
          <cell r="J555">
            <v>0.90252707581227432</v>
          </cell>
          <cell r="K555">
            <v>23.176895306859205</v>
          </cell>
          <cell r="L555">
            <v>1</v>
          </cell>
          <cell r="M555">
            <v>1</v>
          </cell>
          <cell r="N555">
            <v>1</v>
          </cell>
          <cell r="O555">
            <v>1</v>
          </cell>
          <cell r="P555">
            <v>23.176895306859205</v>
          </cell>
          <cell r="Q555">
            <v>23.176895306859205</v>
          </cell>
          <cell r="R555">
            <v>23.176895306859205</v>
          </cell>
          <cell r="S555">
            <v>23.176895306859205</v>
          </cell>
          <cell r="T555">
            <v>1</v>
          </cell>
          <cell r="U555">
            <v>1</v>
          </cell>
          <cell r="V555">
            <v>1</v>
          </cell>
          <cell r="W555">
            <v>1</v>
          </cell>
          <cell r="X555">
            <v>23.176895306859205</v>
          </cell>
          <cell r="Y555">
            <v>23.176895306859205</v>
          </cell>
          <cell r="Z555">
            <v>23.176895306859205</v>
          </cell>
          <cell r="AA555">
            <v>23.176895306859205</v>
          </cell>
          <cell r="AB555">
            <v>0</v>
          </cell>
          <cell r="AC555">
            <v>0</v>
          </cell>
          <cell r="AD555">
            <v>0</v>
          </cell>
          <cell r="AE555">
            <v>0</v>
          </cell>
          <cell r="AF555">
            <v>0</v>
          </cell>
          <cell r="AG555">
            <v>0</v>
          </cell>
          <cell r="AH555">
            <v>0</v>
          </cell>
          <cell r="AI555">
            <v>0</v>
          </cell>
          <cell r="AJ555">
            <v>0</v>
          </cell>
          <cell r="AK555">
            <v>1</v>
          </cell>
          <cell r="AL555" t="str">
            <v>Asst. Structural Engineer</v>
          </cell>
          <cell r="AM555">
            <v>202</v>
          </cell>
        </row>
        <row r="556">
          <cell r="A556" t="str">
            <v>McAuliffe, A</v>
          </cell>
          <cell r="B556" t="str">
            <v>17547</v>
          </cell>
          <cell r="C556">
            <v>5</v>
          </cell>
          <cell r="D556" t="str">
            <v>8EC 009</v>
          </cell>
          <cell r="E556" t="str">
            <v>Halcrow</v>
          </cell>
          <cell r="F556" t="str">
            <v>Agency</v>
          </cell>
          <cell r="G556" t="str">
            <v>HA</v>
          </cell>
          <cell r="H556" t="str">
            <v>UK</v>
          </cell>
          <cell r="I556">
            <v>19.05</v>
          </cell>
          <cell r="J556">
            <v>0.90252707581227432</v>
          </cell>
          <cell r="K556">
            <v>17.193140794223826</v>
          </cell>
          <cell r="L556">
            <v>2.4870000000000001</v>
          </cell>
          <cell r="M556">
            <v>1.3419999999999999</v>
          </cell>
          <cell r="N556">
            <v>2.2032500000000002</v>
          </cell>
          <cell r="O556">
            <v>1.3419999999999999</v>
          </cell>
          <cell r="P556">
            <v>42.759341155234658</v>
          </cell>
          <cell r="Q556">
            <v>23.073194945848371</v>
          </cell>
          <cell r="R556">
            <v>37.880787454873648</v>
          </cell>
          <cell r="S556">
            <v>23.073194945848371</v>
          </cell>
          <cell r="T556">
            <v>1.3519999999999999</v>
          </cell>
          <cell r="U556">
            <v>1.3419999999999999</v>
          </cell>
          <cell r="V556">
            <v>1.3519999999999999</v>
          </cell>
          <cell r="W556">
            <v>1.3419999999999999</v>
          </cell>
          <cell r="X556">
            <v>23.24512635379061</v>
          </cell>
          <cell r="Y556">
            <v>23.073194945848371</v>
          </cell>
          <cell r="Z556">
            <v>23.24512635379061</v>
          </cell>
          <cell r="AA556">
            <v>23.073194945848371</v>
          </cell>
          <cell r="AB556">
            <v>0</v>
          </cell>
          <cell r="AC556">
            <v>0</v>
          </cell>
          <cell r="AD556">
            <v>0</v>
          </cell>
          <cell r="AE556">
            <v>0</v>
          </cell>
          <cell r="AF556">
            <v>0</v>
          </cell>
          <cell r="AG556">
            <v>0</v>
          </cell>
          <cell r="AH556">
            <v>0</v>
          </cell>
          <cell r="AI556">
            <v>0</v>
          </cell>
          <cell r="AJ556">
            <v>0</v>
          </cell>
          <cell r="AK556">
            <v>1</v>
          </cell>
          <cell r="AL556" t="str">
            <v>Route Civils CAD Technician</v>
          </cell>
          <cell r="AM556">
            <v>2882</v>
          </cell>
        </row>
        <row r="557">
          <cell r="A557" t="str">
            <v>McCarthy, A</v>
          </cell>
          <cell r="B557" t="str">
            <v>XY2086</v>
          </cell>
          <cell r="C557">
            <v>6</v>
          </cell>
          <cell r="D557" t="str">
            <v>7ER 004</v>
          </cell>
          <cell r="E557" t="str">
            <v>Bechtel</v>
          </cell>
          <cell r="F557" t="str">
            <v>Agency</v>
          </cell>
          <cell r="G557" t="str">
            <v>BA</v>
          </cell>
          <cell r="H557" t="str">
            <v>UK</v>
          </cell>
          <cell r="I557">
            <v>17.440000000000001</v>
          </cell>
          <cell r="J557">
            <v>0.90252707581227432</v>
          </cell>
          <cell r="K557">
            <v>15.740072202166065</v>
          </cell>
          <cell r="L557">
            <v>2.6070000000000002</v>
          </cell>
          <cell r="M557">
            <v>1.4370000000000001</v>
          </cell>
          <cell r="N557">
            <v>2.3170000000000002</v>
          </cell>
          <cell r="O557">
            <v>1.4370000000000001</v>
          </cell>
          <cell r="P557">
            <v>41.034368231046933</v>
          </cell>
          <cell r="Q557">
            <v>22.618483754512635</v>
          </cell>
          <cell r="R557">
            <v>36.469747292418774</v>
          </cell>
          <cell r="S557">
            <v>22.618483754512635</v>
          </cell>
          <cell r="T557">
            <v>1.49041</v>
          </cell>
          <cell r="U557">
            <v>1.49011</v>
          </cell>
          <cell r="V557">
            <v>1.49041</v>
          </cell>
          <cell r="W557">
            <v>1.48011</v>
          </cell>
          <cell r="X557">
            <v>23.459161010830325</v>
          </cell>
          <cell r="Y557">
            <v>23.454438989169674</v>
          </cell>
          <cell r="Z557">
            <v>23.459161010830325</v>
          </cell>
          <cell r="AA557">
            <v>23.297038267148015</v>
          </cell>
          <cell r="AB557">
            <v>0</v>
          </cell>
          <cell r="AC557">
            <v>0</v>
          </cell>
          <cell r="AD557">
            <v>0</v>
          </cell>
          <cell r="AE557">
            <v>0</v>
          </cell>
          <cell r="AF557">
            <v>0</v>
          </cell>
          <cell r="AG557">
            <v>0</v>
          </cell>
          <cell r="AH557">
            <v>0</v>
          </cell>
          <cell r="AI557">
            <v>0</v>
          </cell>
          <cell r="AJ557">
            <v>0</v>
          </cell>
          <cell r="AK557">
            <v>1</v>
          </cell>
          <cell r="AL557" t="str">
            <v>CAD Technician 2</v>
          </cell>
          <cell r="AM557">
            <v>898</v>
          </cell>
        </row>
        <row r="558">
          <cell r="A558" t="str">
            <v>McDaid, E</v>
          </cell>
          <cell r="B558" t="str">
            <v>147124</v>
          </cell>
          <cell r="C558">
            <v>3</v>
          </cell>
          <cell r="D558" t="str">
            <v>0BB 004</v>
          </cell>
          <cell r="E558" t="str">
            <v>Bechtel</v>
          </cell>
          <cell r="F558" t="str">
            <v>Salaried</v>
          </cell>
          <cell r="G558" t="str">
            <v>BS</v>
          </cell>
          <cell r="H558" t="str">
            <v>UK</v>
          </cell>
          <cell r="I558">
            <v>29.08</v>
          </cell>
          <cell r="J558">
            <v>0.90252707581227432</v>
          </cell>
          <cell r="K558">
            <v>26.245487364620935</v>
          </cell>
          <cell r="L558">
            <v>2.6070000000000002</v>
          </cell>
          <cell r="M558">
            <v>1.39375</v>
          </cell>
          <cell r="N558">
            <v>2.3170000000000002</v>
          </cell>
          <cell r="O558">
            <v>1.115</v>
          </cell>
          <cell r="P558">
            <v>68.421985559566778</v>
          </cell>
          <cell r="Q558">
            <v>36.57964801444043</v>
          </cell>
          <cell r="R558">
            <v>60.810794223826711</v>
          </cell>
          <cell r="S558">
            <v>29.263718411552343</v>
          </cell>
          <cell r="T558">
            <v>1.55</v>
          </cell>
          <cell r="U558">
            <v>1.4237500000000001</v>
          </cell>
          <cell r="V558">
            <v>1.55</v>
          </cell>
          <cell r="W558">
            <v>1.115</v>
          </cell>
          <cell r="X558">
            <v>40.68050541516245</v>
          </cell>
          <cell r="Y558">
            <v>37.367012635379055</v>
          </cell>
          <cell r="Z558">
            <v>40.68050541516245</v>
          </cell>
          <cell r="AA558">
            <v>29.263718411552343</v>
          </cell>
          <cell r="AB558">
            <v>0</v>
          </cell>
          <cell r="AC558">
            <v>0</v>
          </cell>
          <cell r="AD558">
            <v>0</v>
          </cell>
          <cell r="AE558">
            <v>0</v>
          </cell>
          <cell r="AF558">
            <v>0</v>
          </cell>
          <cell r="AG558">
            <v>0</v>
          </cell>
          <cell r="AH558">
            <v>0</v>
          </cell>
          <cell r="AI558">
            <v>0</v>
          </cell>
          <cell r="AJ558">
            <v>0</v>
          </cell>
          <cell r="AK558">
            <v>0</v>
          </cell>
          <cell r="AL558" t="str">
            <v>Prime Contract Administrator</v>
          </cell>
          <cell r="AM558">
            <v>5611</v>
          </cell>
        </row>
        <row r="559">
          <cell r="A559" t="str">
            <v>Mcdonough, P</v>
          </cell>
          <cell r="B559" t="str">
            <v>002653</v>
          </cell>
          <cell r="C559">
            <v>4</v>
          </cell>
          <cell r="D559" t="str">
            <v>7ER 012</v>
          </cell>
          <cell r="E559" t="str">
            <v>Arup</v>
          </cell>
          <cell r="F559" t="str">
            <v>Salaried</v>
          </cell>
          <cell r="G559" t="str">
            <v>AS</v>
          </cell>
          <cell r="H559" t="str">
            <v>UK</v>
          </cell>
          <cell r="I559">
            <v>16.989999999999998</v>
          </cell>
          <cell r="J559">
            <v>0.90252707581227432</v>
          </cell>
          <cell r="K559">
            <v>15.333935018050539</v>
          </cell>
          <cell r="L559">
            <v>2.597</v>
          </cell>
          <cell r="M559">
            <v>1.375</v>
          </cell>
          <cell r="N559">
            <v>2.2945000000000002</v>
          </cell>
          <cell r="O559">
            <v>1.1000000000000001</v>
          </cell>
          <cell r="P559">
            <v>39.822229241877253</v>
          </cell>
          <cell r="Q559">
            <v>21.084160649819491</v>
          </cell>
          <cell r="R559">
            <v>35.183713898916963</v>
          </cell>
          <cell r="S559">
            <v>16.867328519855594</v>
          </cell>
          <cell r="T559">
            <v>1.387</v>
          </cell>
          <cell r="U559">
            <v>1.375</v>
          </cell>
          <cell r="V559">
            <v>1.387</v>
          </cell>
          <cell r="W559">
            <v>1.1000000000000001</v>
          </cell>
          <cell r="X559">
            <v>21.268167870036098</v>
          </cell>
          <cell r="Y559">
            <v>21.084160649819491</v>
          </cell>
          <cell r="Z559">
            <v>21.268167870036098</v>
          </cell>
          <cell r="AA559">
            <v>16.867328519855594</v>
          </cell>
          <cell r="AB559">
            <v>0</v>
          </cell>
          <cell r="AC559">
            <v>0</v>
          </cell>
          <cell r="AD559">
            <v>0</v>
          </cell>
          <cell r="AE559">
            <v>0</v>
          </cell>
          <cell r="AF559">
            <v>0</v>
          </cell>
          <cell r="AG559">
            <v>0</v>
          </cell>
          <cell r="AH559">
            <v>0</v>
          </cell>
          <cell r="AI559">
            <v>0</v>
          </cell>
          <cell r="AJ559">
            <v>0</v>
          </cell>
          <cell r="AK559">
            <v>1</v>
          </cell>
          <cell r="AL559" t="str">
            <v>Senior stuctural engineer</v>
          </cell>
          <cell r="AM559">
            <v>2650</v>
          </cell>
        </row>
        <row r="560">
          <cell r="A560" t="str">
            <v>McDougall, K</v>
          </cell>
          <cell r="B560" t="str">
            <v>24363</v>
          </cell>
          <cell r="C560">
            <v>5</v>
          </cell>
          <cell r="D560" t="str">
            <v>7ER 026</v>
          </cell>
          <cell r="E560" t="str">
            <v>Arup</v>
          </cell>
          <cell r="F560" t="str">
            <v>Salaried</v>
          </cell>
          <cell r="G560" t="str">
            <v>AS</v>
          </cell>
          <cell r="H560" t="str">
            <v>UK</v>
          </cell>
          <cell r="I560">
            <v>12.76</v>
          </cell>
          <cell r="J560">
            <v>0.90252707581227432</v>
          </cell>
          <cell r="K560">
            <v>11.516245487364619</v>
          </cell>
          <cell r="L560">
            <v>2.597</v>
          </cell>
          <cell r="M560">
            <v>1.375</v>
          </cell>
          <cell r="N560">
            <v>2.2945000000000002</v>
          </cell>
          <cell r="O560">
            <v>1.1000000000000001</v>
          </cell>
          <cell r="P560">
            <v>29.907689530685918</v>
          </cell>
          <cell r="Q560">
            <v>15.834837545126351</v>
          </cell>
          <cell r="R560">
            <v>26.424025270758122</v>
          </cell>
          <cell r="S560">
            <v>12.667870036101082</v>
          </cell>
          <cell r="T560">
            <v>1.387</v>
          </cell>
          <cell r="U560">
            <v>1.375</v>
          </cell>
          <cell r="V560">
            <v>1.387</v>
          </cell>
          <cell r="W560">
            <v>1.1000000000000001</v>
          </cell>
          <cell r="X560">
            <v>15.973032490974727</v>
          </cell>
          <cell r="Y560">
            <v>15.834837545126351</v>
          </cell>
          <cell r="Z560">
            <v>15.973032490974727</v>
          </cell>
          <cell r="AA560">
            <v>12.667870036101082</v>
          </cell>
          <cell r="AB560">
            <v>0</v>
          </cell>
          <cell r="AC560">
            <v>0</v>
          </cell>
          <cell r="AD560">
            <v>0</v>
          </cell>
          <cell r="AE560">
            <v>0</v>
          </cell>
          <cell r="AF560">
            <v>0</v>
          </cell>
          <cell r="AG560">
            <v>0</v>
          </cell>
          <cell r="AH560">
            <v>0</v>
          </cell>
          <cell r="AI560">
            <v>0</v>
          </cell>
          <cell r="AJ560">
            <v>0</v>
          </cell>
          <cell r="AK560">
            <v>1</v>
          </cell>
          <cell r="AL560" t="str">
            <v>Structural Engineer</v>
          </cell>
          <cell r="AM560">
            <v>3501</v>
          </cell>
        </row>
        <row r="561">
          <cell r="A561" t="str">
            <v>McElduff, E</v>
          </cell>
          <cell r="B561" t="str">
            <v>XY1680</v>
          </cell>
          <cell r="C561">
            <v>4</v>
          </cell>
          <cell r="D561" t="str">
            <v>7EG 059</v>
          </cell>
          <cell r="E561" t="str">
            <v>Bechtel</v>
          </cell>
          <cell r="F561" t="str">
            <v>Agency</v>
          </cell>
          <cell r="G561" t="str">
            <v>BA</v>
          </cell>
          <cell r="H561" t="str">
            <v>UK</v>
          </cell>
          <cell r="I561">
            <v>23.2</v>
          </cell>
          <cell r="J561">
            <v>0.90252707581227432</v>
          </cell>
          <cell r="K561">
            <v>20.938628158844764</v>
          </cell>
          <cell r="L561">
            <v>2.6070000000000002</v>
          </cell>
          <cell r="M561">
            <v>1.4370000000000001</v>
          </cell>
          <cell r="N561">
            <v>2.3170000000000002</v>
          </cell>
          <cell r="O561">
            <v>1.4370000000000001</v>
          </cell>
          <cell r="P561">
            <v>54.587003610108304</v>
          </cell>
          <cell r="Q561">
            <v>30.088808664259929</v>
          </cell>
          <cell r="R561">
            <v>48.514801444043322</v>
          </cell>
          <cell r="S561">
            <v>30.088808664259929</v>
          </cell>
          <cell r="T561">
            <v>1.49041</v>
          </cell>
          <cell r="U561">
            <v>1.49011</v>
          </cell>
          <cell r="V561">
            <v>1.49041</v>
          </cell>
          <cell r="W561">
            <v>1.48011</v>
          </cell>
          <cell r="X561">
            <v>31.207140794223825</v>
          </cell>
          <cell r="Y561">
            <v>31.200859205776172</v>
          </cell>
          <cell r="Z561">
            <v>31.207140794223825</v>
          </cell>
          <cell r="AA561">
            <v>30.991472924187725</v>
          </cell>
          <cell r="AB561">
            <v>0</v>
          </cell>
          <cell r="AC561">
            <v>0</v>
          </cell>
          <cell r="AD561">
            <v>0</v>
          </cell>
          <cell r="AE561">
            <v>0</v>
          </cell>
          <cell r="AF561">
            <v>0</v>
          </cell>
          <cell r="AG561">
            <v>0</v>
          </cell>
          <cell r="AH561">
            <v>0</v>
          </cell>
          <cell r="AI561">
            <v>0</v>
          </cell>
          <cell r="AJ561">
            <v>0</v>
          </cell>
          <cell r="AK561">
            <v>1</v>
          </cell>
          <cell r="AL561" t="str">
            <v>Assist Eng Eng Procedures</v>
          </cell>
          <cell r="AM561">
            <v>762</v>
          </cell>
        </row>
        <row r="562">
          <cell r="A562" t="str">
            <v>McEntee, Sh</v>
          </cell>
          <cell r="B562" t="str">
            <v>17885</v>
          </cell>
          <cell r="C562">
            <v>3</v>
          </cell>
          <cell r="D562" t="str">
            <v>8VM 272</v>
          </cell>
          <cell r="E562" t="str">
            <v>Halcrow</v>
          </cell>
          <cell r="F562" t="str">
            <v>Agency</v>
          </cell>
          <cell r="G562" t="str">
            <v>HA</v>
          </cell>
          <cell r="H562" t="str">
            <v>UK</v>
          </cell>
          <cell r="I562">
            <v>21.1</v>
          </cell>
          <cell r="J562">
            <v>0.90252707581227432</v>
          </cell>
          <cell r="K562">
            <v>19.04332129963899</v>
          </cell>
          <cell r="L562">
            <v>2.4870000000000001</v>
          </cell>
          <cell r="M562">
            <v>1.3419999999999999</v>
          </cell>
          <cell r="N562">
            <v>2.2032500000000002</v>
          </cell>
          <cell r="O562">
            <v>1.3419999999999999</v>
          </cell>
          <cell r="P562">
            <v>47.360740072202169</v>
          </cell>
          <cell r="Q562">
            <v>25.556137184115521</v>
          </cell>
          <cell r="R562">
            <v>41.95719765342961</v>
          </cell>
          <cell r="S562">
            <v>25.556137184115521</v>
          </cell>
          <cell r="T562">
            <v>1.3519999999999999</v>
          </cell>
          <cell r="U562">
            <v>1.3419999999999999</v>
          </cell>
          <cell r="V562">
            <v>1.3519999999999999</v>
          </cell>
          <cell r="W562">
            <v>1.3419999999999999</v>
          </cell>
          <cell r="X562">
            <v>25.746570397111913</v>
          </cell>
          <cell r="Y562">
            <v>25.556137184115521</v>
          </cell>
          <cell r="Z562">
            <v>25.746570397111913</v>
          </cell>
          <cell r="AA562">
            <v>25.556137184115521</v>
          </cell>
          <cell r="AB562">
            <v>0</v>
          </cell>
          <cell r="AC562">
            <v>0</v>
          </cell>
          <cell r="AD562">
            <v>0</v>
          </cell>
          <cell r="AE562">
            <v>0</v>
          </cell>
          <cell r="AF562">
            <v>0</v>
          </cell>
          <cell r="AG562">
            <v>0</v>
          </cell>
          <cell r="AH562">
            <v>0</v>
          </cell>
          <cell r="AI562">
            <v>0</v>
          </cell>
          <cell r="AJ562">
            <v>0</v>
          </cell>
          <cell r="AK562">
            <v>0</v>
          </cell>
          <cell r="AL562" t="str">
            <v>Enviromental Eng</v>
          </cell>
          <cell r="AM562">
            <v>3482</v>
          </cell>
        </row>
        <row r="563">
          <cell r="A563" t="str">
            <v>McFarlane, K</v>
          </cell>
          <cell r="B563" t="str">
            <v>14102</v>
          </cell>
          <cell r="C563">
            <v>3</v>
          </cell>
          <cell r="D563" t="str">
            <v>7TC 203</v>
          </cell>
          <cell r="E563" t="str">
            <v>Halcrow</v>
          </cell>
          <cell r="F563" t="str">
            <v>Salaried</v>
          </cell>
          <cell r="G563" t="str">
            <v>HS</v>
          </cell>
          <cell r="H563" t="str">
            <v>UK</v>
          </cell>
          <cell r="I563">
            <v>19.940000000000001</v>
          </cell>
          <cell r="J563">
            <v>0.90252707581227432</v>
          </cell>
          <cell r="K563">
            <v>17.996389891696751</v>
          </cell>
          <cell r="L563">
            <v>2.4870000000000001</v>
          </cell>
          <cell r="M563">
            <v>1.375</v>
          </cell>
          <cell r="N563">
            <v>2.2032500000000002</v>
          </cell>
          <cell r="O563">
            <v>1.1000000000000001</v>
          </cell>
          <cell r="P563">
            <v>44.757021660649819</v>
          </cell>
          <cell r="Q563">
            <v>24.745036101083031</v>
          </cell>
          <cell r="R563">
            <v>39.650546028880868</v>
          </cell>
          <cell r="S563">
            <v>19.796028880866427</v>
          </cell>
          <cell r="T563">
            <v>1.3519999999999999</v>
          </cell>
          <cell r="U563">
            <v>1.375</v>
          </cell>
          <cell r="V563">
            <v>1.3519999999999999</v>
          </cell>
          <cell r="W563">
            <v>1.1000000000000001</v>
          </cell>
          <cell r="X563">
            <v>24.331119133574006</v>
          </cell>
          <cell r="Y563">
            <v>24.745036101083031</v>
          </cell>
          <cell r="Z563">
            <v>24.331119133574006</v>
          </cell>
          <cell r="AA563">
            <v>19.796028880866427</v>
          </cell>
          <cell r="AB563">
            <v>0</v>
          </cell>
          <cell r="AC563">
            <v>0</v>
          </cell>
          <cell r="AD563">
            <v>0</v>
          </cell>
          <cell r="AE563">
            <v>0</v>
          </cell>
          <cell r="AF563">
            <v>0</v>
          </cell>
          <cell r="AG563">
            <v>0</v>
          </cell>
          <cell r="AH563">
            <v>0</v>
          </cell>
          <cell r="AI563">
            <v>0</v>
          </cell>
          <cell r="AJ563">
            <v>0</v>
          </cell>
          <cell r="AK563">
            <v>0</v>
          </cell>
          <cell r="AL563" t="str">
            <v>Contracts Construction Enginee</v>
          </cell>
          <cell r="AM563">
            <v>2292</v>
          </cell>
        </row>
        <row r="564">
          <cell r="A564" t="str">
            <v>McGarry, A</v>
          </cell>
          <cell r="B564" t="str">
            <v>9932</v>
          </cell>
          <cell r="C564">
            <v>3</v>
          </cell>
          <cell r="D564" t="str">
            <v>0EI 018</v>
          </cell>
          <cell r="E564" t="str">
            <v>Halcrow</v>
          </cell>
          <cell r="F564" t="str">
            <v>Salaried</v>
          </cell>
          <cell r="G564" t="str">
            <v>HS</v>
          </cell>
          <cell r="H564" t="str">
            <v>UK</v>
          </cell>
          <cell r="I564">
            <v>18.079999999999998</v>
          </cell>
          <cell r="J564">
            <v>0.90252707581227432</v>
          </cell>
          <cell r="K564">
            <v>16.317689530685918</v>
          </cell>
          <cell r="L564">
            <v>2.4870000000000001</v>
          </cell>
          <cell r="M564">
            <v>1.375</v>
          </cell>
          <cell r="N564">
            <v>2.2032500000000002</v>
          </cell>
          <cell r="O564">
            <v>1.1000000000000001</v>
          </cell>
          <cell r="P564">
            <v>40.582093862815881</v>
          </cell>
          <cell r="Q564">
            <v>22.436823104693136</v>
          </cell>
          <cell r="R564">
            <v>35.951949458483753</v>
          </cell>
          <cell r="S564">
            <v>17.949458483754512</v>
          </cell>
          <cell r="T564">
            <v>1.3519999999999999</v>
          </cell>
          <cell r="U564">
            <v>1.375</v>
          </cell>
          <cell r="V564">
            <v>1.3519999999999999</v>
          </cell>
          <cell r="W564">
            <v>1.1000000000000001</v>
          </cell>
          <cell r="X564">
            <v>22.061516245487358</v>
          </cell>
          <cell r="Y564">
            <v>22.436823104693136</v>
          </cell>
          <cell r="Z564">
            <v>22.061516245487358</v>
          </cell>
          <cell r="AA564">
            <v>17.949458483754512</v>
          </cell>
          <cell r="AB564">
            <v>0</v>
          </cell>
          <cell r="AC564">
            <v>0</v>
          </cell>
          <cell r="AD564">
            <v>0</v>
          </cell>
          <cell r="AE564">
            <v>0</v>
          </cell>
          <cell r="AF564">
            <v>0</v>
          </cell>
          <cell r="AG564">
            <v>0</v>
          </cell>
          <cell r="AH564">
            <v>0</v>
          </cell>
          <cell r="AI564">
            <v>0</v>
          </cell>
          <cell r="AJ564">
            <v>0</v>
          </cell>
          <cell r="AK564">
            <v>1</v>
          </cell>
          <cell r="AL564" t="str">
            <v>Possession Planner</v>
          </cell>
          <cell r="AM564">
            <v>1976</v>
          </cell>
        </row>
        <row r="565">
          <cell r="A565" t="str">
            <v>McGarvey, M</v>
          </cell>
          <cell r="B565" t="str">
            <v>926909</v>
          </cell>
          <cell r="C565">
            <v>3</v>
          </cell>
          <cell r="D565" t="str">
            <v>1EM 004</v>
          </cell>
          <cell r="E565" t="str">
            <v>Bechtel</v>
          </cell>
          <cell r="F565" t="str">
            <v>Salaried</v>
          </cell>
          <cell r="G565" t="str">
            <v>BS</v>
          </cell>
          <cell r="H565" t="str">
            <v>UK</v>
          </cell>
          <cell r="I565">
            <v>25.72</v>
          </cell>
          <cell r="J565">
            <v>0.90252707581227432</v>
          </cell>
          <cell r="K565">
            <v>23.212996389891693</v>
          </cell>
          <cell r="L565">
            <v>2.6070000000000002</v>
          </cell>
          <cell r="M565">
            <v>1.39375</v>
          </cell>
          <cell r="N565">
            <v>2.3170000000000002</v>
          </cell>
          <cell r="O565">
            <v>1.115</v>
          </cell>
          <cell r="P565">
            <v>60.516281588447647</v>
          </cell>
          <cell r="Q565">
            <v>32.353113718411549</v>
          </cell>
          <cell r="R565">
            <v>53.784512635379059</v>
          </cell>
          <cell r="S565">
            <v>25.882490974729237</v>
          </cell>
          <cell r="T565">
            <v>1.55</v>
          </cell>
          <cell r="U565">
            <v>1.4237500000000001</v>
          </cell>
          <cell r="V565">
            <v>1.55</v>
          </cell>
          <cell r="W565">
            <v>1.115</v>
          </cell>
          <cell r="X565">
            <v>35.980144404332123</v>
          </cell>
          <cell r="Y565">
            <v>33.049503610108296</v>
          </cell>
          <cell r="Z565">
            <v>35.980144404332123</v>
          </cell>
          <cell r="AA565">
            <v>25.882490974729237</v>
          </cell>
          <cell r="AB565">
            <v>0</v>
          </cell>
          <cell r="AC565">
            <v>0</v>
          </cell>
          <cell r="AD565">
            <v>0</v>
          </cell>
          <cell r="AE565">
            <v>0</v>
          </cell>
          <cell r="AF565">
            <v>0</v>
          </cell>
          <cell r="AG565">
            <v>0</v>
          </cell>
          <cell r="AH565">
            <v>0</v>
          </cell>
          <cell r="AI565">
            <v>0</v>
          </cell>
          <cell r="AJ565">
            <v>0</v>
          </cell>
          <cell r="AK565">
            <v>1</v>
          </cell>
          <cell r="AL565" t="str">
            <v>Mgr Of Engineering</v>
          </cell>
          <cell r="AM565">
            <v>2906</v>
          </cell>
        </row>
        <row r="566">
          <cell r="A566" t="str">
            <v>McGrane, H</v>
          </cell>
          <cell r="B566" t="str">
            <v>924721</v>
          </cell>
          <cell r="C566">
            <v>6</v>
          </cell>
          <cell r="D566" t="str">
            <v>4ES 207</v>
          </cell>
          <cell r="E566" t="str">
            <v>Bechtel</v>
          </cell>
          <cell r="F566" t="str">
            <v>Salaried</v>
          </cell>
          <cell r="G566" t="str">
            <v>BS</v>
          </cell>
          <cell r="H566" t="str">
            <v>UK</v>
          </cell>
          <cell r="I566">
            <v>14.7</v>
          </cell>
          <cell r="J566">
            <v>0.90252707581227432</v>
          </cell>
          <cell r="K566">
            <v>13.267148014440432</v>
          </cell>
          <cell r="L566">
            <v>2.6070000000000002</v>
          </cell>
          <cell r="M566">
            <v>1.39375</v>
          </cell>
          <cell r="N566">
            <v>2.3170000000000002</v>
          </cell>
          <cell r="O566">
            <v>1.115</v>
          </cell>
          <cell r="P566">
            <v>34.587454873646209</v>
          </cell>
          <cell r="Q566">
            <v>18.491087545126351</v>
          </cell>
          <cell r="R566">
            <v>30.739981949458482</v>
          </cell>
          <cell r="S566">
            <v>14.792870036101082</v>
          </cell>
          <cell r="T566">
            <v>1.55</v>
          </cell>
          <cell r="U566">
            <v>1.4237500000000001</v>
          </cell>
          <cell r="V566">
            <v>1.55</v>
          </cell>
          <cell r="W566">
            <v>1.115</v>
          </cell>
          <cell r="X566">
            <v>20.564079422382669</v>
          </cell>
          <cell r="Y566">
            <v>18.889101985559567</v>
          </cell>
          <cell r="Z566">
            <v>20.564079422382669</v>
          </cell>
          <cell r="AA566">
            <v>14.792870036101082</v>
          </cell>
          <cell r="AB566">
            <v>0</v>
          </cell>
          <cell r="AC566">
            <v>0</v>
          </cell>
          <cell r="AD566">
            <v>0</v>
          </cell>
          <cell r="AE566">
            <v>0</v>
          </cell>
          <cell r="AF566">
            <v>0</v>
          </cell>
          <cell r="AG566">
            <v>0</v>
          </cell>
          <cell r="AH566">
            <v>0</v>
          </cell>
          <cell r="AI566">
            <v>0</v>
          </cell>
          <cell r="AJ566">
            <v>0</v>
          </cell>
          <cell r="AK566">
            <v>1</v>
          </cell>
          <cell r="AL566" t="str">
            <v>CAD Technician</v>
          </cell>
          <cell r="AM566">
            <v>464</v>
          </cell>
        </row>
        <row r="567">
          <cell r="A567" t="str">
            <v>Mcgrath, A</v>
          </cell>
          <cell r="B567" t="str">
            <v>465031</v>
          </cell>
          <cell r="C567">
            <v>4</v>
          </cell>
          <cell r="D567" t="str">
            <v>7TM 110</v>
          </cell>
          <cell r="E567" t="str">
            <v>Bechtel</v>
          </cell>
          <cell r="F567" t="str">
            <v>Salaried</v>
          </cell>
          <cell r="G567" t="str">
            <v>BS</v>
          </cell>
          <cell r="H567" t="str">
            <v>UK</v>
          </cell>
          <cell r="I567">
            <v>21.55</v>
          </cell>
          <cell r="J567">
            <v>0.90252707581227432</v>
          </cell>
          <cell r="K567">
            <v>19.449458483754512</v>
          </cell>
          <cell r="L567">
            <v>2.6070000000000002</v>
          </cell>
          <cell r="M567">
            <v>1.39375</v>
          </cell>
          <cell r="N567">
            <v>2.3170000000000002</v>
          </cell>
          <cell r="O567">
            <v>1.115</v>
          </cell>
          <cell r="P567">
            <v>50.704738267148016</v>
          </cell>
          <cell r="Q567">
            <v>27.107682761732853</v>
          </cell>
          <cell r="R567">
            <v>45.064395306859204</v>
          </cell>
          <cell r="S567">
            <v>21.68614620938628</v>
          </cell>
          <cell r="T567">
            <v>1.55</v>
          </cell>
          <cell r="U567">
            <v>1.4237500000000001</v>
          </cell>
          <cell r="V567">
            <v>1.55</v>
          </cell>
          <cell r="W567">
            <v>1.115</v>
          </cell>
          <cell r="X567">
            <v>30.146660649819495</v>
          </cell>
          <cell r="Y567">
            <v>27.691166516245488</v>
          </cell>
          <cell r="Z567">
            <v>30.146660649819495</v>
          </cell>
          <cell r="AA567">
            <v>21.68614620938628</v>
          </cell>
          <cell r="AB567">
            <v>0</v>
          </cell>
          <cell r="AC567">
            <v>0</v>
          </cell>
          <cell r="AD567">
            <v>0</v>
          </cell>
          <cell r="AE567">
            <v>0</v>
          </cell>
          <cell r="AF567">
            <v>0</v>
          </cell>
          <cell r="AG567">
            <v>0</v>
          </cell>
          <cell r="AH567">
            <v>0</v>
          </cell>
          <cell r="AI567">
            <v>0</v>
          </cell>
          <cell r="AJ567">
            <v>0</v>
          </cell>
          <cell r="AK567">
            <v>0</v>
          </cell>
          <cell r="AL567" t="str">
            <v>Certification c0-ordinator</v>
          </cell>
          <cell r="AM567">
            <v>2637</v>
          </cell>
        </row>
        <row r="568">
          <cell r="A568" t="str">
            <v>McKee, M</v>
          </cell>
          <cell r="B568" t="str">
            <v>XY3228</v>
          </cell>
          <cell r="C568">
            <v>3</v>
          </cell>
          <cell r="D568" t="str">
            <v>0EG O58</v>
          </cell>
          <cell r="E568" t="str">
            <v>Bechtel</v>
          </cell>
          <cell r="F568" t="str">
            <v>Agency</v>
          </cell>
          <cell r="G568" t="str">
            <v>BA</v>
          </cell>
          <cell r="H568" t="str">
            <v>UK</v>
          </cell>
          <cell r="I568">
            <v>23.79</v>
          </cell>
          <cell r="J568">
            <v>0.90252707581227432</v>
          </cell>
          <cell r="K568">
            <v>21.471119133574007</v>
          </cell>
          <cell r="L568">
            <v>2.6070000000000002</v>
          </cell>
          <cell r="M568">
            <v>1.4370000000000001</v>
          </cell>
          <cell r="N568">
            <v>2.3170000000000002</v>
          </cell>
          <cell r="O568">
            <v>1.4370000000000001</v>
          </cell>
          <cell r="P568">
            <v>55.975207581227437</v>
          </cell>
          <cell r="Q568">
            <v>30.853998194945849</v>
          </cell>
          <cell r="R568">
            <v>49.748583032490977</v>
          </cell>
          <cell r="S568">
            <v>30.853998194945849</v>
          </cell>
          <cell r="T568">
            <v>1.49041</v>
          </cell>
          <cell r="U568">
            <v>1.49011</v>
          </cell>
          <cell r="V568">
            <v>1.49041</v>
          </cell>
          <cell r="W568">
            <v>1.48011</v>
          </cell>
          <cell r="X568">
            <v>32.000770667870036</v>
          </cell>
          <cell r="Y568">
            <v>31.994329332129965</v>
          </cell>
          <cell r="Z568">
            <v>32.000770667870036</v>
          </cell>
          <cell r="AA568">
            <v>31.779618140794224</v>
          </cell>
          <cell r="AB568">
            <v>0</v>
          </cell>
          <cell r="AC568">
            <v>0</v>
          </cell>
          <cell r="AD568">
            <v>0</v>
          </cell>
          <cell r="AE568">
            <v>0</v>
          </cell>
          <cell r="AF568">
            <v>0</v>
          </cell>
          <cell r="AG568">
            <v>0</v>
          </cell>
          <cell r="AH568">
            <v>0</v>
          </cell>
          <cell r="AI568">
            <v>0</v>
          </cell>
          <cell r="AJ568">
            <v>0</v>
          </cell>
          <cell r="AK568">
            <v>1</v>
          </cell>
          <cell r="AL568" t="str">
            <v>CERTIFICATION ENGINEER</v>
          </cell>
          <cell r="AM568">
            <v>2704</v>
          </cell>
        </row>
        <row r="569">
          <cell r="A569" t="str">
            <v>McLaren, Joh</v>
          </cell>
          <cell r="B569" t="str">
            <v>50646</v>
          </cell>
          <cell r="C569">
            <v>3</v>
          </cell>
          <cell r="D569" t="str">
            <v>7UP 005</v>
          </cell>
          <cell r="E569" t="str">
            <v>Halcrow</v>
          </cell>
          <cell r="F569" t="str">
            <v>Agency</v>
          </cell>
          <cell r="G569" t="str">
            <v>HA</v>
          </cell>
          <cell r="H569" t="str">
            <v>UK</v>
          </cell>
          <cell r="I569">
            <v>29.54</v>
          </cell>
          <cell r="J569">
            <v>0.90252707581227432</v>
          </cell>
          <cell r="K569">
            <v>26.660649819494584</v>
          </cell>
          <cell r="L569">
            <v>2.4870000000000001</v>
          </cell>
          <cell r="M569">
            <v>1.3419999999999999</v>
          </cell>
          <cell r="N569">
            <v>2.2032500000000002</v>
          </cell>
          <cell r="O569">
            <v>1.3419999999999999</v>
          </cell>
          <cell r="P569">
            <v>66.305036101083033</v>
          </cell>
          <cell r="Q569">
            <v>35.778592057761728</v>
          </cell>
          <cell r="R569">
            <v>58.740076714801447</v>
          </cell>
          <cell r="S569">
            <v>35.778592057761728</v>
          </cell>
          <cell r="T569">
            <v>1.3519999999999999</v>
          </cell>
          <cell r="U569">
            <v>1.3419999999999999</v>
          </cell>
          <cell r="V569">
            <v>1.3519999999999999</v>
          </cell>
          <cell r="W569">
            <v>1.3419999999999999</v>
          </cell>
          <cell r="X569">
            <v>36.045198555956674</v>
          </cell>
          <cell r="Y569">
            <v>35.778592057761728</v>
          </cell>
          <cell r="Z569">
            <v>36.045198555956674</v>
          </cell>
          <cell r="AA569">
            <v>35.778592057761728</v>
          </cell>
          <cell r="AB569">
            <v>0</v>
          </cell>
          <cell r="AC569">
            <v>0</v>
          </cell>
          <cell r="AD569">
            <v>0</v>
          </cell>
          <cell r="AE569">
            <v>0</v>
          </cell>
          <cell r="AF569">
            <v>0</v>
          </cell>
          <cell r="AG569">
            <v>0</v>
          </cell>
          <cell r="AH569">
            <v>0</v>
          </cell>
          <cell r="AI569">
            <v>0</v>
          </cell>
          <cell r="AJ569">
            <v>0</v>
          </cell>
          <cell r="AK569">
            <v>0</v>
          </cell>
          <cell r="AL569" t="str">
            <v>Senior Planner</v>
          </cell>
          <cell r="AM569">
            <v>3217</v>
          </cell>
        </row>
        <row r="570">
          <cell r="A570" t="str">
            <v>McLarnon, P</v>
          </cell>
          <cell r="B570" t="str">
            <v>145943</v>
          </cell>
          <cell r="C570">
            <v>3</v>
          </cell>
          <cell r="D570" t="str">
            <v>7SM 736</v>
          </cell>
          <cell r="E570" t="str">
            <v>Bechtel</v>
          </cell>
          <cell r="F570" t="str">
            <v>Salaried</v>
          </cell>
          <cell r="G570" t="str">
            <v>BS</v>
          </cell>
          <cell r="H570" t="str">
            <v>UK</v>
          </cell>
          <cell r="I570">
            <v>25.24</v>
          </cell>
          <cell r="J570">
            <v>0.90252707581227432</v>
          </cell>
          <cell r="K570">
            <v>22.779783393501802</v>
          </cell>
          <cell r="L570">
            <v>2.6070000000000002</v>
          </cell>
          <cell r="M570">
            <v>1.39375</v>
          </cell>
          <cell r="N570">
            <v>2.3170000000000002</v>
          </cell>
          <cell r="O570">
            <v>1.115</v>
          </cell>
          <cell r="P570">
            <v>59.386895306859202</v>
          </cell>
          <cell r="Q570">
            <v>31.749323104693136</v>
          </cell>
          <cell r="R570">
            <v>52.780758122743677</v>
          </cell>
          <cell r="S570">
            <v>25.399458483754508</v>
          </cell>
          <cell r="T570">
            <v>1.55</v>
          </cell>
          <cell r="U570">
            <v>1.4237500000000001</v>
          </cell>
          <cell r="V570">
            <v>1.55</v>
          </cell>
          <cell r="W570">
            <v>1.115</v>
          </cell>
          <cell r="X570">
            <v>35.308664259927795</v>
          </cell>
          <cell r="Y570">
            <v>32.43271660649819</v>
          </cell>
          <cell r="Z570">
            <v>35.308664259927795</v>
          </cell>
          <cell r="AA570">
            <v>25.399458483754508</v>
          </cell>
          <cell r="AB570">
            <v>0</v>
          </cell>
          <cell r="AC570">
            <v>0</v>
          </cell>
          <cell r="AD570">
            <v>0</v>
          </cell>
          <cell r="AE570">
            <v>0</v>
          </cell>
          <cell r="AF570">
            <v>0</v>
          </cell>
          <cell r="AG570">
            <v>0</v>
          </cell>
          <cell r="AH570">
            <v>0</v>
          </cell>
          <cell r="AI570">
            <v>0</v>
          </cell>
          <cell r="AJ570">
            <v>0</v>
          </cell>
          <cell r="AK570">
            <v>0</v>
          </cell>
          <cell r="AL570" t="str">
            <v>Area 500 Overall Certifiaction</v>
          </cell>
          <cell r="AM570">
            <v>3483</v>
          </cell>
        </row>
        <row r="571">
          <cell r="A571" t="str">
            <v>McNicol, And</v>
          </cell>
          <cell r="B571" t="str">
            <v>138441</v>
          </cell>
          <cell r="C571">
            <v>6</v>
          </cell>
          <cell r="D571" t="str">
            <v>8CC 277</v>
          </cell>
          <cell r="E571" t="str">
            <v>Bechtel</v>
          </cell>
          <cell r="F571" t="str">
            <v>Salaried</v>
          </cell>
          <cell r="G571" t="str">
            <v>BS</v>
          </cell>
          <cell r="H571" t="str">
            <v>UK</v>
          </cell>
          <cell r="I571">
            <v>13.26</v>
          </cell>
          <cell r="J571">
            <v>0.90252707581227432</v>
          </cell>
          <cell r="K571">
            <v>11.967509025270758</v>
          </cell>
          <cell r="L571">
            <v>2.6070000000000002</v>
          </cell>
          <cell r="M571">
            <v>1.39375</v>
          </cell>
          <cell r="N571">
            <v>2.3170000000000002</v>
          </cell>
          <cell r="O571">
            <v>1.115</v>
          </cell>
          <cell r="P571">
            <v>31.199296028880866</v>
          </cell>
          <cell r="Q571">
            <v>16.679715703971119</v>
          </cell>
          <cell r="R571">
            <v>27.728718411552347</v>
          </cell>
          <cell r="S571">
            <v>13.343772563176895</v>
          </cell>
          <cell r="T571">
            <v>1.55</v>
          </cell>
          <cell r="U571">
            <v>1.4237500000000001</v>
          </cell>
          <cell r="V571">
            <v>1.55</v>
          </cell>
          <cell r="W571">
            <v>1.115</v>
          </cell>
          <cell r="X571">
            <v>18.549638989169676</v>
          </cell>
          <cell r="Y571">
            <v>17.038740974729244</v>
          </cell>
          <cell r="Z571">
            <v>18.549638989169676</v>
          </cell>
          <cell r="AA571">
            <v>13.343772563176895</v>
          </cell>
          <cell r="AB571">
            <v>0</v>
          </cell>
          <cell r="AC571">
            <v>0</v>
          </cell>
          <cell r="AD571">
            <v>0</v>
          </cell>
          <cell r="AE571">
            <v>0</v>
          </cell>
          <cell r="AF571">
            <v>0</v>
          </cell>
          <cell r="AG571">
            <v>0</v>
          </cell>
          <cell r="AH571">
            <v>0</v>
          </cell>
          <cell r="AI571">
            <v>0</v>
          </cell>
          <cell r="AJ571">
            <v>0</v>
          </cell>
          <cell r="AK571">
            <v>0</v>
          </cell>
          <cell r="AL571" t="str">
            <v>Package &amp; Trend Estimator</v>
          </cell>
          <cell r="AM571">
            <v>3454</v>
          </cell>
        </row>
        <row r="572">
          <cell r="A572" t="str">
            <v>McNulty, And</v>
          </cell>
          <cell r="B572" t="str">
            <v>004710</v>
          </cell>
          <cell r="C572">
            <v>3</v>
          </cell>
          <cell r="D572" t="str">
            <v>7ER 025</v>
          </cell>
          <cell r="E572" t="str">
            <v>Arup</v>
          </cell>
          <cell r="F572" t="str">
            <v>Salaried</v>
          </cell>
          <cell r="G572" t="str">
            <v>AS</v>
          </cell>
          <cell r="H572" t="str">
            <v>UK</v>
          </cell>
          <cell r="I572">
            <v>30.09</v>
          </cell>
          <cell r="J572">
            <v>0.90252707581227432</v>
          </cell>
          <cell r="K572">
            <v>27.157039711191334</v>
          </cell>
          <cell r="L572">
            <v>2.597</v>
          </cell>
          <cell r="M572">
            <v>1.375</v>
          </cell>
          <cell r="N572">
            <v>2.2945000000000002</v>
          </cell>
          <cell r="O572">
            <v>1.1000000000000001</v>
          </cell>
          <cell r="P572">
            <v>70.526832129963893</v>
          </cell>
          <cell r="Q572">
            <v>37.340929602888082</v>
          </cell>
          <cell r="R572">
            <v>62.311827617328525</v>
          </cell>
          <cell r="S572">
            <v>29.872743682310471</v>
          </cell>
          <cell r="T572">
            <v>1.387</v>
          </cell>
          <cell r="U572">
            <v>1.375</v>
          </cell>
          <cell r="V572">
            <v>1.387</v>
          </cell>
          <cell r="W572">
            <v>1.1000000000000001</v>
          </cell>
          <cell r="X572">
            <v>37.66681407942238</v>
          </cell>
          <cell r="Y572">
            <v>37.340929602888082</v>
          </cell>
          <cell r="Z572">
            <v>37.66681407942238</v>
          </cell>
          <cell r="AA572">
            <v>29.872743682310471</v>
          </cell>
          <cell r="AB572">
            <v>0</v>
          </cell>
          <cell r="AC572">
            <v>0</v>
          </cell>
          <cell r="AD572">
            <v>0</v>
          </cell>
          <cell r="AE572">
            <v>0</v>
          </cell>
          <cell r="AF572">
            <v>0</v>
          </cell>
          <cell r="AG572">
            <v>0</v>
          </cell>
          <cell r="AH572">
            <v>0</v>
          </cell>
          <cell r="AI572">
            <v>0</v>
          </cell>
          <cell r="AJ572">
            <v>0</v>
          </cell>
          <cell r="AK572">
            <v>1</v>
          </cell>
          <cell r="AL572" t="str">
            <v>Snr Building Structures Eng</v>
          </cell>
          <cell r="AM572">
            <v>3279</v>
          </cell>
        </row>
        <row r="573">
          <cell r="A573" t="str">
            <v>McTaggart, D</v>
          </cell>
          <cell r="B573" t="str">
            <v>XY3902</v>
          </cell>
          <cell r="C573">
            <v>6</v>
          </cell>
          <cell r="D573" t="str">
            <v>5TQ 901</v>
          </cell>
          <cell r="E573" t="str">
            <v>Bechtel</v>
          </cell>
          <cell r="F573" t="str">
            <v>Agency</v>
          </cell>
          <cell r="G573" t="str">
            <v>BA</v>
          </cell>
          <cell r="H573" t="str">
            <v>UK</v>
          </cell>
          <cell r="I573">
            <v>10.71</v>
          </cell>
          <cell r="J573">
            <v>0.90252707581227432</v>
          </cell>
          <cell r="K573">
            <v>9.6660649819494591</v>
          </cell>
          <cell r="L573">
            <v>2.6070000000000002</v>
          </cell>
          <cell r="M573">
            <v>1.4370000000000001</v>
          </cell>
          <cell r="N573">
            <v>2.3170000000000002</v>
          </cell>
          <cell r="O573">
            <v>1.4370000000000001</v>
          </cell>
          <cell r="P573">
            <v>25.199431407942242</v>
          </cell>
          <cell r="Q573">
            <v>13.890135379061373</v>
          </cell>
          <cell r="R573">
            <v>22.396272563176897</v>
          </cell>
          <cell r="S573">
            <v>13.890135379061373</v>
          </cell>
          <cell r="T573">
            <v>1.49041</v>
          </cell>
          <cell r="U573">
            <v>1.49011</v>
          </cell>
          <cell r="V573">
            <v>1.49041</v>
          </cell>
          <cell r="W573">
            <v>1.48011</v>
          </cell>
          <cell r="X573">
            <v>14.406399909747293</v>
          </cell>
          <cell r="Y573">
            <v>14.403500090252709</v>
          </cell>
          <cell r="Z573">
            <v>14.406399909747293</v>
          </cell>
          <cell r="AA573">
            <v>14.306839440433214</v>
          </cell>
          <cell r="AB573">
            <v>0</v>
          </cell>
          <cell r="AC573">
            <v>0</v>
          </cell>
          <cell r="AD573">
            <v>0</v>
          </cell>
          <cell r="AE573">
            <v>0</v>
          </cell>
          <cell r="AF573">
            <v>0</v>
          </cell>
          <cell r="AG573">
            <v>0</v>
          </cell>
          <cell r="AH573">
            <v>0</v>
          </cell>
          <cell r="AI573">
            <v>0</v>
          </cell>
          <cell r="AJ573">
            <v>0</v>
          </cell>
          <cell r="AK573">
            <v>0</v>
          </cell>
          <cell r="AL573" t="str">
            <v>Admin Support</v>
          </cell>
          <cell r="AM573">
            <v>1956</v>
          </cell>
        </row>
        <row r="574">
          <cell r="A574" t="str">
            <v>Medjber, A</v>
          </cell>
          <cell r="B574" t="str">
            <v>810285</v>
          </cell>
          <cell r="C574">
            <v>2</v>
          </cell>
          <cell r="D574" t="str">
            <v>5TM 007</v>
          </cell>
          <cell r="E574" t="str">
            <v>Bechtel</v>
          </cell>
          <cell r="F574" t="str">
            <v>Salaried</v>
          </cell>
          <cell r="G574" t="str">
            <v>BS</v>
          </cell>
          <cell r="H574" t="str">
            <v>UK</v>
          </cell>
          <cell r="I574">
            <v>31.25</v>
          </cell>
          <cell r="J574">
            <v>0.90252707581227432</v>
          </cell>
          <cell r="K574">
            <v>28.203971119133573</v>
          </cell>
          <cell r="L574">
            <v>2.6070000000000002</v>
          </cell>
          <cell r="M574">
            <v>1.39375</v>
          </cell>
          <cell r="N574">
            <v>2.3170000000000002</v>
          </cell>
          <cell r="O574">
            <v>1.115</v>
          </cell>
          <cell r="P574">
            <v>73.527752707581229</v>
          </cell>
          <cell r="Q574">
            <v>39.309284747292416</v>
          </cell>
          <cell r="R574">
            <v>65.348601083032491</v>
          </cell>
          <cell r="S574">
            <v>31.447427797833935</v>
          </cell>
          <cell r="T574">
            <v>1.55</v>
          </cell>
          <cell r="U574">
            <v>1.4237500000000001</v>
          </cell>
          <cell r="V574">
            <v>1.55</v>
          </cell>
          <cell r="W574">
            <v>1.115</v>
          </cell>
          <cell r="X574">
            <v>43.716155234657037</v>
          </cell>
          <cell r="Y574">
            <v>40.15540388086643</v>
          </cell>
          <cell r="Z574">
            <v>43.716155234657037</v>
          </cell>
          <cell r="AA574">
            <v>31.447427797833935</v>
          </cell>
          <cell r="AB574">
            <v>0</v>
          </cell>
          <cell r="AC574">
            <v>0</v>
          </cell>
          <cell r="AD574">
            <v>0</v>
          </cell>
          <cell r="AE574">
            <v>0</v>
          </cell>
          <cell r="AF574">
            <v>0</v>
          </cell>
          <cell r="AG574">
            <v>0</v>
          </cell>
          <cell r="AH574">
            <v>0</v>
          </cell>
          <cell r="AI574">
            <v>0</v>
          </cell>
          <cell r="AJ574">
            <v>0</v>
          </cell>
          <cell r="AK574">
            <v>0</v>
          </cell>
          <cell r="AL574" t="str">
            <v>Delivery Engineer</v>
          </cell>
          <cell r="AM574">
            <v>3129</v>
          </cell>
        </row>
        <row r="575">
          <cell r="A575" t="str">
            <v>Mercado, M</v>
          </cell>
          <cell r="B575" t="str">
            <v>242233</v>
          </cell>
          <cell r="C575">
            <v>6</v>
          </cell>
          <cell r="D575" t="str">
            <v>7EQ 505</v>
          </cell>
          <cell r="E575" t="str">
            <v>Bechtel</v>
          </cell>
          <cell r="F575" t="str">
            <v>Salaried</v>
          </cell>
          <cell r="G575" t="str">
            <v>BS</v>
          </cell>
          <cell r="H575" t="str">
            <v>UK</v>
          </cell>
          <cell r="I575">
            <v>14.59</v>
          </cell>
          <cell r="J575">
            <v>0.90252707581227432</v>
          </cell>
          <cell r="K575">
            <v>13.167870036101082</v>
          </cell>
          <cell r="L575">
            <v>2.6070000000000002</v>
          </cell>
          <cell r="M575">
            <v>1.39375</v>
          </cell>
          <cell r="N575">
            <v>2.3170000000000002</v>
          </cell>
          <cell r="O575">
            <v>1.115</v>
          </cell>
          <cell r="P575">
            <v>34.328637184115522</v>
          </cell>
          <cell r="Q575">
            <v>18.352718862815884</v>
          </cell>
          <cell r="R575">
            <v>30.509954873646208</v>
          </cell>
          <cell r="S575">
            <v>14.682175090252706</v>
          </cell>
          <cell r="T575">
            <v>1.55</v>
          </cell>
          <cell r="U575">
            <v>1.4237500000000001</v>
          </cell>
          <cell r="V575">
            <v>1.55</v>
          </cell>
          <cell r="W575">
            <v>1.115</v>
          </cell>
          <cell r="X575">
            <v>20.410198555956679</v>
          </cell>
          <cell r="Y575">
            <v>18.747754963898917</v>
          </cell>
          <cell r="Z575">
            <v>20.410198555956679</v>
          </cell>
          <cell r="AA575">
            <v>14.682175090252706</v>
          </cell>
          <cell r="AB575">
            <v>0</v>
          </cell>
          <cell r="AC575">
            <v>0</v>
          </cell>
          <cell r="AD575">
            <v>0</v>
          </cell>
          <cell r="AE575">
            <v>0</v>
          </cell>
          <cell r="AF575">
            <v>0</v>
          </cell>
          <cell r="AG575">
            <v>0</v>
          </cell>
          <cell r="AH575">
            <v>0</v>
          </cell>
          <cell r="AI575">
            <v>0</v>
          </cell>
          <cell r="AJ575">
            <v>0</v>
          </cell>
          <cell r="AK575">
            <v>1</v>
          </cell>
          <cell r="AL575" t="str">
            <v>Graduate Eng -Tech Facilitator</v>
          </cell>
          <cell r="AM575">
            <v>3026</v>
          </cell>
        </row>
        <row r="576">
          <cell r="A576" t="str">
            <v>Mercier, P</v>
          </cell>
          <cell r="B576" t="str">
            <v>S001726</v>
          </cell>
          <cell r="C576">
            <v>4</v>
          </cell>
          <cell r="D576" t="str">
            <v>7ES 025</v>
          </cell>
          <cell r="E576" t="str">
            <v>Systra</v>
          </cell>
          <cell r="F576" t="str">
            <v>Salaried</v>
          </cell>
          <cell r="G576" t="str">
            <v>SS</v>
          </cell>
          <cell r="H576" t="str">
            <v>EU</v>
          </cell>
          <cell r="I576">
            <v>25.78</v>
          </cell>
          <cell r="J576">
            <v>0.60664301276585575</v>
          </cell>
          <cell r="K576">
            <v>15.639256869103763</v>
          </cell>
          <cell r="L576">
            <v>3.0819999999999999</v>
          </cell>
          <cell r="M576">
            <v>1.25</v>
          </cell>
          <cell r="N576">
            <v>2.7559999999999998</v>
          </cell>
          <cell r="O576">
            <v>1</v>
          </cell>
          <cell r="P576">
            <v>48.200189670577792</v>
          </cell>
          <cell r="Q576">
            <v>19.549071086379705</v>
          </cell>
          <cell r="R576">
            <v>43.10179193124997</v>
          </cell>
          <cell r="S576">
            <v>15.639256869103763</v>
          </cell>
          <cell r="T576">
            <v>1.778</v>
          </cell>
          <cell r="U576">
            <v>1.25</v>
          </cell>
          <cell r="V576">
            <v>1.778</v>
          </cell>
          <cell r="W576">
            <v>1</v>
          </cell>
          <cell r="X576">
            <v>27.806598713266492</v>
          </cell>
          <cell r="Y576">
            <v>19.549071086379705</v>
          </cell>
          <cell r="Z576">
            <v>27.806598713266492</v>
          </cell>
          <cell r="AA576">
            <v>15.639256869103763</v>
          </cell>
          <cell r="AB576">
            <v>0</v>
          </cell>
          <cell r="AC576">
            <v>0</v>
          </cell>
          <cell r="AD576">
            <v>0</v>
          </cell>
          <cell r="AE576">
            <v>0</v>
          </cell>
          <cell r="AF576">
            <v>0</v>
          </cell>
          <cell r="AG576">
            <v>0</v>
          </cell>
          <cell r="AH576">
            <v>0</v>
          </cell>
          <cell r="AI576">
            <v>0</v>
          </cell>
          <cell r="AJ576">
            <v>0</v>
          </cell>
          <cell r="AK576">
            <v>1</v>
          </cell>
          <cell r="AL576" t="str">
            <v>Structures Engineer</v>
          </cell>
          <cell r="AM576">
            <v>2173</v>
          </cell>
        </row>
        <row r="577">
          <cell r="A577" t="str">
            <v>Merrin, A</v>
          </cell>
          <cell r="B577" t="str">
            <v>138200</v>
          </cell>
          <cell r="C577">
            <v>3</v>
          </cell>
          <cell r="D577" t="str">
            <v>0VC 011</v>
          </cell>
          <cell r="E577" t="str">
            <v>Bechtel</v>
          </cell>
          <cell r="F577" t="str">
            <v>Salaried</v>
          </cell>
          <cell r="G577" t="str">
            <v>BS</v>
          </cell>
          <cell r="H577" t="str">
            <v>UK</v>
          </cell>
          <cell r="I577">
            <v>19.09</v>
          </cell>
          <cell r="J577">
            <v>0.90252707581227432</v>
          </cell>
          <cell r="K577">
            <v>17.229241877256317</v>
          </cell>
          <cell r="L577">
            <v>2.6070000000000002</v>
          </cell>
          <cell r="M577">
            <v>1.39375</v>
          </cell>
          <cell r="N577">
            <v>2.3170000000000002</v>
          </cell>
          <cell r="O577">
            <v>1.115</v>
          </cell>
          <cell r="P577">
            <v>44.916633574007221</v>
          </cell>
          <cell r="Q577">
            <v>24.013255866425993</v>
          </cell>
          <cell r="R577">
            <v>39.920153429602891</v>
          </cell>
          <cell r="S577">
            <v>19.210604693140795</v>
          </cell>
          <cell r="T577">
            <v>1.55</v>
          </cell>
          <cell r="U577">
            <v>1.4237500000000001</v>
          </cell>
          <cell r="V577">
            <v>1.55</v>
          </cell>
          <cell r="W577">
            <v>1.115</v>
          </cell>
          <cell r="X577">
            <v>26.705324909747294</v>
          </cell>
          <cell r="Y577">
            <v>24.530133122743685</v>
          </cell>
          <cell r="Z577">
            <v>26.705324909747294</v>
          </cell>
          <cell r="AA577">
            <v>19.210604693140795</v>
          </cell>
          <cell r="AB577">
            <v>0</v>
          </cell>
          <cell r="AC577">
            <v>0</v>
          </cell>
          <cell r="AD577">
            <v>0</v>
          </cell>
          <cell r="AE577">
            <v>0</v>
          </cell>
          <cell r="AF577">
            <v>0</v>
          </cell>
          <cell r="AG577">
            <v>0</v>
          </cell>
          <cell r="AH577">
            <v>0</v>
          </cell>
          <cell r="AI577">
            <v>0</v>
          </cell>
          <cell r="AJ577">
            <v>0</v>
          </cell>
          <cell r="AK577">
            <v>0</v>
          </cell>
          <cell r="AL577" t="str">
            <v>Environmental Compliance Mgr</v>
          </cell>
          <cell r="AM577">
            <v>3014</v>
          </cell>
        </row>
        <row r="578">
          <cell r="A578" t="str">
            <v>Messenger, N</v>
          </cell>
          <cell r="B578" t="str">
            <v>17871</v>
          </cell>
          <cell r="C578">
            <v>5</v>
          </cell>
          <cell r="D578" t="str">
            <v>8EC 014</v>
          </cell>
          <cell r="E578" t="str">
            <v>Arup</v>
          </cell>
          <cell r="F578" t="str">
            <v>Agency</v>
          </cell>
          <cell r="G578" t="str">
            <v>AA</v>
          </cell>
          <cell r="H578" t="str">
            <v>UK</v>
          </cell>
          <cell r="I578">
            <v>19.84</v>
          </cell>
          <cell r="J578">
            <v>0.90252707581227432</v>
          </cell>
          <cell r="K578">
            <v>17.906137184115522</v>
          </cell>
          <cell r="L578">
            <v>2.597</v>
          </cell>
          <cell r="M578">
            <v>1.377</v>
          </cell>
          <cell r="N578">
            <v>2.2945000000000002</v>
          </cell>
          <cell r="O578">
            <v>1.377</v>
          </cell>
          <cell r="P578">
            <v>46.502238267148009</v>
          </cell>
          <cell r="Q578">
            <v>24.656750902527072</v>
          </cell>
          <cell r="R578">
            <v>41.085631768953071</v>
          </cell>
          <cell r="S578">
            <v>24.656750902527072</v>
          </cell>
          <cell r="T578">
            <v>1.387</v>
          </cell>
          <cell r="U578">
            <v>1.377</v>
          </cell>
          <cell r="V578">
            <v>1.387</v>
          </cell>
          <cell r="W578">
            <v>1.377</v>
          </cell>
          <cell r="X578">
            <v>24.83581227436823</v>
          </cell>
          <cell r="Y578">
            <v>24.656750902527072</v>
          </cell>
          <cell r="Z578">
            <v>24.83581227436823</v>
          </cell>
          <cell r="AA578">
            <v>24.656750902527072</v>
          </cell>
          <cell r="AB578">
            <v>0</v>
          </cell>
          <cell r="AC578">
            <v>0</v>
          </cell>
          <cell r="AD578">
            <v>0</v>
          </cell>
          <cell r="AE578">
            <v>0</v>
          </cell>
          <cell r="AF578">
            <v>0</v>
          </cell>
          <cell r="AG578">
            <v>0</v>
          </cell>
          <cell r="AH578">
            <v>0</v>
          </cell>
          <cell r="AI578">
            <v>0</v>
          </cell>
          <cell r="AJ578">
            <v>0</v>
          </cell>
          <cell r="AK578">
            <v>1</v>
          </cell>
          <cell r="AL578" t="str">
            <v>Drainage Eng</v>
          </cell>
          <cell r="AM578">
            <v>1674</v>
          </cell>
        </row>
        <row r="579">
          <cell r="A579" t="str">
            <v>Metcalfe, K</v>
          </cell>
          <cell r="B579" t="str">
            <v>15645</v>
          </cell>
          <cell r="C579">
            <v>5</v>
          </cell>
          <cell r="D579" t="str">
            <v>7VV 002</v>
          </cell>
          <cell r="E579" t="str">
            <v>Arup</v>
          </cell>
          <cell r="F579" t="str">
            <v>Salaried</v>
          </cell>
          <cell r="G579" t="str">
            <v>AS</v>
          </cell>
          <cell r="H579" t="str">
            <v>UK</v>
          </cell>
          <cell r="I579">
            <v>13.19</v>
          </cell>
          <cell r="J579">
            <v>0.90252707581227432</v>
          </cell>
          <cell r="K579">
            <v>11.904332129963898</v>
          </cell>
          <cell r="L579">
            <v>2.597</v>
          </cell>
          <cell r="M579">
            <v>1.375</v>
          </cell>
          <cell r="N579">
            <v>2.2945000000000002</v>
          </cell>
          <cell r="O579">
            <v>1.1000000000000001</v>
          </cell>
          <cell r="P579">
            <v>30.915550541516243</v>
          </cell>
          <cell r="Q579">
            <v>16.368456678700358</v>
          </cell>
          <cell r="R579">
            <v>27.314490072202165</v>
          </cell>
          <cell r="S579">
            <v>13.094765342960288</v>
          </cell>
          <cell r="T579">
            <v>1.387</v>
          </cell>
          <cell r="U579">
            <v>1.375</v>
          </cell>
          <cell r="V579">
            <v>1.387</v>
          </cell>
          <cell r="W579">
            <v>1.1000000000000001</v>
          </cell>
          <cell r="X579">
            <v>16.511308664259925</v>
          </cell>
          <cell r="Y579">
            <v>16.368456678700358</v>
          </cell>
          <cell r="Z579">
            <v>16.511308664259925</v>
          </cell>
          <cell r="AA579">
            <v>13.094765342960288</v>
          </cell>
          <cell r="AB579">
            <v>0</v>
          </cell>
          <cell r="AC579">
            <v>0</v>
          </cell>
          <cell r="AD579">
            <v>0</v>
          </cell>
          <cell r="AE579">
            <v>0</v>
          </cell>
          <cell r="AF579">
            <v>0</v>
          </cell>
          <cell r="AG579">
            <v>0</v>
          </cell>
          <cell r="AH579">
            <v>0</v>
          </cell>
          <cell r="AI579">
            <v>0</v>
          </cell>
          <cell r="AJ579">
            <v>0</v>
          </cell>
          <cell r="AK579">
            <v>0</v>
          </cell>
          <cell r="AL579" t="str">
            <v>Noise &amp; Vibration Specialist</v>
          </cell>
          <cell r="AM579">
            <v>1360</v>
          </cell>
        </row>
        <row r="580">
          <cell r="A580" t="str">
            <v>Miannay, C</v>
          </cell>
          <cell r="B580" t="str">
            <v>S03227</v>
          </cell>
          <cell r="C580">
            <v>4</v>
          </cell>
          <cell r="D580" t="str">
            <v>7TM 504</v>
          </cell>
          <cell r="E580" t="str">
            <v>Systra</v>
          </cell>
          <cell r="F580" t="str">
            <v>Salaried</v>
          </cell>
          <cell r="G580" t="str">
            <v>SS</v>
          </cell>
          <cell r="H580" t="str">
            <v>EU</v>
          </cell>
          <cell r="I580">
            <v>17.399999999999999</v>
          </cell>
          <cell r="J580">
            <v>0.60664301276585575</v>
          </cell>
          <cell r="K580">
            <v>10.55558842212589</v>
          </cell>
          <cell r="L580">
            <v>3.0819999999999999</v>
          </cell>
          <cell r="M580">
            <v>1.25</v>
          </cell>
          <cell r="N580">
            <v>2.7559999999999998</v>
          </cell>
          <cell r="O580">
            <v>1</v>
          </cell>
          <cell r="P580">
            <v>32.532323516991994</v>
          </cell>
          <cell r="Q580">
            <v>13.194485527657363</v>
          </cell>
          <cell r="R580">
            <v>29.091201691378952</v>
          </cell>
          <cell r="S580">
            <v>10.55558842212589</v>
          </cell>
          <cell r="T580">
            <v>1.778</v>
          </cell>
          <cell r="U580">
            <v>1.25</v>
          </cell>
          <cell r="V580">
            <v>1.778</v>
          </cell>
          <cell r="W580">
            <v>1</v>
          </cell>
          <cell r="X580">
            <v>18.767836214539834</v>
          </cell>
          <cell r="Y580">
            <v>13.194485527657363</v>
          </cell>
          <cell r="Z580">
            <v>18.767836214539834</v>
          </cell>
          <cell r="AA580">
            <v>10.55558842212589</v>
          </cell>
          <cell r="AB580">
            <v>0</v>
          </cell>
          <cell r="AC580">
            <v>0</v>
          </cell>
          <cell r="AD580">
            <v>0</v>
          </cell>
          <cell r="AE580">
            <v>0</v>
          </cell>
          <cell r="AF580">
            <v>0</v>
          </cell>
          <cell r="AG580">
            <v>0</v>
          </cell>
          <cell r="AH580">
            <v>0</v>
          </cell>
          <cell r="AI580">
            <v>0</v>
          </cell>
          <cell r="AJ580">
            <v>0</v>
          </cell>
          <cell r="AK580">
            <v>0</v>
          </cell>
          <cell r="AL580" t="str">
            <v>Railheads Op Advisor</v>
          </cell>
          <cell r="AM580">
            <v>3409</v>
          </cell>
        </row>
        <row r="581">
          <cell r="A581" t="str">
            <v>Milazzo, C</v>
          </cell>
          <cell r="B581" t="str">
            <v>50701</v>
          </cell>
          <cell r="C581">
            <v>5</v>
          </cell>
          <cell r="D581" t="str">
            <v>7EA 039</v>
          </cell>
          <cell r="E581" t="str">
            <v>Halcrow</v>
          </cell>
          <cell r="F581" t="str">
            <v>Salaried</v>
          </cell>
          <cell r="G581" t="str">
            <v>HS</v>
          </cell>
          <cell r="H581" t="str">
            <v>UK</v>
          </cell>
          <cell r="I581">
            <v>20.54</v>
          </cell>
          <cell r="J581">
            <v>0.90252707581227432</v>
          </cell>
          <cell r="K581">
            <v>18.537906137184113</v>
          </cell>
          <cell r="L581">
            <v>2.4870000000000001</v>
          </cell>
          <cell r="M581">
            <v>1.375</v>
          </cell>
          <cell r="N581">
            <v>2.2032500000000002</v>
          </cell>
          <cell r="O581">
            <v>1.1000000000000001</v>
          </cell>
          <cell r="P581">
            <v>46.103772563176889</v>
          </cell>
          <cell r="Q581">
            <v>25.489620938628153</v>
          </cell>
          <cell r="R581">
            <v>40.8436416967509</v>
          </cell>
          <cell r="S581">
            <v>20.391696750902526</v>
          </cell>
          <cell r="T581">
            <v>1.3519999999999999</v>
          </cell>
          <cell r="U581">
            <v>1.375</v>
          </cell>
          <cell r="V581">
            <v>1.3519999999999999</v>
          </cell>
          <cell r="W581">
            <v>1.1000000000000001</v>
          </cell>
          <cell r="X581">
            <v>25.063249097472919</v>
          </cell>
          <cell r="Y581">
            <v>25.489620938628153</v>
          </cell>
          <cell r="Z581">
            <v>25.063249097472919</v>
          </cell>
          <cell r="AA581">
            <v>20.391696750902526</v>
          </cell>
          <cell r="AB581">
            <v>0</v>
          </cell>
          <cell r="AC581">
            <v>0</v>
          </cell>
          <cell r="AD581">
            <v>0</v>
          </cell>
          <cell r="AE581">
            <v>0</v>
          </cell>
          <cell r="AF581">
            <v>0</v>
          </cell>
          <cell r="AG581">
            <v>0</v>
          </cell>
          <cell r="AH581">
            <v>0</v>
          </cell>
          <cell r="AI581">
            <v>0</v>
          </cell>
          <cell r="AJ581">
            <v>0</v>
          </cell>
          <cell r="AK581">
            <v>1</v>
          </cell>
          <cell r="AL581" t="str">
            <v>Architectural Technician</v>
          </cell>
          <cell r="AM581">
            <v>2924</v>
          </cell>
        </row>
        <row r="582">
          <cell r="A582" t="str">
            <v>Miles, M</v>
          </cell>
          <cell r="B582" t="str">
            <v>18075</v>
          </cell>
          <cell r="C582">
            <v>3</v>
          </cell>
          <cell r="D582" t="str">
            <v>8TL 253</v>
          </cell>
          <cell r="E582" t="str">
            <v>Halcrow</v>
          </cell>
          <cell r="F582" t="str">
            <v>Agency</v>
          </cell>
          <cell r="G582" t="str">
            <v>HA</v>
          </cell>
          <cell r="H582" t="str">
            <v>UK</v>
          </cell>
          <cell r="I582">
            <v>33</v>
          </cell>
          <cell r="J582">
            <v>0.90252707581227432</v>
          </cell>
          <cell r="K582">
            <v>29.783393501805051</v>
          </cell>
          <cell r="L582">
            <v>2.4870000000000001</v>
          </cell>
          <cell r="M582">
            <v>1.3419999999999999</v>
          </cell>
          <cell r="N582">
            <v>2.2032500000000002</v>
          </cell>
          <cell r="O582">
            <v>1.3419999999999999</v>
          </cell>
          <cell r="P582">
            <v>74.07129963898916</v>
          </cell>
          <cell r="Q582">
            <v>39.969314079422375</v>
          </cell>
          <cell r="R582">
            <v>65.620261732851986</v>
          </cell>
          <cell r="S582">
            <v>39.969314079422375</v>
          </cell>
          <cell r="T582">
            <v>1.3519999999999999</v>
          </cell>
          <cell r="U582">
            <v>1.3419999999999999</v>
          </cell>
          <cell r="V582">
            <v>1.3519999999999999</v>
          </cell>
          <cell r="W582">
            <v>1.3419999999999999</v>
          </cell>
          <cell r="X582">
            <v>40.267148014440423</v>
          </cell>
          <cell r="Y582">
            <v>39.969314079422375</v>
          </cell>
          <cell r="Z582">
            <v>40.267148014440423</v>
          </cell>
          <cell r="AA582">
            <v>39.969314079422375</v>
          </cell>
          <cell r="AB582">
            <v>0</v>
          </cell>
          <cell r="AC582">
            <v>0</v>
          </cell>
          <cell r="AD582">
            <v>0</v>
          </cell>
          <cell r="AE582">
            <v>0</v>
          </cell>
          <cell r="AF582">
            <v>0</v>
          </cell>
          <cell r="AG582">
            <v>0</v>
          </cell>
          <cell r="AH582">
            <v>0</v>
          </cell>
          <cell r="AI582">
            <v>0</v>
          </cell>
          <cell r="AJ582">
            <v>0</v>
          </cell>
          <cell r="AK582">
            <v>0</v>
          </cell>
          <cell r="AL582" t="str">
            <v>Contracts Formulator</v>
          </cell>
          <cell r="AM582">
            <v>3532</v>
          </cell>
        </row>
        <row r="583">
          <cell r="A583" t="str">
            <v>Miller, G</v>
          </cell>
          <cell r="B583" t="str">
            <v>978174</v>
          </cell>
          <cell r="C583">
            <v>3</v>
          </cell>
          <cell r="D583" t="str">
            <v>7TK 201</v>
          </cell>
          <cell r="E583" t="str">
            <v>Bechtel</v>
          </cell>
          <cell r="F583" t="str">
            <v>Salaried</v>
          </cell>
          <cell r="G583" t="str">
            <v>BS</v>
          </cell>
          <cell r="H583" t="str">
            <v>UK</v>
          </cell>
          <cell r="I583">
            <v>24.16</v>
          </cell>
          <cell r="J583">
            <v>0.90252707581227432</v>
          </cell>
          <cell r="K583">
            <v>21.805054151624546</v>
          </cell>
          <cell r="L583">
            <v>2.6070000000000002</v>
          </cell>
          <cell r="M583">
            <v>1.39375</v>
          </cell>
          <cell r="N583">
            <v>2.3170000000000002</v>
          </cell>
          <cell r="O583">
            <v>1.115</v>
          </cell>
          <cell r="P583">
            <v>56.845776173285195</v>
          </cell>
          <cell r="Q583">
            <v>30.390794223826713</v>
          </cell>
          <cell r="R583">
            <v>50.522310469314078</v>
          </cell>
          <cell r="S583">
            <v>24.312635379061369</v>
          </cell>
          <cell r="T583">
            <v>1.55</v>
          </cell>
          <cell r="U583">
            <v>1.4237500000000001</v>
          </cell>
          <cell r="V583">
            <v>1.55</v>
          </cell>
          <cell r="W583">
            <v>1.115</v>
          </cell>
          <cell r="X583">
            <v>33.797833935018048</v>
          </cell>
          <cell r="Y583">
            <v>31.044945848375448</v>
          </cell>
          <cell r="Z583">
            <v>33.797833935018048</v>
          </cell>
          <cell r="AA583">
            <v>24.312635379061369</v>
          </cell>
          <cell r="AB583">
            <v>0</v>
          </cell>
          <cell r="AC583">
            <v>0</v>
          </cell>
          <cell r="AD583">
            <v>0</v>
          </cell>
          <cell r="AE583">
            <v>0</v>
          </cell>
          <cell r="AF583">
            <v>0</v>
          </cell>
          <cell r="AG583">
            <v>0</v>
          </cell>
          <cell r="AH583">
            <v>0</v>
          </cell>
          <cell r="AI583">
            <v>0</v>
          </cell>
          <cell r="AJ583">
            <v>0</v>
          </cell>
          <cell r="AK583">
            <v>0</v>
          </cell>
          <cell r="AL583" t="str">
            <v>Field Engineer, Signalling</v>
          </cell>
          <cell r="AM583">
            <v>2568</v>
          </cell>
        </row>
        <row r="584">
          <cell r="A584" t="str">
            <v>Miller, IC</v>
          </cell>
          <cell r="B584" t="str">
            <v>XY3300</v>
          </cell>
          <cell r="C584">
            <v>3</v>
          </cell>
          <cell r="D584" t="str">
            <v>7TF 103</v>
          </cell>
          <cell r="E584" t="str">
            <v>Bechtel</v>
          </cell>
          <cell r="F584" t="str">
            <v>Agency</v>
          </cell>
          <cell r="G584" t="str">
            <v>BA</v>
          </cell>
          <cell r="H584" t="str">
            <v>UK</v>
          </cell>
          <cell r="I584">
            <v>26.92</v>
          </cell>
          <cell r="J584">
            <v>0.90252707581227432</v>
          </cell>
          <cell r="K584">
            <v>24.296028880866427</v>
          </cell>
          <cell r="L584">
            <v>2.6070000000000002</v>
          </cell>
          <cell r="M584">
            <v>1.4370000000000001</v>
          </cell>
          <cell r="N584">
            <v>2.3170000000000002</v>
          </cell>
          <cell r="O584">
            <v>1.4370000000000001</v>
          </cell>
          <cell r="P584">
            <v>63.339747292418778</v>
          </cell>
          <cell r="Q584">
            <v>34.913393501805054</v>
          </cell>
          <cell r="R584">
            <v>56.293898916967514</v>
          </cell>
          <cell r="S584">
            <v>34.913393501805054</v>
          </cell>
          <cell r="T584">
            <v>1.49041</v>
          </cell>
          <cell r="U584">
            <v>1.49011</v>
          </cell>
          <cell r="V584">
            <v>1.49041</v>
          </cell>
          <cell r="W584">
            <v>1.48011</v>
          </cell>
          <cell r="X584">
            <v>36.211044404332128</v>
          </cell>
          <cell r="Y584">
            <v>36.203755595667872</v>
          </cell>
          <cell r="Z584">
            <v>36.211044404332128</v>
          </cell>
          <cell r="AA584">
            <v>35.960795306859211</v>
          </cell>
          <cell r="AB584">
            <v>0</v>
          </cell>
          <cell r="AC584">
            <v>0</v>
          </cell>
          <cell r="AD584">
            <v>0</v>
          </cell>
          <cell r="AE584">
            <v>0</v>
          </cell>
          <cell r="AF584">
            <v>0</v>
          </cell>
          <cell r="AG584">
            <v>0</v>
          </cell>
          <cell r="AH584">
            <v>0</v>
          </cell>
          <cell r="AI584">
            <v>0</v>
          </cell>
          <cell r="AJ584">
            <v>0</v>
          </cell>
          <cell r="AK584">
            <v>0</v>
          </cell>
          <cell r="AL584" t="str">
            <v>Field Engineer - Mechanical</v>
          </cell>
          <cell r="AM584">
            <v>3060</v>
          </cell>
        </row>
        <row r="585">
          <cell r="A585" t="str">
            <v>Miller, Joh</v>
          </cell>
          <cell r="B585" t="str">
            <v>17807</v>
          </cell>
          <cell r="C585">
            <v>3</v>
          </cell>
          <cell r="D585" t="str">
            <v>7TL 030</v>
          </cell>
          <cell r="E585" t="str">
            <v>Halcrow</v>
          </cell>
          <cell r="F585" t="str">
            <v>Agency</v>
          </cell>
          <cell r="G585" t="str">
            <v>HA</v>
          </cell>
          <cell r="H585" t="str">
            <v>UK</v>
          </cell>
          <cell r="I585">
            <v>34.130000000000003</v>
          </cell>
          <cell r="J585">
            <v>0.90252707581227432</v>
          </cell>
          <cell r="K585">
            <v>30.803249097472925</v>
          </cell>
          <cell r="L585">
            <v>2.4870000000000001</v>
          </cell>
          <cell r="M585">
            <v>1.3419999999999999</v>
          </cell>
          <cell r="N585">
            <v>2.2032500000000002</v>
          </cell>
          <cell r="O585">
            <v>1.3419999999999999</v>
          </cell>
          <cell r="P585">
            <v>76.607680505415161</v>
          </cell>
          <cell r="Q585">
            <v>41.337960288808659</v>
          </cell>
          <cell r="R585">
            <v>67.867258574007224</v>
          </cell>
          <cell r="S585">
            <v>41.337960288808659</v>
          </cell>
          <cell r="T585">
            <v>1.3519999999999999</v>
          </cell>
          <cell r="U585">
            <v>1.3419999999999999</v>
          </cell>
          <cell r="V585">
            <v>1.3519999999999999</v>
          </cell>
          <cell r="W585">
            <v>1.3419999999999999</v>
          </cell>
          <cell r="X585">
            <v>41.645992779783391</v>
          </cell>
          <cell r="Y585">
            <v>41.337960288808659</v>
          </cell>
          <cell r="Z585">
            <v>41.645992779783391</v>
          </cell>
          <cell r="AA585">
            <v>41.337960288808659</v>
          </cell>
          <cell r="AB585">
            <v>0</v>
          </cell>
          <cell r="AC585">
            <v>0</v>
          </cell>
          <cell r="AD585">
            <v>0</v>
          </cell>
          <cell r="AE585">
            <v>0</v>
          </cell>
          <cell r="AF585">
            <v>0</v>
          </cell>
          <cell r="AG585">
            <v>0</v>
          </cell>
          <cell r="AH585">
            <v>0</v>
          </cell>
          <cell r="AI585">
            <v>0</v>
          </cell>
          <cell r="AJ585">
            <v>0</v>
          </cell>
          <cell r="AK585">
            <v>0</v>
          </cell>
          <cell r="AL585" t="str">
            <v>Quantity Surveyor</v>
          </cell>
          <cell r="AM585">
            <v>3460</v>
          </cell>
        </row>
        <row r="586">
          <cell r="A586" t="str">
            <v>Milligan, G</v>
          </cell>
          <cell r="B586" t="str">
            <v>744765</v>
          </cell>
          <cell r="C586">
            <v>3</v>
          </cell>
          <cell r="D586" t="str">
            <v>7EF 001</v>
          </cell>
          <cell r="E586" t="str">
            <v>Bechtel</v>
          </cell>
          <cell r="F586" t="str">
            <v>Salaried</v>
          </cell>
          <cell r="G586" t="str">
            <v>BS</v>
          </cell>
          <cell r="H586" t="str">
            <v>UK</v>
          </cell>
          <cell r="I586">
            <v>23.71</v>
          </cell>
          <cell r="J586">
            <v>0.90252707581227432</v>
          </cell>
          <cell r="K586">
            <v>21.398916967509024</v>
          </cell>
          <cell r="L586">
            <v>2.6070000000000002</v>
          </cell>
          <cell r="M586">
            <v>1.39375</v>
          </cell>
          <cell r="N586">
            <v>2.3170000000000002</v>
          </cell>
          <cell r="O586">
            <v>1.115</v>
          </cell>
          <cell r="P586">
            <v>55.786976534296031</v>
          </cell>
          <cell r="Q586">
            <v>29.824740523465703</v>
          </cell>
          <cell r="R586">
            <v>49.581290613718409</v>
          </cell>
          <cell r="S586">
            <v>23.85979241877256</v>
          </cell>
          <cell r="T586">
            <v>1.55</v>
          </cell>
          <cell r="U586">
            <v>1.4237500000000001</v>
          </cell>
          <cell r="V586">
            <v>1.55</v>
          </cell>
          <cell r="W586">
            <v>1.115</v>
          </cell>
          <cell r="X586">
            <v>33.16832129963899</v>
          </cell>
          <cell r="Y586">
            <v>30.466708032490974</v>
          </cell>
          <cell r="Z586">
            <v>33.16832129963899</v>
          </cell>
          <cell r="AA586">
            <v>23.85979241877256</v>
          </cell>
          <cell r="AB586">
            <v>0</v>
          </cell>
          <cell r="AC586">
            <v>0</v>
          </cell>
          <cell r="AD586">
            <v>0</v>
          </cell>
          <cell r="AE586">
            <v>0</v>
          </cell>
          <cell r="AF586">
            <v>0</v>
          </cell>
          <cell r="AG586">
            <v>0</v>
          </cell>
          <cell r="AH586">
            <v>0</v>
          </cell>
          <cell r="AI586">
            <v>0</v>
          </cell>
          <cell r="AJ586">
            <v>0</v>
          </cell>
          <cell r="AK586">
            <v>1</v>
          </cell>
          <cell r="AL586" t="str">
            <v>Lead D &amp; C Eng E &amp; P</v>
          </cell>
          <cell r="AM586">
            <v>2617</v>
          </cell>
        </row>
        <row r="587">
          <cell r="A587" t="str">
            <v>Milling, Geo</v>
          </cell>
          <cell r="B587" t="str">
            <v>XY5655</v>
          </cell>
          <cell r="C587">
            <v>6</v>
          </cell>
          <cell r="D587" t="str">
            <v>0BK 004</v>
          </cell>
          <cell r="E587" t="str">
            <v>Bechtel</v>
          </cell>
          <cell r="F587" t="str">
            <v>Agency</v>
          </cell>
          <cell r="G587" t="str">
            <v>BA</v>
          </cell>
          <cell r="H587" t="str">
            <v>UK</v>
          </cell>
          <cell r="I587">
            <v>6.53</v>
          </cell>
          <cell r="J587">
            <v>0.90252707581227432</v>
          </cell>
          <cell r="K587">
            <v>5.8935018050541519</v>
          </cell>
          <cell r="L587">
            <v>2.6070000000000002</v>
          </cell>
          <cell r="M587">
            <v>1.4370000000000001</v>
          </cell>
          <cell r="N587">
            <v>2.3170000000000002</v>
          </cell>
          <cell r="O587">
            <v>1.4370000000000001</v>
          </cell>
          <cell r="P587">
            <v>15.364359205776175</v>
          </cell>
          <cell r="Q587">
            <v>8.4689620938628174</v>
          </cell>
          <cell r="R587">
            <v>13.655243682310472</v>
          </cell>
          <cell r="S587">
            <v>8.4689620938628174</v>
          </cell>
          <cell r="T587">
            <v>1.49041</v>
          </cell>
          <cell r="U587">
            <v>1.49011</v>
          </cell>
          <cell r="V587">
            <v>1.49041</v>
          </cell>
          <cell r="W587">
            <v>1.48011</v>
          </cell>
          <cell r="X587">
            <v>8.7837340252707587</v>
          </cell>
          <cell r="Y587">
            <v>8.7819659747292427</v>
          </cell>
          <cell r="Z587">
            <v>8.7837340252707587</v>
          </cell>
          <cell r="AA587">
            <v>8.7230309566787003</v>
          </cell>
          <cell r="AB587">
            <v>0</v>
          </cell>
          <cell r="AC587">
            <v>0</v>
          </cell>
          <cell r="AD587">
            <v>0</v>
          </cell>
          <cell r="AE587">
            <v>0</v>
          </cell>
          <cell r="AF587">
            <v>0</v>
          </cell>
          <cell r="AG587">
            <v>0</v>
          </cell>
          <cell r="AH587">
            <v>0</v>
          </cell>
          <cell r="AI587">
            <v>0</v>
          </cell>
          <cell r="AJ587">
            <v>0</v>
          </cell>
          <cell r="AK587">
            <v>0</v>
          </cell>
          <cell r="AL587" t="str">
            <v>Mail Room Assistant</v>
          </cell>
          <cell r="AM587">
            <v>3208</v>
          </cell>
        </row>
        <row r="588">
          <cell r="A588" t="str">
            <v>Mills, Phy</v>
          </cell>
          <cell r="B588" t="str">
            <v>233500</v>
          </cell>
          <cell r="C588">
            <v>4</v>
          </cell>
          <cell r="D588" t="str">
            <v>8VM 271</v>
          </cell>
          <cell r="E588" t="str">
            <v>Bechtel</v>
          </cell>
          <cell r="F588" t="str">
            <v>Salaried</v>
          </cell>
          <cell r="G588" t="str">
            <v>BS</v>
          </cell>
          <cell r="H588" t="str">
            <v>UK</v>
          </cell>
          <cell r="I588">
            <v>18.32</v>
          </cell>
          <cell r="J588">
            <v>0.90252707581227432</v>
          </cell>
          <cell r="K588">
            <v>16.534296028880867</v>
          </cell>
          <cell r="L588">
            <v>2.6070000000000002</v>
          </cell>
          <cell r="M588">
            <v>1.39375</v>
          </cell>
          <cell r="N588">
            <v>2.3170000000000002</v>
          </cell>
          <cell r="O588">
            <v>1.115</v>
          </cell>
          <cell r="P588">
            <v>43.104909747292425</v>
          </cell>
          <cell r="Q588">
            <v>23.04467509025271</v>
          </cell>
          <cell r="R588">
            <v>38.309963898916969</v>
          </cell>
          <cell r="S588">
            <v>18.435740072202165</v>
          </cell>
          <cell r="T588">
            <v>1.55</v>
          </cell>
          <cell r="U588">
            <v>1.4237500000000001</v>
          </cell>
          <cell r="V588">
            <v>1.55</v>
          </cell>
          <cell r="W588">
            <v>1.115</v>
          </cell>
          <cell r="X588">
            <v>25.628158844765345</v>
          </cell>
          <cell r="Y588">
            <v>23.540703971119136</v>
          </cell>
          <cell r="Z588">
            <v>25.628158844765345</v>
          </cell>
          <cell r="AA588">
            <v>18.435740072202165</v>
          </cell>
          <cell r="AB588">
            <v>0</v>
          </cell>
          <cell r="AC588">
            <v>0</v>
          </cell>
          <cell r="AD588">
            <v>0</v>
          </cell>
          <cell r="AE588">
            <v>0</v>
          </cell>
          <cell r="AF588">
            <v>0</v>
          </cell>
          <cell r="AG588">
            <v>0</v>
          </cell>
          <cell r="AH588">
            <v>0</v>
          </cell>
          <cell r="AI588">
            <v>0</v>
          </cell>
          <cell r="AJ588">
            <v>0</v>
          </cell>
          <cell r="AK588">
            <v>0</v>
          </cell>
          <cell r="AL588" t="str">
            <v>Contract Enviromental Advisor</v>
          </cell>
          <cell r="AM588">
            <v>1085</v>
          </cell>
        </row>
        <row r="589">
          <cell r="A589" t="str">
            <v>Milne, P</v>
          </cell>
          <cell r="B589" t="str">
            <v>000248</v>
          </cell>
          <cell r="C589">
            <v>3</v>
          </cell>
          <cell r="D589" t="str">
            <v>7TS 021</v>
          </cell>
          <cell r="E589" t="str">
            <v>Bechtel</v>
          </cell>
          <cell r="F589" t="str">
            <v>Salaried</v>
          </cell>
          <cell r="G589" t="str">
            <v>BS</v>
          </cell>
          <cell r="H589" t="str">
            <v>UK</v>
          </cell>
          <cell r="I589">
            <v>27.5</v>
          </cell>
          <cell r="J589">
            <v>0.90252707581227432</v>
          </cell>
          <cell r="K589">
            <v>24.819494584837543</v>
          </cell>
          <cell r="L589">
            <v>2.6070000000000002</v>
          </cell>
          <cell r="M589">
            <v>1.39375</v>
          </cell>
          <cell r="N589">
            <v>2.3170000000000002</v>
          </cell>
          <cell r="O589">
            <v>1.115</v>
          </cell>
          <cell r="P589">
            <v>64.704422382671481</v>
          </cell>
          <cell r="Q589">
            <v>34.592170577617324</v>
          </cell>
          <cell r="R589">
            <v>57.506768953068587</v>
          </cell>
          <cell r="S589">
            <v>27.67373646209386</v>
          </cell>
          <cell r="T589">
            <v>1.55</v>
          </cell>
          <cell r="U589">
            <v>1.4237500000000001</v>
          </cell>
          <cell r="V589">
            <v>1.55</v>
          </cell>
          <cell r="W589">
            <v>1.115</v>
          </cell>
          <cell r="X589">
            <v>38.470216606498191</v>
          </cell>
          <cell r="Y589">
            <v>35.33675541516245</v>
          </cell>
          <cell r="Z589">
            <v>38.470216606498191</v>
          </cell>
          <cell r="AA589">
            <v>27.67373646209386</v>
          </cell>
          <cell r="AB589">
            <v>0</v>
          </cell>
          <cell r="AC589">
            <v>0</v>
          </cell>
          <cell r="AD589">
            <v>0</v>
          </cell>
          <cell r="AE589">
            <v>0</v>
          </cell>
          <cell r="AF589">
            <v>0</v>
          </cell>
          <cell r="AG589">
            <v>0</v>
          </cell>
          <cell r="AH589">
            <v>0</v>
          </cell>
          <cell r="AI589">
            <v>0</v>
          </cell>
          <cell r="AJ589">
            <v>0</v>
          </cell>
          <cell r="AK589">
            <v>0</v>
          </cell>
          <cell r="AL589" t="str">
            <v>Senior Field Engineer</v>
          </cell>
          <cell r="AM589">
            <v>2232</v>
          </cell>
        </row>
        <row r="590">
          <cell r="A590" t="str">
            <v>Milner, H</v>
          </cell>
          <cell r="B590" t="str">
            <v>SUK007</v>
          </cell>
          <cell r="C590">
            <v>6</v>
          </cell>
          <cell r="D590" t="str">
            <v>6AM 920</v>
          </cell>
          <cell r="E590" t="str">
            <v>Systra</v>
          </cell>
          <cell r="F590" t="str">
            <v>Salaried</v>
          </cell>
          <cell r="G590" t="str">
            <v>SS</v>
          </cell>
          <cell r="H590" t="str">
            <v>UK</v>
          </cell>
          <cell r="I590">
            <v>15</v>
          </cell>
          <cell r="J590">
            <v>0.90252707581227432</v>
          </cell>
          <cell r="K590">
            <v>13.537906137184114</v>
          </cell>
          <cell r="L590">
            <v>3.0819999999999999</v>
          </cell>
          <cell r="M590">
            <v>1.25</v>
          </cell>
          <cell r="N590">
            <v>2.7559999999999998</v>
          </cell>
          <cell r="O590">
            <v>1</v>
          </cell>
          <cell r="P590">
            <v>41.72382671480144</v>
          </cell>
          <cell r="Q590">
            <v>16.922382671480143</v>
          </cell>
          <cell r="R590">
            <v>37.310469314079413</v>
          </cell>
          <cell r="S590">
            <v>13.537906137184114</v>
          </cell>
          <cell r="T590">
            <v>1.778</v>
          </cell>
          <cell r="U590">
            <v>1.25</v>
          </cell>
          <cell r="V590">
            <v>1.778</v>
          </cell>
          <cell r="W590">
            <v>1</v>
          </cell>
          <cell r="X590">
            <v>24.070397111913355</v>
          </cell>
          <cell r="Y590">
            <v>16.922382671480143</v>
          </cell>
          <cell r="Z590">
            <v>24.070397111913355</v>
          </cell>
          <cell r="AA590">
            <v>13.537906137184114</v>
          </cell>
          <cell r="AB590">
            <v>0</v>
          </cell>
          <cell r="AC590">
            <v>0</v>
          </cell>
          <cell r="AD590">
            <v>0</v>
          </cell>
          <cell r="AE590">
            <v>0</v>
          </cell>
          <cell r="AF590">
            <v>0</v>
          </cell>
          <cell r="AG590">
            <v>0</v>
          </cell>
          <cell r="AH590">
            <v>0</v>
          </cell>
          <cell r="AI590">
            <v>0</v>
          </cell>
          <cell r="AJ590">
            <v>0</v>
          </cell>
          <cell r="AK590">
            <v>0</v>
          </cell>
          <cell r="AL590" t="str">
            <v>Admin Assistant</v>
          </cell>
          <cell r="AM590">
            <v>998</v>
          </cell>
        </row>
        <row r="591">
          <cell r="A591" t="str">
            <v>Mimnagh, FJ</v>
          </cell>
          <cell r="B591" t="str">
            <v>2823</v>
          </cell>
          <cell r="C591">
            <v>6</v>
          </cell>
          <cell r="D591" t="str">
            <v>7EX 012</v>
          </cell>
          <cell r="E591" t="str">
            <v>Arup</v>
          </cell>
          <cell r="F591" t="str">
            <v>Salaried</v>
          </cell>
          <cell r="G591" t="str">
            <v>AS</v>
          </cell>
          <cell r="H591" t="str">
            <v>UK</v>
          </cell>
          <cell r="I591">
            <v>14.75</v>
          </cell>
          <cell r="J591">
            <v>0.90252707581227432</v>
          </cell>
          <cell r="K591">
            <v>13.312274368231046</v>
          </cell>
          <cell r="L591">
            <v>2.597</v>
          </cell>
          <cell r="M591">
            <v>1.375</v>
          </cell>
          <cell r="N591">
            <v>2.2945000000000002</v>
          </cell>
          <cell r="O591">
            <v>1.1000000000000001</v>
          </cell>
          <cell r="P591">
            <v>34.571976534296027</v>
          </cell>
          <cell r="Q591">
            <v>18.304377256317689</v>
          </cell>
          <cell r="R591">
            <v>30.545013537906136</v>
          </cell>
          <cell r="S591">
            <v>14.643501805054152</v>
          </cell>
          <cell r="T591">
            <v>1.387</v>
          </cell>
          <cell r="U591">
            <v>1.375</v>
          </cell>
          <cell r="V591">
            <v>1.387</v>
          </cell>
          <cell r="W591">
            <v>1.1000000000000001</v>
          </cell>
          <cell r="X591">
            <v>18.464124548736461</v>
          </cell>
          <cell r="Y591">
            <v>18.304377256317689</v>
          </cell>
          <cell r="Z591">
            <v>18.464124548736461</v>
          </cell>
          <cell r="AA591">
            <v>14.643501805054152</v>
          </cell>
          <cell r="AB591">
            <v>0</v>
          </cell>
          <cell r="AC591">
            <v>0</v>
          </cell>
          <cell r="AD591">
            <v>0</v>
          </cell>
          <cell r="AE591">
            <v>0</v>
          </cell>
          <cell r="AF591">
            <v>0</v>
          </cell>
          <cell r="AG591">
            <v>0</v>
          </cell>
          <cell r="AH591">
            <v>0</v>
          </cell>
          <cell r="AI591">
            <v>0</v>
          </cell>
          <cell r="AJ591">
            <v>0</v>
          </cell>
          <cell r="AK591">
            <v>1</v>
          </cell>
          <cell r="AL591" t="str">
            <v>Design engineer - tunnels</v>
          </cell>
          <cell r="AM591">
            <v>113</v>
          </cell>
        </row>
        <row r="592">
          <cell r="A592" t="str">
            <v>Mimouni, Raf</v>
          </cell>
          <cell r="B592" t="str">
            <v>18215</v>
          </cell>
          <cell r="C592">
            <v>6</v>
          </cell>
          <cell r="D592" t="str">
            <v>0RK T06</v>
          </cell>
          <cell r="E592" t="str">
            <v>Halcrow</v>
          </cell>
          <cell r="F592" t="str">
            <v>Agency</v>
          </cell>
          <cell r="G592" t="str">
            <v>HA</v>
          </cell>
          <cell r="H592" t="str">
            <v>UK</v>
          </cell>
          <cell r="I592">
            <v>8.1199999999999992</v>
          </cell>
          <cell r="J592">
            <v>0.90252707581227432</v>
          </cell>
          <cell r="K592">
            <v>7.3285198555956663</v>
          </cell>
          <cell r="L592">
            <v>2.4870000000000001</v>
          </cell>
          <cell r="M592">
            <v>1.3419999999999999</v>
          </cell>
          <cell r="N592">
            <v>2.2032500000000002</v>
          </cell>
          <cell r="O592">
            <v>1.3419999999999999</v>
          </cell>
          <cell r="P592">
            <v>18.226028880866423</v>
          </cell>
          <cell r="Q592">
            <v>9.8348736462093829</v>
          </cell>
          <cell r="R592">
            <v>16.146561371841152</v>
          </cell>
          <cell r="S592">
            <v>9.8348736462093829</v>
          </cell>
          <cell r="T592">
            <v>1.3519999999999999</v>
          </cell>
          <cell r="U592">
            <v>1.3419999999999999</v>
          </cell>
          <cell r="V592">
            <v>1.3519999999999999</v>
          </cell>
          <cell r="W592">
            <v>1.3419999999999999</v>
          </cell>
          <cell r="X592">
            <v>9.9081588447653406</v>
          </cell>
          <cell r="Y592">
            <v>9.8348736462093829</v>
          </cell>
          <cell r="Z592">
            <v>9.9081588447653406</v>
          </cell>
          <cell r="AA592">
            <v>9.8348736462093829</v>
          </cell>
          <cell r="AB592">
            <v>0</v>
          </cell>
          <cell r="AC592">
            <v>0</v>
          </cell>
          <cell r="AD592">
            <v>0</v>
          </cell>
          <cell r="AE592">
            <v>0</v>
          </cell>
          <cell r="AF592">
            <v>0</v>
          </cell>
          <cell r="AG592">
            <v>0</v>
          </cell>
          <cell r="AH592">
            <v>0</v>
          </cell>
          <cell r="AI592">
            <v>0</v>
          </cell>
          <cell r="AJ592">
            <v>0</v>
          </cell>
          <cell r="AK592">
            <v>0</v>
          </cell>
          <cell r="AL592" t="str">
            <v>HR - Assistant</v>
          </cell>
          <cell r="AM592">
            <v>5573</v>
          </cell>
        </row>
        <row r="593">
          <cell r="A593" t="str">
            <v>Minah, V</v>
          </cell>
          <cell r="B593" t="str">
            <v>24905</v>
          </cell>
          <cell r="C593">
            <v>6</v>
          </cell>
          <cell r="D593" t="str">
            <v>0VV 111</v>
          </cell>
          <cell r="E593" t="str">
            <v>Arup</v>
          </cell>
          <cell r="F593" t="str">
            <v>Salaried</v>
          </cell>
          <cell r="G593" t="str">
            <v>AS</v>
          </cell>
          <cell r="H593" t="str">
            <v>UK</v>
          </cell>
          <cell r="I593">
            <v>10.25</v>
          </cell>
          <cell r="J593">
            <v>0.90252707581227432</v>
          </cell>
          <cell r="K593">
            <v>9.2509025270758123</v>
          </cell>
          <cell r="L593">
            <v>2.597</v>
          </cell>
          <cell r="M593">
            <v>1.375</v>
          </cell>
          <cell r="N593">
            <v>2.2945000000000002</v>
          </cell>
          <cell r="O593">
            <v>1.1000000000000001</v>
          </cell>
          <cell r="P593">
            <v>24.024593862815884</v>
          </cell>
          <cell r="Q593">
            <v>12.719990974729242</v>
          </cell>
          <cell r="R593">
            <v>21.226195848375454</v>
          </cell>
          <cell r="S593">
            <v>10.175992779783394</v>
          </cell>
          <cell r="T593">
            <v>1.387</v>
          </cell>
          <cell r="U593">
            <v>1.375</v>
          </cell>
          <cell r="V593">
            <v>1.387</v>
          </cell>
          <cell r="W593">
            <v>1.1000000000000001</v>
          </cell>
          <cell r="X593">
            <v>12.831001805054152</v>
          </cell>
          <cell r="Y593">
            <v>12.719990974729242</v>
          </cell>
          <cell r="Z593">
            <v>12.831001805054152</v>
          </cell>
          <cell r="AA593">
            <v>10.175992779783394</v>
          </cell>
          <cell r="AB593">
            <v>0</v>
          </cell>
          <cell r="AC593">
            <v>0</v>
          </cell>
          <cell r="AD593">
            <v>0</v>
          </cell>
          <cell r="AE593">
            <v>0</v>
          </cell>
          <cell r="AF593">
            <v>0</v>
          </cell>
          <cell r="AG593">
            <v>0</v>
          </cell>
          <cell r="AH593">
            <v>0</v>
          </cell>
          <cell r="AI593">
            <v>0</v>
          </cell>
          <cell r="AJ593">
            <v>0</v>
          </cell>
          <cell r="AK593">
            <v>0</v>
          </cell>
          <cell r="AL593" t="str">
            <v>Noise &amp; Vibration Specialist</v>
          </cell>
          <cell r="AM593">
            <v>3070</v>
          </cell>
        </row>
        <row r="594">
          <cell r="A594" t="str">
            <v>Minchinton, MJ</v>
          </cell>
          <cell r="B594" t="str">
            <v>780917</v>
          </cell>
          <cell r="C594">
            <v>4</v>
          </cell>
          <cell r="D594" t="str">
            <v>0RH 002</v>
          </cell>
          <cell r="E594" t="str">
            <v>Bechtel</v>
          </cell>
          <cell r="F594" t="str">
            <v>Salaried</v>
          </cell>
          <cell r="G594" t="str">
            <v>BS</v>
          </cell>
          <cell r="H594" t="str">
            <v>UK</v>
          </cell>
          <cell r="I594">
            <v>18.71</v>
          </cell>
          <cell r="J594">
            <v>0.90252707581227432</v>
          </cell>
          <cell r="K594">
            <v>16.886281588447652</v>
          </cell>
          <cell r="L594">
            <v>2.6070000000000002</v>
          </cell>
          <cell r="M594">
            <v>1.39375</v>
          </cell>
          <cell r="N594">
            <v>2.3170000000000002</v>
          </cell>
          <cell r="O594">
            <v>1.115</v>
          </cell>
          <cell r="P594">
            <v>44.022536101083034</v>
          </cell>
          <cell r="Q594">
            <v>23.535254963898915</v>
          </cell>
          <cell r="R594">
            <v>39.125514440433214</v>
          </cell>
          <cell r="S594">
            <v>18.82820397111913</v>
          </cell>
          <cell r="T594">
            <v>1.55</v>
          </cell>
          <cell r="U594">
            <v>1.4237500000000001</v>
          </cell>
          <cell r="V594">
            <v>1.55</v>
          </cell>
          <cell r="W594">
            <v>1.115</v>
          </cell>
          <cell r="X594">
            <v>26.17373646209386</v>
          </cell>
          <cell r="Y594">
            <v>24.041843411552346</v>
          </cell>
          <cell r="Z594">
            <v>26.17373646209386</v>
          </cell>
          <cell r="AA594">
            <v>18.82820397111913</v>
          </cell>
          <cell r="AB594">
            <v>0</v>
          </cell>
          <cell r="AC594">
            <v>0</v>
          </cell>
          <cell r="AD594">
            <v>0</v>
          </cell>
          <cell r="AE594">
            <v>0</v>
          </cell>
          <cell r="AF594">
            <v>0</v>
          </cell>
          <cell r="AG594">
            <v>0</v>
          </cell>
          <cell r="AH594">
            <v>0</v>
          </cell>
          <cell r="AI594">
            <v>0</v>
          </cell>
          <cell r="AJ594">
            <v>0</v>
          </cell>
          <cell r="AK594">
            <v>0</v>
          </cell>
          <cell r="AL594" t="str">
            <v>Human Resources Assistant</v>
          </cell>
          <cell r="AM594">
            <v>317</v>
          </cell>
        </row>
        <row r="595">
          <cell r="A595" t="str">
            <v>Mirza, I</v>
          </cell>
          <cell r="B595" t="str">
            <v>242227</v>
          </cell>
          <cell r="C595">
            <v>5</v>
          </cell>
          <cell r="D595" t="str">
            <v>7TG 302</v>
          </cell>
          <cell r="E595" t="str">
            <v>Bechtel</v>
          </cell>
          <cell r="F595" t="str">
            <v>Salaried</v>
          </cell>
          <cell r="G595" t="str">
            <v>BS</v>
          </cell>
          <cell r="H595" t="str">
            <v>UK</v>
          </cell>
          <cell r="I595">
            <v>14.59</v>
          </cell>
          <cell r="J595">
            <v>0.90252707581227432</v>
          </cell>
          <cell r="K595">
            <v>13.167870036101082</v>
          </cell>
          <cell r="L595">
            <v>2.6070000000000002</v>
          </cell>
          <cell r="M595">
            <v>1.39375</v>
          </cell>
          <cell r="N595">
            <v>2.3170000000000002</v>
          </cell>
          <cell r="O595">
            <v>1.115</v>
          </cell>
          <cell r="P595">
            <v>34.328637184115522</v>
          </cell>
          <cell r="Q595">
            <v>18.352718862815884</v>
          </cell>
          <cell r="R595">
            <v>30.509954873646208</v>
          </cell>
          <cell r="S595">
            <v>14.682175090252706</v>
          </cell>
          <cell r="T595">
            <v>1.55</v>
          </cell>
          <cell r="U595">
            <v>1.4237500000000001</v>
          </cell>
          <cell r="V595">
            <v>1.55</v>
          </cell>
          <cell r="W595">
            <v>1.115</v>
          </cell>
          <cell r="X595">
            <v>20.410198555956679</v>
          </cell>
          <cell r="Y595">
            <v>18.747754963898917</v>
          </cell>
          <cell r="Z595">
            <v>20.410198555956679</v>
          </cell>
          <cell r="AA595">
            <v>14.682175090252706</v>
          </cell>
          <cell r="AB595">
            <v>0</v>
          </cell>
          <cell r="AC595">
            <v>0</v>
          </cell>
          <cell r="AD595">
            <v>0</v>
          </cell>
          <cell r="AE595">
            <v>0</v>
          </cell>
          <cell r="AF595">
            <v>0</v>
          </cell>
          <cell r="AG595">
            <v>0</v>
          </cell>
          <cell r="AH595">
            <v>0</v>
          </cell>
          <cell r="AI595">
            <v>0</v>
          </cell>
          <cell r="AJ595">
            <v>0</v>
          </cell>
          <cell r="AK595">
            <v>0</v>
          </cell>
          <cell r="AL595" t="str">
            <v>Assistant Field Engineer</v>
          </cell>
          <cell r="AM595">
            <v>2863</v>
          </cell>
        </row>
        <row r="596">
          <cell r="A596" t="str">
            <v>Mitchell, M</v>
          </cell>
          <cell r="B596" t="str">
            <v>XL8496</v>
          </cell>
          <cell r="C596">
            <v>4</v>
          </cell>
          <cell r="D596" t="str">
            <v>7SM 003</v>
          </cell>
          <cell r="E596" t="str">
            <v>Bechtel</v>
          </cell>
          <cell r="F596" t="str">
            <v>Agency</v>
          </cell>
          <cell r="G596" t="str">
            <v>BA</v>
          </cell>
          <cell r="H596" t="str">
            <v>UK</v>
          </cell>
          <cell r="I596">
            <v>26.88</v>
          </cell>
          <cell r="J596">
            <v>0.90252707581227432</v>
          </cell>
          <cell r="K596">
            <v>24.259927797833932</v>
          </cell>
          <cell r="L596">
            <v>2.6070000000000002</v>
          </cell>
          <cell r="M596">
            <v>1.4370000000000001</v>
          </cell>
          <cell r="N596">
            <v>2.3170000000000002</v>
          </cell>
          <cell r="O596">
            <v>1.4370000000000001</v>
          </cell>
          <cell r="P596">
            <v>63.245631768953068</v>
          </cell>
          <cell r="Q596">
            <v>34.861516245487358</v>
          </cell>
          <cell r="R596">
            <v>56.210252707581226</v>
          </cell>
          <cell r="S596">
            <v>34.861516245487358</v>
          </cell>
          <cell r="T596">
            <v>1.49041</v>
          </cell>
          <cell r="U596">
            <v>1.49011</v>
          </cell>
          <cell r="V596">
            <v>1.49041</v>
          </cell>
          <cell r="W596">
            <v>1.48011</v>
          </cell>
          <cell r="X596">
            <v>36.15723898916967</v>
          </cell>
          <cell r="Y596">
            <v>36.149961010830324</v>
          </cell>
          <cell r="Z596">
            <v>36.15723898916967</v>
          </cell>
          <cell r="AA596">
            <v>35.907361732851982</v>
          </cell>
          <cell r="AB596">
            <v>0</v>
          </cell>
          <cell r="AC596">
            <v>0</v>
          </cell>
          <cell r="AD596">
            <v>0</v>
          </cell>
          <cell r="AE596">
            <v>0</v>
          </cell>
          <cell r="AF596">
            <v>0</v>
          </cell>
          <cell r="AG596">
            <v>0</v>
          </cell>
          <cell r="AH596">
            <v>0</v>
          </cell>
          <cell r="AI596">
            <v>0</v>
          </cell>
          <cell r="AJ596">
            <v>0</v>
          </cell>
          <cell r="AK596">
            <v>0</v>
          </cell>
          <cell r="AL596" t="str">
            <v>RAMS Modeller</v>
          </cell>
          <cell r="AM596">
            <v>2824</v>
          </cell>
        </row>
        <row r="597">
          <cell r="A597" t="str">
            <v>Moens, G</v>
          </cell>
          <cell r="B597" t="str">
            <v>S002082</v>
          </cell>
          <cell r="C597">
            <v>2</v>
          </cell>
          <cell r="D597" t="str">
            <v>5EK 001</v>
          </cell>
          <cell r="E597" t="str">
            <v>Systra</v>
          </cell>
          <cell r="F597" t="str">
            <v>Salaried</v>
          </cell>
          <cell r="G597" t="str">
            <v>SS</v>
          </cell>
          <cell r="H597" t="str">
            <v>EU</v>
          </cell>
          <cell r="I597">
            <v>42.19</v>
          </cell>
          <cell r="J597">
            <v>0.60664301276585575</v>
          </cell>
          <cell r="K597">
            <v>25.594268708591454</v>
          </cell>
          <cell r="L597">
            <v>3.0819999999999999</v>
          </cell>
          <cell r="M597">
            <v>1.25</v>
          </cell>
          <cell r="N597">
            <v>2.7559999999999998</v>
          </cell>
          <cell r="O597">
            <v>1</v>
          </cell>
          <cell r="P597">
            <v>78.881536159878863</v>
          </cell>
          <cell r="Q597">
            <v>31.992835885739318</v>
          </cell>
          <cell r="R597">
            <v>70.537804560878044</v>
          </cell>
          <cell r="S597">
            <v>25.594268708591454</v>
          </cell>
          <cell r="T597">
            <v>1.778</v>
          </cell>
          <cell r="U597">
            <v>1.25</v>
          </cell>
          <cell r="V597">
            <v>1.778</v>
          </cell>
          <cell r="W597">
            <v>1</v>
          </cell>
          <cell r="X597">
            <v>45.506609763875602</v>
          </cell>
          <cell r="Y597">
            <v>31.992835885739318</v>
          </cell>
          <cell r="Z597">
            <v>45.506609763875602</v>
          </cell>
          <cell r="AA597">
            <v>25.594268708591454</v>
          </cell>
          <cell r="AB597">
            <v>0</v>
          </cell>
          <cell r="AC597">
            <v>0</v>
          </cell>
          <cell r="AD597">
            <v>0</v>
          </cell>
          <cell r="AE597">
            <v>0</v>
          </cell>
          <cell r="AF597">
            <v>0</v>
          </cell>
          <cell r="AG597">
            <v>0</v>
          </cell>
          <cell r="AH597">
            <v>0</v>
          </cell>
          <cell r="AI597">
            <v>0</v>
          </cell>
          <cell r="AJ597">
            <v>0</v>
          </cell>
          <cell r="AK597">
            <v>0</v>
          </cell>
          <cell r="AL597" t="str">
            <v>Eng. Manager - Signalling</v>
          </cell>
          <cell r="AM597">
            <v>1407</v>
          </cell>
        </row>
        <row r="598">
          <cell r="A598" t="str">
            <v>Molloy, A</v>
          </cell>
          <cell r="B598" t="str">
            <v>926800</v>
          </cell>
          <cell r="C598">
            <v>2</v>
          </cell>
          <cell r="D598" t="str">
            <v>7QA 016</v>
          </cell>
          <cell r="E598" t="str">
            <v>Bechtel</v>
          </cell>
          <cell r="F598" t="str">
            <v>Salaried</v>
          </cell>
          <cell r="G598" t="str">
            <v>BS</v>
          </cell>
          <cell r="H598" t="str">
            <v>UK</v>
          </cell>
          <cell r="I598">
            <v>25.28</v>
          </cell>
          <cell r="J598">
            <v>0.90252707581227432</v>
          </cell>
          <cell r="K598">
            <v>22.815884476534297</v>
          </cell>
          <cell r="L598">
            <v>2.6070000000000002</v>
          </cell>
          <cell r="M598">
            <v>1.39375</v>
          </cell>
          <cell r="N598">
            <v>2.3170000000000002</v>
          </cell>
          <cell r="O598">
            <v>1.115</v>
          </cell>
          <cell r="P598">
            <v>59.481010830324919</v>
          </cell>
          <cell r="Q598">
            <v>31.799638989169676</v>
          </cell>
          <cell r="R598">
            <v>52.864404332129972</v>
          </cell>
          <cell r="S598">
            <v>25.439711191335739</v>
          </cell>
          <cell r="T598">
            <v>1.55</v>
          </cell>
          <cell r="U598">
            <v>1.4237500000000001</v>
          </cell>
          <cell r="V598">
            <v>1.55</v>
          </cell>
          <cell r="W598">
            <v>1.115</v>
          </cell>
          <cell r="X598">
            <v>35.364620938628164</v>
          </cell>
          <cell r="Y598">
            <v>32.484115523465704</v>
          </cell>
          <cell r="Z598">
            <v>35.364620938628164</v>
          </cell>
          <cell r="AA598">
            <v>25.439711191335739</v>
          </cell>
          <cell r="AB598">
            <v>0</v>
          </cell>
          <cell r="AC598">
            <v>0</v>
          </cell>
          <cell r="AD598">
            <v>0</v>
          </cell>
          <cell r="AE598">
            <v>0</v>
          </cell>
          <cell r="AF598">
            <v>0</v>
          </cell>
          <cell r="AG598">
            <v>0</v>
          </cell>
          <cell r="AH598">
            <v>0</v>
          </cell>
          <cell r="AI598">
            <v>0</v>
          </cell>
          <cell r="AJ598">
            <v>0</v>
          </cell>
          <cell r="AK598">
            <v>0</v>
          </cell>
          <cell r="AL598" t="str">
            <v>Quality Auditor</v>
          </cell>
          <cell r="AM598">
            <v>783</v>
          </cell>
        </row>
        <row r="599">
          <cell r="A599" t="str">
            <v>Molloy, J</v>
          </cell>
          <cell r="B599" t="str">
            <v>242258</v>
          </cell>
          <cell r="C599">
            <v>3</v>
          </cell>
          <cell r="D599" t="str">
            <v>7CC 304</v>
          </cell>
          <cell r="E599" t="str">
            <v>Bechtel</v>
          </cell>
          <cell r="F599" t="str">
            <v>Salaried</v>
          </cell>
          <cell r="G599" t="str">
            <v>BS</v>
          </cell>
          <cell r="H599" t="str">
            <v>UK</v>
          </cell>
          <cell r="I599">
            <v>23.55</v>
          </cell>
          <cell r="J599">
            <v>0.90252707581227432</v>
          </cell>
          <cell r="K599">
            <v>21.254512635379061</v>
          </cell>
          <cell r="L599">
            <v>2.6070000000000002</v>
          </cell>
          <cell r="M599">
            <v>1.39375</v>
          </cell>
          <cell r="N599">
            <v>2.3170000000000002</v>
          </cell>
          <cell r="O599">
            <v>1.115</v>
          </cell>
          <cell r="P599">
            <v>55.410514440433218</v>
          </cell>
          <cell r="Q599">
            <v>29.623476985559567</v>
          </cell>
          <cell r="R599">
            <v>49.246705776173286</v>
          </cell>
          <cell r="S599">
            <v>23.698781588447652</v>
          </cell>
          <cell r="T599">
            <v>1.55</v>
          </cell>
          <cell r="U599">
            <v>1.4237500000000001</v>
          </cell>
          <cell r="V599">
            <v>1.55</v>
          </cell>
          <cell r="W599">
            <v>1.115</v>
          </cell>
          <cell r="X599">
            <v>32.94449458483755</v>
          </cell>
          <cell r="Y599">
            <v>30.261112364620939</v>
          </cell>
          <cell r="Z599">
            <v>32.94449458483755</v>
          </cell>
          <cell r="AA599">
            <v>23.698781588447652</v>
          </cell>
          <cell r="AB599">
            <v>0</v>
          </cell>
          <cell r="AC599">
            <v>0</v>
          </cell>
          <cell r="AD599">
            <v>0</v>
          </cell>
          <cell r="AE599">
            <v>0</v>
          </cell>
          <cell r="AF599">
            <v>0</v>
          </cell>
          <cell r="AG599">
            <v>0</v>
          </cell>
          <cell r="AH599">
            <v>0</v>
          </cell>
          <cell r="AI599">
            <v>0</v>
          </cell>
          <cell r="AJ599">
            <v>0</v>
          </cell>
          <cell r="AK599">
            <v>0</v>
          </cell>
          <cell r="AL599" t="str">
            <v>Snr Cost Engineer</v>
          </cell>
          <cell r="AM599">
            <v>3252</v>
          </cell>
        </row>
        <row r="600">
          <cell r="A600" t="str">
            <v>Montoya, C</v>
          </cell>
          <cell r="B600" t="str">
            <v>S03301</v>
          </cell>
          <cell r="C600">
            <v>3</v>
          </cell>
          <cell r="D600" t="str">
            <v>7TX 506</v>
          </cell>
          <cell r="E600" t="str">
            <v>Systra</v>
          </cell>
          <cell r="F600" t="str">
            <v>Salaried</v>
          </cell>
          <cell r="G600" t="str">
            <v>SS</v>
          </cell>
          <cell r="H600" t="str">
            <v>EU</v>
          </cell>
          <cell r="I600">
            <v>15.97</v>
          </cell>
          <cell r="J600">
            <v>0.60664301276585575</v>
          </cell>
          <cell r="K600">
            <v>9.6880889138707165</v>
          </cell>
          <cell r="L600">
            <v>3.0819999999999999</v>
          </cell>
          <cell r="M600">
            <v>1.25</v>
          </cell>
          <cell r="N600">
            <v>2.7559999999999998</v>
          </cell>
          <cell r="O600">
            <v>1</v>
          </cell>
          <cell r="P600">
            <v>29.858690032549546</v>
          </cell>
          <cell r="Q600">
            <v>12.110111142338395</v>
          </cell>
          <cell r="R600">
            <v>26.700373046627693</v>
          </cell>
          <cell r="S600">
            <v>9.6880889138707165</v>
          </cell>
          <cell r="T600">
            <v>1.778</v>
          </cell>
          <cell r="U600">
            <v>1.25</v>
          </cell>
          <cell r="V600">
            <v>1.778</v>
          </cell>
          <cell r="W600">
            <v>1</v>
          </cell>
          <cell r="X600">
            <v>17.225422088862135</v>
          </cell>
          <cell r="Y600">
            <v>12.110111142338395</v>
          </cell>
          <cell r="Z600">
            <v>17.225422088862135</v>
          </cell>
          <cell r="AA600">
            <v>9.6880889138707165</v>
          </cell>
          <cell r="AB600">
            <v>0</v>
          </cell>
          <cell r="AC600">
            <v>0</v>
          </cell>
          <cell r="AD600">
            <v>0</v>
          </cell>
          <cell r="AE600">
            <v>0</v>
          </cell>
          <cell r="AF600">
            <v>0</v>
          </cell>
          <cell r="AG600">
            <v>0</v>
          </cell>
          <cell r="AH600">
            <v>0</v>
          </cell>
          <cell r="AI600">
            <v>0</v>
          </cell>
          <cell r="AJ600">
            <v>0</v>
          </cell>
          <cell r="AK600">
            <v>0</v>
          </cell>
          <cell r="AL600" t="str">
            <v>Fld. Engineer Signalling</v>
          </cell>
          <cell r="AM600">
            <v>3066</v>
          </cell>
        </row>
        <row r="601">
          <cell r="A601" t="str">
            <v>Moore, M</v>
          </cell>
          <cell r="B601" t="str">
            <v>978851</v>
          </cell>
          <cell r="C601">
            <v>5</v>
          </cell>
          <cell r="D601" t="str">
            <v>0CC 018</v>
          </cell>
          <cell r="E601" t="str">
            <v>Bechtel</v>
          </cell>
          <cell r="F601" t="str">
            <v>Salaried</v>
          </cell>
          <cell r="G601" t="str">
            <v>BS</v>
          </cell>
          <cell r="H601" t="str">
            <v>UK</v>
          </cell>
          <cell r="I601">
            <v>15.3</v>
          </cell>
          <cell r="J601">
            <v>0.90252707581227432</v>
          </cell>
          <cell r="K601">
            <v>13.808664259927797</v>
          </cell>
          <cell r="L601">
            <v>2.6070000000000002</v>
          </cell>
          <cell r="M601">
            <v>1.39375</v>
          </cell>
          <cell r="N601">
            <v>2.3170000000000002</v>
          </cell>
          <cell r="O601">
            <v>1.115</v>
          </cell>
          <cell r="P601">
            <v>35.999187725631771</v>
          </cell>
          <cell r="Q601">
            <v>19.245825812274369</v>
          </cell>
          <cell r="R601">
            <v>31.994675090252709</v>
          </cell>
          <cell r="S601">
            <v>15.396660649819493</v>
          </cell>
          <cell r="T601">
            <v>1.55</v>
          </cell>
          <cell r="U601">
            <v>1.4237500000000001</v>
          </cell>
          <cell r="V601">
            <v>1.55</v>
          </cell>
          <cell r="W601">
            <v>1.115</v>
          </cell>
          <cell r="X601">
            <v>21.403429602888085</v>
          </cell>
          <cell r="Y601">
            <v>19.660085740072201</v>
          </cell>
          <cell r="Z601">
            <v>21.403429602888085</v>
          </cell>
          <cell r="AA601">
            <v>15.396660649819493</v>
          </cell>
          <cell r="AB601">
            <v>0</v>
          </cell>
          <cell r="AC601">
            <v>0</v>
          </cell>
          <cell r="AD601">
            <v>0</v>
          </cell>
          <cell r="AE601">
            <v>0</v>
          </cell>
          <cell r="AF601">
            <v>0</v>
          </cell>
          <cell r="AG601">
            <v>0</v>
          </cell>
          <cell r="AH601">
            <v>0</v>
          </cell>
          <cell r="AI601">
            <v>0</v>
          </cell>
          <cell r="AJ601">
            <v>0</v>
          </cell>
          <cell r="AK601">
            <v>0</v>
          </cell>
          <cell r="AL601" t="str">
            <v>Cost Engineer</v>
          </cell>
          <cell r="AM601">
            <v>1678</v>
          </cell>
        </row>
        <row r="602">
          <cell r="A602" t="str">
            <v>Morgan, Ric</v>
          </cell>
          <cell r="B602" t="str">
            <v>18176</v>
          </cell>
          <cell r="C602">
            <v>3</v>
          </cell>
          <cell r="D602" t="str">
            <v>7PC 112</v>
          </cell>
          <cell r="E602" t="str">
            <v>Halcrow</v>
          </cell>
          <cell r="F602" t="str">
            <v>Agency</v>
          </cell>
          <cell r="G602" t="str">
            <v>HA</v>
          </cell>
          <cell r="H602" t="str">
            <v>UK</v>
          </cell>
          <cell r="I602">
            <v>36.92</v>
          </cell>
          <cell r="J602">
            <v>0.90252707581227432</v>
          </cell>
          <cell r="K602">
            <v>33.321299638989167</v>
          </cell>
          <cell r="L602">
            <v>2.4870000000000001</v>
          </cell>
          <cell r="M602">
            <v>1.3419999999999999</v>
          </cell>
          <cell r="N602">
            <v>2.2032500000000002</v>
          </cell>
          <cell r="O602">
            <v>1.3419999999999999</v>
          </cell>
          <cell r="P602">
            <v>82.870072202166057</v>
          </cell>
          <cell r="Q602">
            <v>44.717184115523459</v>
          </cell>
          <cell r="R602">
            <v>73.415153429602881</v>
          </cell>
          <cell r="S602">
            <v>44.717184115523459</v>
          </cell>
          <cell r="T602">
            <v>1.3519999999999999</v>
          </cell>
          <cell r="U602">
            <v>1.3419999999999999</v>
          </cell>
          <cell r="V602">
            <v>1.3519999999999999</v>
          </cell>
          <cell r="W602">
            <v>1.3419999999999999</v>
          </cell>
          <cell r="X602">
            <v>45.050397111913348</v>
          </cell>
          <cell r="Y602">
            <v>44.717184115523459</v>
          </cell>
          <cell r="Z602">
            <v>45.050397111913348</v>
          </cell>
          <cell r="AA602">
            <v>44.717184115523459</v>
          </cell>
          <cell r="AB602">
            <v>0</v>
          </cell>
          <cell r="AC602">
            <v>0</v>
          </cell>
          <cell r="AD602">
            <v>0</v>
          </cell>
          <cell r="AE602">
            <v>0</v>
          </cell>
          <cell r="AF602">
            <v>0</v>
          </cell>
          <cell r="AG602">
            <v>0</v>
          </cell>
          <cell r="AH602">
            <v>0</v>
          </cell>
          <cell r="AI602">
            <v>0</v>
          </cell>
          <cell r="AJ602">
            <v>0</v>
          </cell>
          <cell r="AK602">
            <v>0</v>
          </cell>
          <cell r="AL602" t="str">
            <v>Snr Contract Admin</v>
          </cell>
          <cell r="AM602">
            <v>5561</v>
          </cell>
        </row>
        <row r="603">
          <cell r="A603" t="str">
            <v>Morley, Phl</v>
          </cell>
          <cell r="B603" t="str">
            <v>17415</v>
          </cell>
          <cell r="C603">
            <v>3</v>
          </cell>
          <cell r="D603" t="str">
            <v>7TT 306</v>
          </cell>
          <cell r="E603" t="str">
            <v>Arup</v>
          </cell>
          <cell r="F603" t="str">
            <v>Salaried</v>
          </cell>
          <cell r="G603" t="str">
            <v>AS</v>
          </cell>
          <cell r="H603" t="str">
            <v>UK</v>
          </cell>
          <cell r="I603">
            <v>17.23</v>
          </cell>
          <cell r="J603">
            <v>0.90252707581227432</v>
          </cell>
          <cell r="K603">
            <v>15.550541516245486</v>
          </cell>
          <cell r="L603">
            <v>2.597</v>
          </cell>
          <cell r="M603">
            <v>1.375</v>
          </cell>
          <cell r="N603">
            <v>2.2945000000000002</v>
          </cell>
          <cell r="O603">
            <v>1.1000000000000001</v>
          </cell>
          <cell r="P603">
            <v>40.384756317689529</v>
          </cell>
          <cell r="Q603">
            <v>21.381994584837543</v>
          </cell>
          <cell r="R603">
            <v>35.680717509025271</v>
          </cell>
          <cell r="S603">
            <v>17.105595667870038</v>
          </cell>
          <cell r="T603">
            <v>1.387</v>
          </cell>
          <cell r="U603">
            <v>1.375</v>
          </cell>
          <cell r="V603">
            <v>1.387</v>
          </cell>
          <cell r="W603">
            <v>1.1000000000000001</v>
          </cell>
          <cell r="X603">
            <v>21.56860108303249</v>
          </cell>
          <cell r="Y603">
            <v>21.381994584837543</v>
          </cell>
          <cell r="Z603">
            <v>21.56860108303249</v>
          </cell>
          <cell r="AA603">
            <v>17.105595667870038</v>
          </cell>
          <cell r="AB603">
            <v>0</v>
          </cell>
          <cell r="AC603">
            <v>0</v>
          </cell>
          <cell r="AD603">
            <v>0</v>
          </cell>
          <cell r="AE603">
            <v>0</v>
          </cell>
          <cell r="AF603">
            <v>0</v>
          </cell>
          <cell r="AG603">
            <v>0</v>
          </cell>
          <cell r="AH603">
            <v>0</v>
          </cell>
          <cell r="AI603">
            <v>0</v>
          </cell>
          <cell r="AJ603">
            <v>0</v>
          </cell>
          <cell r="AK603">
            <v>0</v>
          </cell>
          <cell r="AL603" t="str">
            <v>Field Eng Civil</v>
          </cell>
          <cell r="AM603">
            <v>3451</v>
          </cell>
        </row>
        <row r="604">
          <cell r="A604" t="str">
            <v>Mortier, S</v>
          </cell>
          <cell r="B604" t="str">
            <v>S003087</v>
          </cell>
          <cell r="C604">
            <v>3</v>
          </cell>
          <cell r="D604" t="str">
            <v>7SM 500</v>
          </cell>
          <cell r="E604" t="str">
            <v>Systra</v>
          </cell>
          <cell r="F604" t="str">
            <v>Salaried</v>
          </cell>
          <cell r="G604" t="str">
            <v>SS</v>
          </cell>
          <cell r="H604" t="str">
            <v>EU</v>
          </cell>
          <cell r="I604">
            <v>27.73</v>
          </cell>
          <cell r="J604">
            <v>0.60664301276585575</v>
          </cell>
          <cell r="K604">
            <v>16.822210743997179</v>
          </cell>
          <cell r="L604">
            <v>3.0819999999999999</v>
          </cell>
          <cell r="M604">
            <v>1.25</v>
          </cell>
          <cell r="N604">
            <v>2.7559999999999998</v>
          </cell>
          <cell r="O604">
            <v>1</v>
          </cell>
          <cell r="P604">
            <v>51.846053512999305</v>
          </cell>
          <cell r="Q604">
            <v>21.027763429996472</v>
          </cell>
          <cell r="R604">
            <v>46.362012810456221</v>
          </cell>
          <cell r="S604">
            <v>16.822210743997179</v>
          </cell>
          <cell r="T604">
            <v>1.778</v>
          </cell>
          <cell r="U604">
            <v>1.25</v>
          </cell>
          <cell r="V604">
            <v>1.778</v>
          </cell>
          <cell r="W604">
            <v>1</v>
          </cell>
          <cell r="X604">
            <v>29.909890702826985</v>
          </cell>
          <cell r="Y604">
            <v>21.027763429996472</v>
          </cell>
          <cell r="Z604">
            <v>29.909890702826985</v>
          </cell>
          <cell r="AA604">
            <v>16.822210743997179</v>
          </cell>
          <cell r="AB604">
            <v>0</v>
          </cell>
          <cell r="AC604">
            <v>0</v>
          </cell>
          <cell r="AD604">
            <v>0</v>
          </cell>
          <cell r="AE604">
            <v>0</v>
          </cell>
          <cell r="AF604">
            <v>0</v>
          </cell>
          <cell r="AG604">
            <v>0</v>
          </cell>
          <cell r="AH604">
            <v>0</v>
          </cell>
          <cell r="AI604">
            <v>0</v>
          </cell>
          <cell r="AJ604">
            <v>0</v>
          </cell>
          <cell r="AK604">
            <v>0</v>
          </cell>
          <cell r="AL604" t="str">
            <v>Systemwide Commissioning Mgr</v>
          </cell>
          <cell r="AM604">
            <v>2942</v>
          </cell>
        </row>
        <row r="605">
          <cell r="A605" t="str">
            <v>Moss, N</v>
          </cell>
          <cell r="B605" t="str">
            <v>24447</v>
          </cell>
          <cell r="C605">
            <v>4</v>
          </cell>
          <cell r="D605" t="str">
            <v>7EX 020</v>
          </cell>
          <cell r="E605" t="str">
            <v>Arup</v>
          </cell>
          <cell r="F605" t="str">
            <v>Agency</v>
          </cell>
          <cell r="G605" t="str">
            <v>AA</v>
          </cell>
          <cell r="H605" t="str">
            <v>UK</v>
          </cell>
          <cell r="I605">
            <v>31.88</v>
          </cell>
          <cell r="J605">
            <v>0.90252707581227432</v>
          </cell>
          <cell r="K605">
            <v>28.772563176895304</v>
          </cell>
          <cell r="L605">
            <v>2.597</v>
          </cell>
          <cell r="M605">
            <v>1.377</v>
          </cell>
          <cell r="N605">
            <v>2.2945000000000002</v>
          </cell>
          <cell r="O605">
            <v>1.377</v>
          </cell>
          <cell r="P605">
            <v>74.722346570397107</v>
          </cell>
          <cell r="Q605">
            <v>39.619819494584831</v>
          </cell>
          <cell r="R605">
            <v>66.018646209386276</v>
          </cell>
          <cell r="S605">
            <v>39.619819494584831</v>
          </cell>
          <cell r="T605">
            <v>1.387</v>
          </cell>
          <cell r="U605">
            <v>1.377</v>
          </cell>
          <cell r="V605">
            <v>1.387</v>
          </cell>
          <cell r="W605">
            <v>1.377</v>
          </cell>
          <cell r="X605">
            <v>39.907545126353789</v>
          </cell>
          <cell r="Y605">
            <v>39.619819494584831</v>
          </cell>
          <cell r="Z605">
            <v>39.907545126353789</v>
          </cell>
          <cell r="AA605">
            <v>39.619819494584831</v>
          </cell>
          <cell r="AB605">
            <v>0</v>
          </cell>
          <cell r="AC605">
            <v>0</v>
          </cell>
          <cell r="AD605">
            <v>0</v>
          </cell>
          <cell r="AE605">
            <v>0</v>
          </cell>
          <cell r="AF605">
            <v>0</v>
          </cell>
          <cell r="AG605">
            <v>0</v>
          </cell>
          <cell r="AH605">
            <v>0</v>
          </cell>
          <cell r="AI605">
            <v>0</v>
          </cell>
          <cell r="AJ605">
            <v>0</v>
          </cell>
          <cell r="AK605">
            <v>1</v>
          </cell>
          <cell r="AL605" t="str">
            <v>Sr. Eng. Bored Tunnels</v>
          </cell>
          <cell r="AM605">
            <v>2797</v>
          </cell>
        </row>
        <row r="606">
          <cell r="A606" t="str">
            <v>Mould, J</v>
          </cell>
          <cell r="B606" t="str">
            <v>18848</v>
          </cell>
          <cell r="C606">
            <v>3</v>
          </cell>
          <cell r="D606" t="str">
            <v>7EL 009</v>
          </cell>
          <cell r="E606" t="str">
            <v>Arup</v>
          </cell>
          <cell r="F606" t="str">
            <v>Agency</v>
          </cell>
          <cell r="G606" t="str">
            <v>AA</v>
          </cell>
          <cell r="H606" t="str">
            <v>UK</v>
          </cell>
          <cell r="I606">
            <v>27.31</v>
          </cell>
          <cell r="J606">
            <v>0.90252707581227432</v>
          </cell>
          <cell r="K606">
            <v>24.648014440433212</v>
          </cell>
          <cell r="L606">
            <v>2.597</v>
          </cell>
          <cell r="M606">
            <v>1.377</v>
          </cell>
          <cell r="N606">
            <v>2.2945000000000002</v>
          </cell>
          <cell r="O606">
            <v>1.377</v>
          </cell>
          <cell r="P606">
            <v>64.010893501805043</v>
          </cell>
          <cell r="Q606">
            <v>33.940315884476533</v>
          </cell>
          <cell r="R606">
            <v>56.554869133574009</v>
          </cell>
          <cell r="S606">
            <v>33.940315884476533</v>
          </cell>
          <cell r="T606">
            <v>1.387</v>
          </cell>
          <cell r="U606">
            <v>1.377</v>
          </cell>
          <cell r="V606">
            <v>1.387</v>
          </cell>
          <cell r="W606">
            <v>1.377</v>
          </cell>
          <cell r="X606">
            <v>34.186796028880863</v>
          </cell>
          <cell r="Y606">
            <v>33.940315884476533</v>
          </cell>
          <cell r="Z606">
            <v>34.186796028880863</v>
          </cell>
          <cell r="AA606">
            <v>33.940315884476533</v>
          </cell>
          <cell r="AB606">
            <v>0</v>
          </cell>
          <cell r="AC606">
            <v>0</v>
          </cell>
          <cell r="AD606">
            <v>0</v>
          </cell>
          <cell r="AE606">
            <v>0</v>
          </cell>
          <cell r="AF606">
            <v>0</v>
          </cell>
          <cell r="AG606">
            <v>0</v>
          </cell>
          <cell r="AH606">
            <v>0</v>
          </cell>
          <cell r="AI606">
            <v>0</v>
          </cell>
          <cell r="AJ606">
            <v>0</v>
          </cell>
          <cell r="AK606">
            <v>1</v>
          </cell>
          <cell r="AL606" t="str">
            <v>Pipeline Design Engineer</v>
          </cell>
          <cell r="AM606">
            <v>1206</v>
          </cell>
        </row>
        <row r="607">
          <cell r="A607" t="str">
            <v>Mudd, J</v>
          </cell>
          <cell r="B607" t="str">
            <v>K578</v>
          </cell>
          <cell r="C607">
            <v>6</v>
          </cell>
          <cell r="D607" t="str">
            <v>0BK 118</v>
          </cell>
          <cell r="E607" t="str">
            <v>Systra</v>
          </cell>
          <cell r="F607" t="str">
            <v>Agency</v>
          </cell>
          <cell r="G607" t="str">
            <v>SA</v>
          </cell>
          <cell r="H607" t="str">
            <v>UK</v>
          </cell>
          <cell r="I607">
            <v>7.51</v>
          </cell>
          <cell r="J607">
            <v>0.90252707581227432</v>
          </cell>
          <cell r="K607">
            <v>6.77797833935018</v>
          </cell>
          <cell r="L607">
            <v>3.0819999999999999</v>
          </cell>
          <cell r="M607">
            <v>1.778</v>
          </cell>
          <cell r="N607">
            <v>2.7559999999999998</v>
          </cell>
          <cell r="O607">
            <v>1.778</v>
          </cell>
          <cell r="P607">
            <v>20.889729241877255</v>
          </cell>
          <cell r="Q607">
            <v>12.05124548736462</v>
          </cell>
          <cell r="R607">
            <v>18.680108303249096</v>
          </cell>
          <cell r="S607">
            <v>12.05124548736462</v>
          </cell>
          <cell r="T607">
            <v>1.778</v>
          </cell>
          <cell r="U607">
            <v>1.778</v>
          </cell>
          <cell r="V607">
            <v>1.778</v>
          </cell>
          <cell r="W607">
            <v>1.778</v>
          </cell>
          <cell r="X607">
            <v>12.05124548736462</v>
          </cell>
          <cell r="Y607">
            <v>12.05124548736462</v>
          </cell>
          <cell r="Z607">
            <v>12.05124548736462</v>
          </cell>
          <cell r="AA607">
            <v>12.05124548736462</v>
          </cell>
          <cell r="AB607">
            <v>0</v>
          </cell>
          <cell r="AC607">
            <v>0</v>
          </cell>
          <cell r="AD607">
            <v>0</v>
          </cell>
          <cell r="AE607">
            <v>0</v>
          </cell>
          <cell r="AF607">
            <v>0</v>
          </cell>
          <cell r="AG607">
            <v>0</v>
          </cell>
          <cell r="AH607">
            <v>0</v>
          </cell>
          <cell r="AI607">
            <v>0</v>
          </cell>
          <cell r="AJ607">
            <v>0</v>
          </cell>
          <cell r="AK607">
            <v>0</v>
          </cell>
          <cell r="AL607" t="str">
            <v>Senior Switchboard Operator</v>
          </cell>
          <cell r="AM607">
            <v>3028</v>
          </cell>
        </row>
        <row r="608">
          <cell r="A608" t="str">
            <v>Mullady, K</v>
          </cell>
          <cell r="B608" t="str">
            <v>XT1093</v>
          </cell>
          <cell r="C608">
            <v>3</v>
          </cell>
          <cell r="D608" t="str">
            <v>7EX 043</v>
          </cell>
          <cell r="E608" t="str">
            <v>Bechtel</v>
          </cell>
          <cell r="F608" t="str">
            <v>Agency</v>
          </cell>
          <cell r="G608" t="str">
            <v>BA</v>
          </cell>
          <cell r="H608" t="str">
            <v>UK</v>
          </cell>
          <cell r="I608">
            <v>18.37</v>
          </cell>
          <cell r="J608">
            <v>0.90252707581227432</v>
          </cell>
          <cell r="K608">
            <v>16.579422382671481</v>
          </cell>
          <cell r="L608">
            <v>2.6070000000000002</v>
          </cell>
          <cell r="M608">
            <v>1.4370000000000001</v>
          </cell>
          <cell r="N608">
            <v>2.3170000000000002</v>
          </cell>
          <cell r="O608">
            <v>1.4370000000000001</v>
          </cell>
          <cell r="P608">
            <v>43.222554151624557</v>
          </cell>
          <cell r="Q608">
            <v>23.824629963898918</v>
          </cell>
          <cell r="R608">
            <v>38.414521660649825</v>
          </cell>
          <cell r="S608">
            <v>23.824629963898918</v>
          </cell>
          <cell r="T608">
            <v>1.49041</v>
          </cell>
          <cell r="U608">
            <v>1.49011</v>
          </cell>
          <cell r="V608">
            <v>1.49041</v>
          </cell>
          <cell r="W608">
            <v>1.48011</v>
          </cell>
          <cell r="X608">
            <v>24.710136913357402</v>
          </cell>
          <cell r="Y608">
            <v>24.705163086642603</v>
          </cell>
          <cell r="Z608">
            <v>24.710136913357402</v>
          </cell>
          <cell r="AA608">
            <v>24.539368862815888</v>
          </cell>
          <cell r="AB608">
            <v>0</v>
          </cell>
          <cell r="AC608">
            <v>0</v>
          </cell>
          <cell r="AD608">
            <v>0</v>
          </cell>
          <cell r="AE608">
            <v>0</v>
          </cell>
          <cell r="AF608">
            <v>0</v>
          </cell>
          <cell r="AG608">
            <v>0</v>
          </cell>
          <cell r="AH608">
            <v>0</v>
          </cell>
          <cell r="AI608">
            <v>0</v>
          </cell>
          <cell r="AJ608">
            <v>0</v>
          </cell>
          <cell r="AK608">
            <v>1</v>
          </cell>
          <cell r="AL608" t="str">
            <v>Co-ordination checker</v>
          </cell>
          <cell r="AM608">
            <v>1681</v>
          </cell>
        </row>
        <row r="609">
          <cell r="A609" t="str">
            <v>Murison, J</v>
          </cell>
          <cell r="B609" t="str">
            <v>XT1094</v>
          </cell>
          <cell r="C609">
            <v>5</v>
          </cell>
          <cell r="D609" t="str">
            <v>7EL 005</v>
          </cell>
          <cell r="E609" t="str">
            <v>Bechtel</v>
          </cell>
          <cell r="F609" t="str">
            <v>Agency</v>
          </cell>
          <cell r="G609" t="str">
            <v>BA</v>
          </cell>
          <cell r="H609" t="str">
            <v>UK</v>
          </cell>
          <cell r="I609">
            <v>18.79</v>
          </cell>
          <cell r="J609">
            <v>0.90252707581227432</v>
          </cell>
          <cell r="K609">
            <v>16.958483754512635</v>
          </cell>
          <cell r="L609">
            <v>2.6070000000000002</v>
          </cell>
          <cell r="M609">
            <v>1.4370000000000001</v>
          </cell>
          <cell r="N609">
            <v>2.3170000000000002</v>
          </cell>
          <cell r="O609">
            <v>1.4370000000000001</v>
          </cell>
          <cell r="P609">
            <v>44.21076714801444</v>
          </cell>
          <cell r="Q609">
            <v>24.369341155234657</v>
          </cell>
          <cell r="R609">
            <v>39.292806859205776</v>
          </cell>
          <cell r="S609">
            <v>24.369341155234657</v>
          </cell>
          <cell r="T609">
            <v>1.49041</v>
          </cell>
          <cell r="U609">
            <v>1.49011</v>
          </cell>
          <cell r="V609">
            <v>1.49041</v>
          </cell>
          <cell r="W609">
            <v>1.48011</v>
          </cell>
          <cell r="X609">
            <v>25.275093772563178</v>
          </cell>
          <cell r="Y609">
            <v>25.270006227436824</v>
          </cell>
          <cell r="Z609">
            <v>25.275093772563178</v>
          </cell>
          <cell r="AA609">
            <v>25.100421389891697</v>
          </cell>
          <cell r="AB609">
            <v>0</v>
          </cell>
          <cell r="AC609">
            <v>0</v>
          </cell>
          <cell r="AD609">
            <v>0</v>
          </cell>
          <cell r="AE609">
            <v>0</v>
          </cell>
          <cell r="AF609">
            <v>0</v>
          </cell>
          <cell r="AG609">
            <v>0</v>
          </cell>
          <cell r="AH609">
            <v>0</v>
          </cell>
          <cell r="AI609">
            <v>0</v>
          </cell>
          <cell r="AJ609">
            <v>0</v>
          </cell>
          <cell r="AK609">
            <v>1</v>
          </cell>
          <cell r="AL609" t="str">
            <v>Utilities CAD Co-ordinator</v>
          </cell>
          <cell r="AM609">
            <v>1506</v>
          </cell>
        </row>
        <row r="610">
          <cell r="A610" t="str">
            <v>Murphy, CG</v>
          </cell>
          <cell r="B610" t="str">
            <v>929854</v>
          </cell>
          <cell r="C610">
            <v>3</v>
          </cell>
          <cell r="D610" t="str">
            <v>7TC 310</v>
          </cell>
          <cell r="E610" t="str">
            <v>Bechtel</v>
          </cell>
          <cell r="F610" t="str">
            <v>Salaried</v>
          </cell>
          <cell r="G610" t="str">
            <v>BS</v>
          </cell>
          <cell r="H610" t="str">
            <v>UK</v>
          </cell>
          <cell r="I610">
            <v>25</v>
          </cell>
          <cell r="J610">
            <v>0.90252707581227432</v>
          </cell>
          <cell r="K610">
            <v>22.563176895306857</v>
          </cell>
          <cell r="L610">
            <v>2.6070000000000002</v>
          </cell>
          <cell r="M610">
            <v>1.39375</v>
          </cell>
          <cell r="N610">
            <v>2.3170000000000002</v>
          </cell>
          <cell r="O610">
            <v>1.115</v>
          </cell>
          <cell r="P610">
            <v>58.822202166064983</v>
          </cell>
          <cell r="Q610">
            <v>31.447427797833932</v>
          </cell>
          <cell r="R610">
            <v>52.278880866425993</v>
          </cell>
          <cell r="S610">
            <v>25.157942238267143</v>
          </cell>
          <cell r="T610">
            <v>1.55</v>
          </cell>
          <cell r="U610">
            <v>1.4237500000000001</v>
          </cell>
          <cell r="V610">
            <v>1.55</v>
          </cell>
          <cell r="W610">
            <v>1.115</v>
          </cell>
          <cell r="X610">
            <v>34.972924187725631</v>
          </cell>
          <cell r="Y610">
            <v>32.12432310469314</v>
          </cell>
          <cell r="Z610">
            <v>34.972924187725631</v>
          </cell>
          <cell r="AA610">
            <v>25.157942238267143</v>
          </cell>
          <cell r="AB610">
            <v>0</v>
          </cell>
          <cell r="AC610">
            <v>0</v>
          </cell>
          <cell r="AD610">
            <v>0</v>
          </cell>
          <cell r="AE610">
            <v>0</v>
          </cell>
          <cell r="AF610">
            <v>0</v>
          </cell>
          <cell r="AG610">
            <v>0</v>
          </cell>
          <cell r="AH610">
            <v>0</v>
          </cell>
          <cell r="AI610">
            <v>0</v>
          </cell>
          <cell r="AJ610">
            <v>0</v>
          </cell>
          <cell r="AK610">
            <v>0</v>
          </cell>
          <cell r="AL610" t="str">
            <v>Snr Construction Eng</v>
          </cell>
          <cell r="AM610">
            <v>974</v>
          </cell>
        </row>
        <row r="611">
          <cell r="A611" t="str">
            <v>Murphy, CP</v>
          </cell>
          <cell r="B611" t="str">
            <v>978455</v>
          </cell>
          <cell r="C611">
            <v>2</v>
          </cell>
          <cell r="D611" t="str">
            <v>4EI 001</v>
          </cell>
          <cell r="E611" t="str">
            <v>Bechtel</v>
          </cell>
          <cell r="F611" t="str">
            <v>Salaried</v>
          </cell>
          <cell r="G611" t="str">
            <v>BS</v>
          </cell>
          <cell r="H611" t="str">
            <v>UK</v>
          </cell>
          <cell r="I611">
            <v>27.06</v>
          </cell>
          <cell r="J611">
            <v>0.90252707581227432</v>
          </cell>
          <cell r="K611">
            <v>24.422382671480143</v>
          </cell>
          <cell r="L611">
            <v>2.6070000000000002</v>
          </cell>
          <cell r="M611">
            <v>1.39375</v>
          </cell>
          <cell r="N611">
            <v>2.3170000000000002</v>
          </cell>
          <cell r="O611">
            <v>1.115</v>
          </cell>
          <cell r="P611">
            <v>63.669151624548739</v>
          </cell>
          <cell r="Q611">
            <v>34.038695848375454</v>
          </cell>
          <cell r="R611">
            <v>56.5866606498195</v>
          </cell>
          <cell r="S611">
            <v>27.230956678700359</v>
          </cell>
          <cell r="T611">
            <v>1.55</v>
          </cell>
          <cell r="U611">
            <v>1.4237500000000001</v>
          </cell>
          <cell r="V611">
            <v>1.55</v>
          </cell>
          <cell r="W611">
            <v>1.115</v>
          </cell>
          <cell r="X611">
            <v>37.854693140794225</v>
          </cell>
          <cell r="Y611">
            <v>34.771367328519858</v>
          </cell>
          <cell r="Z611">
            <v>37.854693140794225</v>
          </cell>
          <cell r="AA611">
            <v>27.230956678700359</v>
          </cell>
          <cell r="AB611">
            <v>0</v>
          </cell>
          <cell r="AC611">
            <v>0</v>
          </cell>
          <cell r="AD611">
            <v>0</v>
          </cell>
          <cell r="AE611">
            <v>0</v>
          </cell>
          <cell r="AF611">
            <v>0</v>
          </cell>
          <cell r="AG611">
            <v>0</v>
          </cell>
          <cell r="AH611">
            <v>0</v>
          </cell>
          <cell r="AI611">
            <v>0</v>
          </cell>
          <cell r="AJ611">
            <v>0</v>
          </cell>
          <cell r="AK611">
            <v>0</v>
          </cell>
          <cell r="AL611" t="str">
            <v>Rail Systems Manager</v>
          </cell>
          <cell r="AM611">
            <v>731</v>
          </cell>
        </row>
        <row r="612">
          <cell r="A612" t="str">
            <v>Murray, Bil</v>
          </cell>
          <cell r="B612" t="str">
            <v>17966</v>
          </cell>
          <cell r="C612">
            <v>4</v>
          </cell>
          <cell r="D612" t="str">
            <v>7EG 501</v>
          </cell>
          <cell r="E612" t="str">
            <v>Halcrow</v>
          </cell>
          <cell r="F612" t="str">
            <v>Agency</v>
          </cell>
          <cell r="G612" t="str">
            <v>HA</v>
          </cell>
          <cell r="H612" t="str">
            <v>UK</v>
          </cell>
          <cell r="I612">
            <v>29.36</v>
          </cell>
          <cell r="J612">
            <v>0.90252707581227432</v>
          </cell>
          <cell r="K612">
            <v>26.498194945848372</v>
          </cell>
          <cell r="L612">
            <v>2.4870000000000001</v>
          </cell>
          <cell r="M612">
            <v>1.3419999999999999</v>
          </cell>
          <cell r="N612">
            <v>2.2032500000000002</v>
          </cell>
          <cell r="O612">
            <v>1.3419999999999999</v>
          </cell>
          <cell r="P612">
            <v>65.901010830324907</v>
          </cell>
          <cell r="Q612">
            <v>35.560577617328512</v>
          </cell>
          <cell r="R612">
            <v>58.382148014440432</v>
          </cell>
          <cell r="S612">
            <v>35.560577617328512</v>
          </cell>
          <cell r="T612">
            <v>1.3519999999999999</v>
          </cell>
          <cell r="U612">
            <v>1.3419999999999999</v>
          </cell>
          <cell r="V612">
            <v>1.3519999999999999</v>
          </cell>
          <cell r="W612">
            <v>1.3419999999999999</v>
          </cell>
          <cell r="X612">
            <v>35.825559566786993</v>
          </cell>
          <cell r="Y612">
            <v>35.560577617328512</v>
          </cell>
          <cell r="Z612">
            <v>35.825559566786993</v>
          </cell>
          <cell r="AA612">
            <v>35.560577617328512</v>
          </cell>
          <cell r="AB612">
            <v>0</v>
          </cell>
          <cell r="AC612">
            <v>0</v>
          </cell>
          <cell r="AD612">
            <v>0</v>
          </cell>
          <cell r="AE612">
            <v>0</v>
          </cell>
          <cell r="AF612">
            <v>0</v>
          </cell>
          <cell r="AG612">
            <v>0</v>
          </cell>
          <cell r="AH612">
            <v>0</v>
          </cell>
          <cell r="AI612">
            <v>0</v>
          </cell>
          <cell r="AJ612">
            <v>0</v>
          </cell>
          <cell r="AK612">
            <v>1</v>
          </cell>
          <cell r="AL612" t="str">
            <v>Cert Completion Package Eng</v>
          </cell>
          <cell r="AM612">
            <v>3494</v>
          </cell>
        </row>
        <row r="613">
          <cell r="A613" t="str">
            <v>Murray, Ia</v>
          </cell>
          <cell r="B613" t="str">
            <v>242022</v>
          </cell>
          <cell r="C613">
            <v>4</v>
          </cell>
          <cell r="D613" t="str">
            <v>0DL 111</v>
          </cell>
          <cell r="E613" t="str">
            <v>Bechtel</v>
          </cell>
          <cell r="F613" t="str">
            <v>Salaried</v>
          </cell>
          <cell r="G613" t="str">
            <v>BS</v>
          </cell>
          <cell r="H613" t="str">
            <v>UK</v>
          </cell>
          <cell r="I613">
            <v>15.12</v>
          </cell>
          <cell r="J613">
            <v>0.90252707581227432</v>
          </cell>
          <cell r="K613">
            <v>13.646209386281587</v>
          </cell>
          <cell r="L613">
            <v>2.6070000000000002</v>
          </cell>
          <cell r="M613">
            <v>1.39375</v>
          </cell>
          <cell r="N613">
            <v>2.3170000000000002</v>
          </cell>
          <cell r="O613">
            <v>1.115</v>
          </cell>
          <cell r="P613">
            <v>35.575667870036099</v>
          </cell>
          <cell r="Q613">
            <v>19.019404332129962</v>
          </cell>
          <cell r="R613">
            <v>31.618267148014439</v>
          </cell>
          <cell r="S613">
            <v>15.215523465703969</v>
          </cell>
          <cell r="T613">
            <v>1.55</v>
          </cell>
          <cell r="U613">
            <v>1.4237500000000001</v>
          </cell>
          <cell r="V613">
            <v>1.55</v>
          </cell>
          <cell r="W613">
            <v>1.115</v>
          </cell>
          <cell r="X613">
            <v>21.151624548736461</v>
          </cell>
          <cell r="Y613">
            <v>19.428790613718409</v>
          </cell>
          <cell r="Z613">
            <v>21.151624548736461</v>
          </cell>
          <cell r="AA613">
            <v>15.215523465703969</v>
          </cell>
          <cell r="AB613">
            <v>0</v>
          </cell>
          <cell r="AC613">
            <v>0</v>
          </cell>
          <cell r="AD613">
            <v>0</v>
          </cell>
          <cell r="AE613">
            <v>0</v>
          </cell>
          <cell r="AF613">
            <v>0</v>
          </cell>
          <cell r="AG613">
            <v>0</v>
          </cell>
          <cell r="AH613">
            <v>0</v>
          </cell>
          <cell r="AI613">
            <v>0</v>
          </cell>
          <cell r="AJ613">
            <v>0</v>
          </cell>
          <cell r="AK613">
            <v>0</v>
          </cell>
          <cell r="AL613" t="str">
            <v>Communiction Executive</v>
          </cell>
          <cell r="AM613">
            <v>2692</v>
          </cell>
        </row>
        <row r="614">
          <cell r="A614" t="str">
            <v>Murray, PD</v>
          </cell>
          <cell r="B614" t="str">
            <v>926438</v>
          </cell>
          <cell r="C614">
            <v>3</v>
          </cell>
          <cell r="D614" t="str">
            <v>7AS 004</v>
          </cell>
          <cell r="E614" t="str">
            <v>Bechtel</v>
          </cell>
          <cell r="F614" t="str">
            <v>Salaried</v>
          </cell>
          <cell r="G614" t="str">
            <v>BS</v>
          </cell>
          <cell r="H614" t="str">
            <v>UK</v>
          </cell>
          <cell r="I614">
            <v>26.26</v>
          </cell>
          <cell r="J614">
            <v>0.90252707581227432</v>
          </cell>
          <cell r="K614">
            <v>23.700361010830324</v>
          </cell>
          <cell r="L614">
            <v>2.6070000000000002</v>
          </cell>
          <cell r="M614">
            <v>1.39375</v>
          </cell>
          <cell r="N614">
            <v>2.3170000000000002</v>
          </cell>
          <cell r="O614">
            <v>1.115</v>
          </cell>
          <cell r="P614">
            <v>61.786841155234661</v>
          </cell>
          <cell r="Q614">
            <v>33.032378158844764</v>
          </cell>
          <cell r="R614">
            <v>54.913736462093865</v>
          </cell>
          <cell r="S614">
            <v>26.425902527075813</v>
          </cell>
          <cell r="T614">
            <v>1.55</v>
          </cell>
          <cell r="U614">
            <v>1.4237500000000001</v>
          </cell>
          <cell r="V614">
            <v>1.55</v>
          </cell>
          <cell r="W614">
            <v>1.115</v>
          </cell>
          <cell r="X614">
            <v>36.735559566787003</v>
          </cell>
          <cell r="Y614">
            <v>33.743388989169674</v>
          </cell>
          <cell r="Z614">
            <v>36.735559566787003</v>
          </cell>
          <cell r="AA614">
            <v>26.425902527075813</v>
          </cell>
          <cell r="AB614">
            <v>0</v>
          </cell>
          <cell r="AC614">
            <v>0</v>
          </cell>
          <cell r="AD614">
            <v>0</v>
          </cell>
          <cell r="AE614">
            <v>0</v>
          </cell>
          <cell r="AF614">
            <v>0</v>
          </cell>
          <cell r="AG614">
            <v>0</v>
          </cell>
          <cell r="AH614">
            <v>0</v>
          </cell>
          <cell r="AI614">
            <v>0</v>
          </cell>
          <cell r="AJ614">
            <v>0</v>
          </cell>
          <cell r="AK614">
            <v>0</v>
          </cell>
          <cell r="AL614" t="str">
            <v>Six Sigma Black Blet</v>
          </cell>
          <cell r="AM614">
            <v>685</v>
          </cell>
        </row>
        <row r="615">
          <cell r="A615" t="str">
            <v>Murray, SC</v>
          </cell>
          <cell r="B615" t="str">
            <v>141943</v>
          </cell>
          <cell r="C615">
            <v>3</v>
          </cell>
          <cell r="D615" t="str">
            <v>7EO 101</v>
          </cell>
          <cell r="E615" t="str">
            <v>Bechtel</v>
          </cell>
          <cell r="F615" t="str">
            <v>Salaried</v>
          </cell>
          <cell r="G615" t="str">
            <v>BS</v>
          </cell>
          <cell r="H615" t="str">
            <v>UK</v>
          </cell>
          <cell r="I615">
            <v>21.66</v>
          </cell>
          <cell r="J615">
            <v>0.90252707581227432</v>
          </cell>
          <cell r="K615">
            <v>19.548736462093864</v>
          </cell>
          <cell r="L615">
            <v>2.6070000000000002</v>
          </cell>
          <cell r="M615">
            <v>1.39375</v>
          </cell>
          <cell r="N615">
            <v>2.3170000000000002</v>
          </cell>
          <cell r="O615">
            <v>1.115</v>
          </cell>
          <cell r="P615">
            <v>50.963555956678704</v>
          </cell>
          <cell r="Q615">
            <v>27.246051444043324</v>
          </cell>
          <cell r="R615">
            <v>45.294422382671485</v>
          </cell>
          <cell r="S615">
            <v>21.796841155234656</v>
          </cell>
          <cell r="T615">
            <v>1.55</v>
          </cell>
          <cell r="U615">
            <v>1.4237500000000001</v>
          </cell>
          <cell r="V615">
            <v>1.55</v>
          </cell>
          <cell r="W615">
            <v>1.115</v>
          </cell>
          <cell r="X615">
            <v>30.300541516245488</v>
          </cell>
          <cell r="Y615">
            <v>27.832513537906138</v>
          </cell>
          <cell r="Z615">
            <v>30.300541516245488</v>
          </cell>
          <cell r="AA615">
            <v>21.796841155234656</v>
          </cell>
          <cell r="AB615">
            <v>0</v>
          </cell>
          <cell r="AC615">
            <v>0</v>
          </cell>
          <cell r="AD615">
            <v>0</v>
          </cell>
          <cell r="AE615">
            <v>0</v>
          </cell>
          <cell r="AF615">
            <v>0</v>
          </cell>
          <cell r="AG615">
            <v>0</v>
          </cell>
          <cell r="AH615">
            <v>0</v>
          </cell>
          <cell r="AI615">
            <v>0</v>
          </cell>
          <cell r="AJ615">
            <v>0</v>
          </cell>
          <cell r="AK615">
            <v>1</v>
          </cell>
          <cell r="AL615" t="str">
            <v>Systems Interface Engineer</v>
          </cell>
          <cell r="AM615">
            <v>3202</v>
          </cell>
        </row>
        <row r="616">
          <cell r="A616" t="str">
            <v>Musk, P</v>
          </cell>
          <cell r="B616" t="str">
            <v>XT0417</v>
          </cell>
          <cell r="C616">
            <v>5</v>
          </cell>
          <cell r="D616" t="str">
            <v>8ES 011</v>
          </cell>
          <cell r="E616" t="str">
            <v>Bechtel</v>
          </cell>
          <cell r="F616" t="str">
            <v>Agency</v>
          </cell>
          <cell r="G616" t="str">
            <v>BA</v>
          </cell>
          <cell r="H616" t="str">
            <v>UK</v>
          </cell>
          <cell r="I616">
            <v>17.989999999999998</v>
          </cell>
          <cell r="J616">
            <v>0.90252707581227432</v>
          </cell>
          <cell r="K616">
            <v>16.236462093862812</v>
          </cell>
          <cell r="L616">
            <v>2.6070000000000002</v>
          </cell>
          <cell r="M616">
            <v>1.4370000000000001</v>
          </cell>
          <cell r="N616">
            <v>2.3170000000000002</v>
          </cell>
          <cell r="O616">
            <v>1.4370000000000001</v>
          </cell>
          <cell r="P616">
            <v>42.328456678700356</v>
          </cell>
          <cell r="Q616">
            <v>23.331796028880863</v>
          </cell>
          <cell r="R616">
            <v>37.619882671480141</v>
          </cell>
          <cell r="S616">
            <v>23.331796028880863</v>
          </cell>
          <cell r="T616">
            <v>1.49041</v>
          </cell>
          <cell r="U616">
            <v>1.49011</v>
          </cell>
          <cell r="V616">
            <v>1.49041</v>
          </cell>
          <cell r="W616">
            <v>1.48011</v>
          </cell>
          <cell r="X616">
            <v>24.198985469314074</v>
          </cell>
          <cell r="Y616">
            <v>24.194114530685916</v>
          </cell>
          <cell r="Z616">
            <v>24.198985469314074</v>
          </cell>
          <cell r="AA616">
            <v>24.031749909747287</v>
          </cell>
          <cell r="AB616">
            <v>0</v>
          </cell>
          <cell r="AC616">
            <v>0</v>
          </cell>
          <cell r="AD616">
            <v>0</v>
          </cell>
          <cell r="AE616">
            <v>0</v>
          </cell>
          <cell r="AF616">
            <v>0</v>
          </cell>
          <cell r="AG616">
            <v>0</v>
          </cell>
          <cell r="AH616">
            <v>0</v>
          </cell>
          <cell r="AI616">
            <v>0</v>
          </cell>
          <cell r="AJ616">
            <v>0</v>
          </cell>
          <cell r="AK616">
            <v>1</v>
          </cell>
          <cell r="AL616" t="str">
            <v>CAD Technician Temple Mills</v>
          </cell>
          <cell r="AM616">
            <v>1760</v>
          </cell>
        </row>
        <row r="617">
          <cell r="A617" t="str">
            <v>Myers, AG</v>
          </cell>
          <cell r="B617" t="str">
            <v>4289</v>
          </cell>
          <cell r="C617">
            <v>1</v>
          </cell>
          <cell r="D617" t="str">
            <v>7TM 301</v>
          </cell>
          <cell r="E617" t="str">
            <v>Halcrow</v>
          </cell>
          <cell r="F617" t="str">
            <v>Salaried</v>
          </cell>
          <cell r="G617" t="str">
            <v>HS</v>
          </cell>
          <cell r="H617" t="str">
            <v>UK</v>
          </cell>
          <cell r="I617">
            <v>42.46</v>
          </cell>
          <cell r="J617">
            <v>0.90252707581227432</v>
          </cell>
          <cell r="K617">
            <v>38.321299638989167</v>
          </cell>
          <cell r="L617">
            <v>2.4870000000000001</v>
          </cell>
          <cell r="M617">
            <v>1.375</v>
          </cell>
          <cell r="N617">
            <v>2.2032500000000002</v>
          </cell>
          <cell r="O617">
            <v>1.1000000000000001</v>
          </cell>
          <cell r="P617">
            <v>95.305072202166059</v>
          </cell>
          <cell r="Q617">
            <v>52.691787003610102</v>
          </cell>
          <cell r="R617">
            <v>84.431403429602895</v>
          </cell>
          <cell r="S617">
            <v>42.153429602888089</v>
          </cell>
          <cell r="T617">
            <v>1.3519999999999999</v>
          </cell>
          <cell r="U617">
            <v>1.375</v>
          </cell>
          <cell r="V617">
            <v>1.3519999999999999</v>
          </cell>
          <cell r="W617">
            <v>1.1000000000000001</v>
          </cell>
          <cell r="X617">
            <v>51.810397111913346</v>
          </cell>
          <cell r="Y617">
            <v>52.691787003610102</v>
          </cell>
          <cell r="Z617">
            <v>51.810397111913346</v>
          </cell>
          <cell r="AA617">
            <v>42.153429602888089</v>
          </cell>
          <cell r="AB617">
            <v>0</v>
          </cell>
          <cell r="AC617">
            <v>0</v>
          </cell>
          <cell r="AD617">
            <v>0</v>
          </cell>
          <cell r="AE617">
            <v>0</v>
          </cell>
          <cell r="AF617">
            <v>0</v>
          </cell>
          <cell r="AG617">
            <v>0</v>
          </cell>
          <cell r="AH617">
            <v>0</v>
          </cell>
          <cell r="AI617">
            <v>0</v>
          </cell>
          <cell r="AJ617">
            <v>0</v>
          </cell>
          <cell r="AK617">
            <v>0</v>
          </cell>
          <cell r="AL617" t="str">
            <v>Manager Of Tunnels</v>
          </cell>
          <cell r="AM617">
            <v>1593</v>
          </cell>
        </row>
        <row r="618">
          <cell r="A618" t="str">
            <v>Myers, Mi</v>
          </cell>
          <cell r="B618" t="str">
            <v>18247</v>
          </cell>
          <cell r="C618">
            <v>3</v>
          </cell>
          <cell r="D618" t="str">
            <v>7QA 017</v>
          </cell>
          <cell r="E618" t="str">
            <v>Halcrow</v>
          </cell>
          <cell r="F618" t="str">
            <v>Agency</v>
          </cell>
          <cell r="G618" t="str">
            <v>HA</v>
          </cell>
          <cell r="H618" t="str">
            <v>UK</v>
          </cell>
          <cell r="I618">
            <v>28.88</v>
          </cell>
          <cell r="J618">
            <v>0.90252707581227432</v>
          </cell>
          <cell r="K618">
            <v>26.064981949458481</v>
          </cell>
          <cell r="L618">
            <v>2.4870000000000001</v>
          </cell>
          <cell r="M618">
            <v>1.3419999999999999</v>
          </cell>
          <cell r="N618">
            <v>2.2032500000000002</v>
          </cell>
          <cell r="O618">
            <v>1.3419999999999999</v>
          </cell>
          <cell r="P618">
            <v>64.823610108303242</v>
          </cell>
          <cell r="Q618">
            <v>34.979205776173281</v>
          </cell>
          <cell r="R618">
            <v>57.427671480144404</v>
          </cell>
          <cell r="S618">
            <v>34.979205776173281</v>
          </cell>
          <cell r="T618">
            <v>1.3519999999999999</v>
          </cell>
          <cell r="U618">
            <v>1.3419999999999999</v>
          </cell>
          <cell r="V618">
            <v>1.3519999999999999</v>
          </cell>
          <cell r="W618">
            <v>1.3419999999999999</v>
          </cell>
          <cell r="X618">
            <v>35.239855595667862</v>
          </cell>
          <cell r="Y618">
            <v>34.979205776173281</v>
          </cell>
          <cell r="Z618">
            <v>35.239855595667862</v>
          </cell>
          <cell r="AA618">
            <v>34.979205776173281</v>
          </cell>
          <cell r="AB618">
            <v>0</v>
          </cell>
          <cell r="AC618">
            <v>0</v>
          </cell>
          <cell r="AD618">
            <v>0</v>
          </cell>
          <cell r="AE618">
            <v>0</v>
          </cell>
          <cell r="AF618">
            <v>0</v>
          </cell>
          <cell r="AG618">
            <v>0</v>
          </cell>
          <cell r="AH618">
            <v>0</v>
          </cell>
          <cell r="AI618">
            <v>0</v>
          </cell>
          <cell r="AJ618">
            <v>0</v>
          </cell>
          <cell r="AK618">
            <v>0</v>
          </cell>
          <cell r="AL618" t="str">
            <v>Quality Control Eng</v>
          </cell>
          <cell r="AM618">
            <v>5589</v>
          </cell>
        </row>
        <row r="619">
          <cell r="A619" t="str">
            <v>Najran, Nar</v>
          </cell>
          <cell r="B619" t="str">
            <v>18201</v>
          </cell>
          <cell r="C619">
            <v>5</v>
          </cell>
          <cell r="D619" t="str">
            <v>7EM 521</v>
          </cell>
          <cell r="E619" t="str">
            <v>Halcrow</v>
          </cell>
          <cell r="F619" t="str">
            <v>Agency</v>
          </cell>
          <cell r="G619" t="str">
            <v>HA</v>
          </cell>
          <cell r="H619" t="str">
            <v>UK</v>
          </cell>
          <cell r="I619">
            <v>15.43</v>
          </cell>
          <cell r="J619">
            <v>0.90252707581227432</v>
          </cell>
          <cell r="K619">
            <v>13.925992779783392</v>
          </cell>
          <cell r="L619">
            <v>2.4870000000000001</v>
          </cell>
          <cell r="M619">
            <v>1.3419999999999999</v>
          </cell>
          <cell r="N619">
            <v>2.2032500000000002</v>
          </cell>
          <cell r="O619">
            <v>1.3419999999999999</v>
          </cell>
          <cell r="P619">
            <v>34.6339440433213</v>
          </cell>
          <cell r="Q619">
            <v>18.688682310469311</v>
          </cell>
          <cell r="R619">
            <v>30.682443592057762</v>
          </cell>
          <cell r="S619">
            <v>18.688682310469311</v>
          </cell>
          <cell r="T619">
            <v>1.3519999999999999</v>
          </cell>
          <cell r="U619">
            <v>1.3419999999999999</v>
          </cell>
          <cell r="V619">
            <v>1.3519999999999999</v>
          </cell>
          <cell r="W619">
            <v>1.3419999999999999</v>
          </cell>
          <cell r="X619">
            <v>18.827942238267145</v>
          </cell>
          <cell r="Y619">
            <v>18.688682310469311</v>
          </cell>
          <cell r="Z619">
            <v>18.827942238267145</v>
          </cell>
          <cell r="AA619">
            <v>18.688682310469311</v>
          </cell>
          <cell r="AB619">
            <v>0</v>
          </cell>
          <cell r="AC619">
            <v>0</v>
          </cell>
          <cell r="AD619">
            <v>0</v>
          </cell>
          <cell r="AE619">
            <v>0</v>
          </cell>
          <cell r="AF619">
            <v>0</v>
          </cell>
          <cell r="AG619">
            <v>0</v>
          </cell>
          <cell r="AH619">
            <v>0</v>
          </cell>
          <cell r="AI619">
            <v>0</v>
          </cell>
          <cell r="AJ619">
            <v>0</v>
          </cell>
          <cell r="AK619">
            <v>1</v>
          </cell>
          <cell r="AL619" t="str">
            <v>Grad Eng, Requirements Trace</v>
          </cell>
          <cell r="AM619">
            <v>5564</v>
          </cell>
        </row>
        <row r="620">
          <cell r="A620" t="str">
            <v>Neequaye, K</v>
          </cell>
          <cell r="B620" t="str">
            <v>XY5347</v>
          </cell>
          <cell r="C620">
            <v>6</v>
          </cell>
          <cell r="D620" t="str">
            <v>8EM 003</v>
          </cell>
          <cell r="E620" t="str">
            <v>Bechtel</v>
          </cell>
          <cell r="F620" t="str">
            <v>Agency</v>
          </cell>
          <cell r="G620" t="str">
            <v>BA</v>
          </cell>
          <cell r="H620" t="str">
            <v>UK</v>
          </cell>
          <cell r="I620">
            <v>10.130000000000001</v>
          </cell>
          <cell r="J620">
            <v>0.90252707581227432</v>
          </cell>
          <cell r="K620">
            <v>9.1425992779783396</v>
          </cell>
          <cell r="L620">
            <v>2.6070000000000002</v>
          </cell>
          <cell r="M620">
            <v>1.4370000000000001</v>
          </cell>
          <cell r="N620">
            <v>2.3170000000000002</v>
          </cell>
          <cell r="O620">
            <v>1.4370000000000001</v>
          </cell>
          <cell r="P620">
            <v>23.834756317689532</v>
          </cell>
          <cell r="Q620">
            <v>13.137915162454874</v>
          </cell>
          <cell r="R620">
            <v>21.183402527075813</v>
          </cell>
          <cell r="S620">
            <v>13.137915162454874</v>
          </cell>
          <cell r="T620">
            <v>1.49041</v>
          </cell>
          <cell r="U620">
            <v>1.49011</v>
          </cell>
          <cell r="V620">
            <v>1.49041</v>
          </cell>
          <cell r="W620">
            <v>1.48011</v>
          </cell>
          <cell r="X620">
            <v>13.626221389891697</v>
          </cell>
          <cell r="Y620">
            <v>13.623478610108304</v>
          </cell>
          <cell r="Z620">
            <v>13.626221389891697</v>
          </cell>
          <cell r="AA620">
            <v>13.532052617328521</v>
          </cell>
          <cell r="AB620">
            <v>0</v>
          </cell>
          <cell r="AC620">
            <v>0</v>
          </cell>
          <cell r="AD620">
            <v>0</v>
          </cell>
          <cell r="AE620">
            <v>0</v>
          </cell>
          <cell r="AF620">
            <v>0</v>
          </cell>
          <cell r="AG620">
            <v>0</v>
          </cell>
          <cell r="AH620">
            <v>0</v>
          </cell>
          <cell r="AI620">
            <v>0</v>
          </cell>
          <cell r="AJ620">
            <v>0</v>
          </cell>
          <cell r="AK620">
            <v>1</v>
          </cell>
          <cell r="AL620" t="str">
            <v>Team Secretary</v>
          </cell>
          <cell r="AM620">
            <v>2628</v>
          </cell>
        </row>
        <row r="621">
          <cell r="A621" t="str">
            <v>Nelson, Pet</v>
          </cell>
          <cell r="B621" t="str">
            <v>242129</v>
          </cell>
          <cell r="C621">
            <v>5</v>
          </cell>
          <cell r="D621" t="str">
            <v>7TJ 151</v>
          </cell>
          <cell r="E621" t="str">
            <v>Bechtel</v>
          </cell>
          <cell r="F621" t="str">
            <v>Salaried</v>
          </cell>
          <cell r="G621" t="str">
            <v>BS</v>
          </cell>
          <cell r="H621" t="str">
            <v>UK</v>
          </cell>
          <cell r="I621">
            <v>15.12</v>
          </cell>
          <cell r="J621">
            <v>0.90252707581227432</v>
          </cell>
          <cell r="K621">
            <v>13.646209386281587</v>
          </cell>
          <cell r="L621">
            <v>2.6070000000000002</v>
          </cell>
          <cell r="M621">
            <v>1.39375</v>
          </cell>
          <cell r="N621">
            <v>2.3170000000000002</v>
          </cell>
          <cell r="O621">
            <v>1.115</v>
          </cell>
          <cell r="P621">
            <v>35.575667870036099</v>
          </cell>
          <cell r="Q621">
            <v>19.019404332129962</v>
          </cell>
          <cell r="R621">
            <v>31.618267148014439</v>
          </cell>
          <cell r="S621">
            <v>15.215523465703969</v>
          </cell>
          <cell r="T621">
            <v>1.55</v>
          </cell>
          <cell r="U621">
            <v>1.4237500000000001</v>
          </cell>
          <cell r="V621">
            <v>1.55</v>
          </cell>
          <cell r="W621">
            <v>1.115</v>
          </cell>
          <cell r="X621">
            <v>21.151624548736461</v>
          </cell>
          <cell r="Y621">
            <v>19.428790613718409</v>
          </cell>
          <cell r="Z621">
            <v>21.151624548736461</v>
          </cell>
          <cell r="AA621">
            <v>15.215523465703969</v>
          </cell>
          <cell r="AB621">
            <v>0</v>
          </cell>
          <cell r="AC621">
            <v>0</v>
          </cell>
          <cell r="AD621">
            <v>0</v>
          </cell>
          <cell r="AE621">
            <v>0</v>
          </cell>
          <cell r="AF621">
            <v>0</v>
          </cell>
          <cell r="AG621">
            <v>0</v>
          </cell>
          <cell r="AH621">
            <v>0</v>
          </cell>
          <cell r="AI621">
            <v>0</v>
          </cell>
          <cell r="AJ621">
            <v>0</v>
          </cell>
          <cell r="AK621">
            <v>0</v>
          </cell>
          <cell r="AL621" t="str">
            <v>Field Engineer</v>
          </cell>
          <cell r="AM621">
            <v>3245</v>
          </cell>
        </row>
        <row r="622">
          <cell r="A622" t="str">
            <v>Newby, H</v>
          </cell>
          <cell r="B622" t="str">
            <v>145046</v>
          </cell>
          <cell r="C622">
            <v>6</v>
          </cell>
          <cell r="D622" t="str">
            <v>7PC 020</v>
          </cell>
          <cell r="E622" t="str">
            <v>Bechtel</v>
          </cell>
          <cell r="F622" t="str">
            <v>Salaried</v>
          </cell>
          <cell r="G622" t="str">
            <v>BS</v>
          </cell>
          <cell r="H622" t="str">
            <v>UK</v>
          </cell>
          <cell r="I622">
            <v>11.29</v>
          </cell>
          <cell r="J622">
            <v>0.90252707581227432</v>
          </cell>
          <cell r="K622">
            <v>10.189530685920577</v>
          </cell>
          <cell r="L622">
            <v>2.6070000000000002</v>
          </cell>
          <cell r="M622">
            <v>1.39375</v>
          </cell>
          <cell r="N622">
            <v>2.3170000000000002</v>
          </cell>
          <cell r="O622">
            <v>1.115</v>
          </cell>
          <cell r="P622">
            <v>26.564106498194946</v>
          </cell>
          <cell r="Q622">
            <v>14.201658393501804</v>
          </cell>
          <cell r="R622">
            <v>23.609142599277977</v>
          </cell>
          <cell r="S622">
            <v>11.361326714801443</v>
          </cell>
          <cell r="T622">
            <v>1.55</v>
          </cell>
          <cell r="U622">
            <v>1.4237500000000001</v>
          </cell>
          <cell r="V622">
            <v>1.55</v>
          </cell>
          <cell r="W622">
            <v>1.115</v>
          </cell>
          <cell r="X622">
            <v>15.793772563176894</v>
          </cell>
          <cell r="Y622">
            <v>14.507344314079422</v>
          </cell>
          <cell r="Z622">
            <v>15.793772563176894</v>
          </cell>
          <cell r="AA622">
            <v>11.361326714801443</v>
          </cell>
          <cell r="AB622">
            <v>0</v>
          </cell>
          <cell r="AC622">
            <v>0</v>
          </cell>
          <cell r="AD622">
            <v>0</v>
          </cell>
          <cell r="AE622">
            <v>0</v>
          </cell>
          <cell r="AF622">
            <v>0</v>
          </cell>
          <cell r="AG622">
            <v>0</v>
          </cell>
          <cell r="AH622">
            <v>0</v>
          </cell>
          <cell r="AI622">
            <v>0</v>
          </cell>
          <cell r="AJ622">
            <v>0</v>
          </cell>
          <cell r="AK622">
            <v>0</v>
          </cell>
          <cell r="AL622" t="str">
            <v>Graduate</v>
          </cell>
          <cell r="AM622">
            <v>3429</v>
          </cell>
        </row>
        <row r="623">
          <cell r="A623" t="str">
            <v>Newman, Chr</v>
          </cell>
          <cell r="B623" t="str">
            <v>230315</v>
          </cell>
          <cell r="C623">
            <v>5</v>
          </cell>
          <cell r="D623" t="str">
            <v>7TC 118</v>
          </cell>
          <cell r="E623" t="str">
            <v>Bechtel</v>
          </cell>
          <cell r="F623" t="str">
            <v>Salaried</v>
          </cell>
          <cell r="G623" t="str">
            <v>BS</v>
          </cell>
          <cell r="H623" t="str">
            <v>UK</v>
          </cell>
          <cell r="I623">
            <v>15.42</v>
          </cell>
          <cell r="J623">
            <v>0.90252707581227432</v>
          </cell>
          <cell r="K623">
            <v>13.91696750902527</v>
          </cell>
          <cell r="L623">
            <v>2.6070000000000002</v>
          </cell>
          <cell r="M623">
            <v>1.39375</v>
          </cell>
          <cell r="N623">
            <v>2.3170000000000002</v>
          </cell>
          <cell r="O623">
            <v>1.115</v>
          </cell>
          <cell r="P623">
            <v>36.28153429602888</v>
          </cell>
          <cell r="Q623">
            <v>19.396773465703969</v>
          </cell>
          <cell r="R623">
            <v>32.245613718411555</v>
          </cell>
          <cell r="S623">
            <v>15.517418772563175</v>
          </cell>
          <cell r="T623">
            <v>1.55</v>
          </cell>
          <cell r="U623">
            <v>1.4237500000000001</v>
          </cell>
          <cell r="V623">
            <v>1.55</v>
          </cell>
          <cell r="W623">
            <v>1.115</v>
          </cell>
          <cell r="X623">
            <v>21.571299638989167</v>
          </cell>
          <cell r="Y623">
            <v>19.81428249097473</v>
          </cell>
          <cell r="Z623">
            <v>21.571299638989167</v>
          </cell>
          <cell r="AA623">
            <v>15.517418772563175</v>
          </cell>
          <cell r="AB623">
            <v>0</v>
          </cell>
          <cell r="AC623">
            <v>0</v>
          </cell>
          <cell r="AD623">
            <v>0</v>
          </cell>
          <cell r="AE623">
            <v>0</v>
          </cell>
          <cell r="AF623">
            <v>0</v>
          </cell>
          <cell r="AG623">
            <v>0</v>
          </cell>
          <cell r="AH623">
            <v>0</v>
          </cell>
          <cell r="AI623">
            <v>0</v>
          </cell>
          <cell r="AJ623">
            <v>0</v>
          </cell>
          <cell r="AK623">
            <v>0</v>
          </cell>
          <cell r="AL623" t="str">
            <v>Assistant Field Eng</v>
          </cell>
          <cell r="AM623">
            <v>5587</v>
          </cell>
        </row>
        <row r="624">
          <cell r="A624" t="str">
            <v>Newman, O</v>
          </cell>
          <cell r="B624" t="str">
            <v>990912</v>
          </cell>
          <cell r="C624">
            <v>6</v>
          </cell>
          <cell r="D624" t="str">
            <v>7EL 011</v>
          </cell>
          <cell r="E624" t="str">
            <v>Bechtel</v>
          </cell>
          <cell r="F624" t="str">
            <v>Salaried</v>
          </cell>
          <cell r="G624" t="str">
            <v>BS</v>
          </cell>
          <cell r="H624" t="str">
            <v>UK</v>
          </cell>
          <cell r="I624">
            <v>19.43</v>
          </cell>
          <cell r="J624">
            <v>0.90252707581227432</v>
          </cell>
          <cell r="K624">
            <v>17.536101083032488</v>
          </cell>
          <cell r="L624">
            <v>2.6070000000000002</v>
          </cell>
          <cell r="M624">
            <v>1.39375</v>
          </cell>
          <cell r="N624">
            <v>2.3170000000000002</v>
          </cell>
          <cell r="O624">
            <v>1.115</v>
          </cell>
          <cell r="P624">
            <v>45.716615523465698</v>
          </cell>
          <cell r="Q624">
            <v>24.440940884476532</v>
          </cell>
          <cell r="R624">
            <v>40.63114620938628</v>
          </cell>
          <cell r="S624">
            <v>19.552752707581224</v>
          </cell>
          <cell r="T624">
            <v>1.55</v>
          </cell>
          <cell r="U624">
            <v>1.4237500000000001</v>
          </cell>
          <cell r="V624">
            <v>1.55</v>
          </cell>
          <cell r="W624">
            <v>1.115</v>
          </cell>
          <cell r="X624">
            <v>27.180956678700358</v>
          </cell>
          <cell r="Y624">
            <v>24.967023916967506</v>
          </cell>
          <cell r="Z624">
            <v>27.180956678700358</v>
          </cell>
          <cell r="AA624">
            <v>19.552752707581224</v>
          </cell>
          <cell r="AB624">
            <v>0</v>
          </cell>
          <cell r="AC624">
            <v>0</v>
          </cell>
          <cell r="AD624">
            <v>0</v>
          </cell>
          <cell r="AE624">
            <v>0</v>
          </cell>
          <cell r="AF624">
            <v>0</v>
          </cell>
          <cell r="AG624">
            <v>0</v>
          </cell>
          <cell r="AH624">
            <v>0</v>
          </cell>
          <cell r="AI624">
            <v>0</v>
          </cell>
          <cell r="AJ624">
            <v>0</v>
          </cell>
          <cell r="AK624">
            <v>1</v>
          </cell>
          <cell r="AL624" t="str">
            <v>Utilities Co-ordinator</v>
          </cell>
          <cell r="AM624">
            <v>1711</v>
          </cell>
        </row>
        <row r="625">
          <cell r="A625" t="str">
            <v>Neyret, JF</v>
          </cell>
          <cell r="B625" t="str">
            <v>S03176</v>
          </cell>
          <cell r="C625">
            <v>5</v>
          </cell>
          <cell r="D625" t="str">
            <v>8ES 006</v>
          </cell>
          <cell r="E625" t="str">
            <v>Systra</v>
          </cell>
          <cell r="F625" t="str">
            <v>Salaried</v>
          </cell>
          <cell r="G625" t="str">
            <v>SS</v>
          </cell>
          <cell r="H625" t="str">
            <v>EU</v>
          </cell>
          <cell r="I625">
            <v>18.690000000000001</v>
          </cell>
          <cell r="J625">
            <v>0.60664301276585575</v>
          </cell>
          <cell r="K625">
            <v>11.338157908593844</v>
          </cell>
          <cell r="L625">
            <v>3.0819999999999999</v>
          </cell>
          <cell r="M625">
            <v>1.25</v>
          </cell>
          <cell r="N625">
            <v>2.7559999999999998</v>
          </cell>
          <cell r="O625">
            <v>1</v>
          </cell>
          <cell r="P625">
            <v>34.944202674286224</v>
          </cell>
          <cell r="Q625">
            <v>14.172697385742305</v>
          </cell>
          <cell r="R625">
            <v>31.247963196084633</v>
          </cell>
          <cell r="S625">
            <v>11.338157908593844</v>
          </cell>
          <cell r="T625">
            <v>1.778</v>
          </cell>
          <cell r="U625">
            <v>1.25</v>
          </cell>
          <cell r="V625">
            <v>1.778</v>
          </cell>
          <cell r="W625">
            <v>1</v>
          </cell>
          <cell r="X625">
            <v>20.159244761479854</v>
          </cell>
          <cell r="Y625">
            <v>14.172697385742305</v>
          </cell>
          <cell r="Z625">
            <v>20.159244761479854</v>
          </cell>
          <cell r="AA625">
            <v>11.338157908593844</v>
          </cell>
          <cell r="AB625">
            <v>0</v>
          </cell>
          <cell r="AC625">
            <v>0</v>
          </cell>
          <cell r="AD625">
            <v>0</v>
          </cell>
          <cell r="AE625">
            <v>0</v>
          </cell>
          <cell r="AF625">
            <v>0</v>
          </cell>
          <cell r="AG625">
            <v>0</v>
          </cell>
          <cell r="AH625">
            <v>0</v>
          </cell>
          <cell r="AI625">
            <v>0</v>
          </cell>
          <cell r="AJ625">
            <v>0</v>
          </cell>
          <cell r="AK625">
            <v>1</v>
          </cell>
          <cell r="AL625" t="str">
            <v>Structural Engineer</v>
          </cell>
          <cell r="AM625">
            <v>3497</v>
          </cell>
        </row>
        <row r="626">
          <cell r="A626" t="str">
            <v>Nirmalan, K</v>
          </cell>
          <cell r="B626" t="str">
            <v>XY5202</v>
          </cell>
          <cell r="C626">
            <v>6</v>
          </cell>
          <cell r="D626" t="str">
            <v>7BU 503</v>
          </cell>
          <cell r="E626" t="str">
            <v>Bechtel</v>
          </cell>
          <cell r="F626" t="str">
            <v>Agency</v>
          </cell>
          <cell r="G626" t="str">
            <v>BA</v>
          </cell>
          <cell r="H626" t="str">
            <v>UK</v>
          </cell>
          <cell r="I626">
            <v>12.94</v>
          </cell>
          <cell r="J626">
            <v>0.90252707581227432</v>
          </cell>
          <cell r="K626">
            <v>11.678700361010829</v>
          </cell>
          <cell r="L626">
            <v>2.6070000000000002</v>
          </cell>
          <cell r="M626">
            <v>1.4370000000000001</v>
          </cell>
          <cell r="N626">
            <v>2.3170000000000002</v>
          </cell>
          <cell r="O626">
            <v>1.4370000000000001</v>
          </cell>
          <cell r="P626">
            <v>30.446371841155234</v>
          </cell>
          <cell r="Q626">
            <v>16.782292418772563</v>
          </cell>
          <cell r="R626">
            <v>27.059548736462094</v>
          </cell>
          <cell r="S626">
            <v>16.782292418772563</v>
          </cell>
          <cell r="T626">
            <v>1.49041</v>
          </cell>
          <cell r="U626">
            <v>1.49011</v>
          </cell>
          <cell r="V626">
            <v>1.49041</v>
          </cell>
          <cell r="W626">
            <v>1.48011</v>
          </cell>
          <cell r="X626">
            <v>17.406051805054151</v>
          </cell>
          <cell r="Y626">
            <v>17.402548194945847</v>
          </cell>
          <cell r="Z626">
            <v>17.406051805054151</v>
          </cell>
          <cell r="AA626">
            <v>17.285761191335737</v>
          </cell>
          <cell r="AB626">
            <v>0</v>
          </cell>
          <cell r="AC626">
            <v>0</v>
          </cell>
          <cell r="AD626">
            <v>0</v>
          </cell>
          <cell r="AE626">
            <v>0</v>
          </cell>
          <cell r="AF626">
            <v>0</v>
          </cell>
          <cell r="AG626">
            <v>0</v>
          </cell>
          <cell r="AH626">
            <v>0</v>
          </cell>
          <cell r="AI626">
            <v>0</v>
          </cell>
          <cell r="AJ626">
            <v>0</v>
          </cell>
          <cell r="AK626">
            <v>0</v>
          </cell>
          <cell r="AL626" t="str">
            <v>Doc Controller</v>
          </cell>
          <cell r="AM626">
            <v>2414</v>
          </cell>
        </row>
        <row r="627">
          <cell r="A627" t="str">
            <v>Nish, M</v>
          </cell>
          <cell r="B627" t="str">
            <v>812794</v>
          </cell>
          <cell r="C627">
            <v>3</v>
          </cell>
          <cell r="D627" t="str">
            <v>7CC 003</v>
          </cell>
          <cell r="E627" t="str">
            <v>Bechtel</v>
          </cell>
          <cell r="F627" t="str">
            <v>Salaried</v>
          </cell>
          <cell r="G627" t="str">
            <v>BS</v>
          </cell>
          <cell r="H627" t="str">
            <v>UK</v>
          </cell>
          <cell r="I627">
            <v>22.33</v>
          </cell>
          <cell r="J627">
            <v>0.90252707581227432</v>
          </cell>
          <cell r="K627">
            <v>20.153429602888085</v>
          </cell>
          <cell r="L627">
            <v>2.6070000000000002</v>
          </cell>
          <cell r="M627">
            <v>1.39375</v>
          </cell>
          <cell r="N627">
            <v>2.3170000000000002</v>
          </cell>
          <cell r="O627">
            <v>1.115</v>
          </cell>
          <cell r="P627">
            <v>52.539990974729243</v>
          </cell>
          <cell r="Q627">
            <v>28.08884250902527</v>
          </cell>
          <cell r="R627">
            <v>46.695496389891694</v>
          </cell>
          <cell r="S627">
            <v>22.471074007220214</v>
          </cell>
          <cell r="T627">
            <v>1.55</v>
          </cell>
          <cell r="U627">
            <v>1.4237500000000001</v>
          </cell>
          <cell r="V627">
            <v>1.55</v>
          </cell>
          <cell r="W627">
            <v>1.115</v>
          </cell>
          <cell r="X627">
            <v>31.237815884476532</v>
          </cell>
          <cell r="Y627">
            <v>28.693445397111912</v>
          </cell>
          <cell r="Z627">
            <v>31.237815884476532</v>
          </cell>
          <cell r="AA627">
            <v>22.471074007220214</v>
          </cell>
          <cell r="AB627">
            <v>0</v>
          </cell>
          <cell r="AC627">
            <v>0</v>
          </cell>
          <cell r="AD627">
            <v>0</v>
          </cell>
          <cell r="AE627">
            <v>0</v>
          </cell>
          <cell r="AF627">
            <v>0</v>
          </cell>
          <cell r="AG627">
            <v>0</v>
          </cell>
          <cell r="AH627">
            <v>0</v>
          </cell>
          <cell r="AI627">
            <v>0</v>
          </cell>
          <cell r="AJ627">
            <v>0</v>
          </cell>
          <cell r="AK627">
            <v>0</v>
          </cell>
          <cell r="AL627" t="str">
            <v>Estimator</v>
          </cell>
          <cell r="AM627">
            <v>1166</v>
          </cell>
        </row>
        <row r="628">
          <cell r="A628" t="str">
            <v>Noak, M</v>
          </cell>
          <cell r="B628" t="str">
            <v>7330</v>
          </cell>
          <cell r="C628">
            <v>4</v>
          </cell>
          <cell r="D628" t="str">
            <v>7EX 007</v>
          </cell>
          <cell r="E628" t="str">
            <v>Halcrow</v>
          </cell>
          <cell r="F628" t="str">
            <v>Salaried</v>
          </cell>
          <cell r="G628" t="str">
            <v>HS</v>
          </cell>
          <cell r="H628" t="str">
            <v>UK</v>
          </cell>
          <cell r="I628">
            <v>16.850000000000001</v>
          </cell>
          <cell r="J628">
            <v>0.90252707581227432</v>
          </cell>
          <cell r="K628">
            <v>15.207581227436824</v>
          </cell>
          <cell r="L628">
            <v>2.4870000000000001</v>
          </cell>
          <cell r="M628">
            <v>1.375</v>
          </cell>
          <cell r="N628">
            <v>2.2032500000000002</v>
          </cell>
          <cell r="O628">
            <v>1.1000000000000001</v>
          </cell>
          <cell r="P628">
            <v>37.821254512635385</v>
          </cell>
          <cell r="Q628">
            <v>20.910424187725635</v>
          </cell>
          <cell r="R628">
            <v>33.506103339350183</v>
          </cell>
          <cell r="S628">
            <v>16.728339350180509</v>
          </cell>
          <cell r="T628">
            <v>1.3519999999999999</v>
          </cell>
          <cell r="U628">
            <v>1.375</v>
          </cell>
          <cell r="V628">
            <v>1.3519999999999999</v>
          </cell>
          <cell r="W628">
            <v>1.1000000000000001</v>
          </cell>
          <cell r="X628">
            <v>20.560649819494586</v>
          </cell>
          <cell r="Y628">
            <v>20.910424187725635</v>
          </cell>
          <cell r="Z628">
            <v>20.560649819494586</v>
          </cell>
          <cell r="AA628">
            <v>16.728339350180509</v>
          </cell>
          <cell r="AB628">
            <v>0</v>
          </cell>
          <cell r="AC628">
            <v>0</v>
          </cell>
          <cell r="AD628">
            <v>0</v>
          </cell>
          <cell r="AE628">
            <v>0</v>
          </cell>
          <cell r="AF628">
            <v>0</v>
          </cell>
          <cell r="AG628">
            <v>0</v>
          </cell>
          <cell r="AH628">
            <v>0</v>
          </cell>
          <cell r="AI628">
            <v>0</v>
          </cell>
          <cell r="AJ628">
            <v>0</v>
          </cell>
          <cell r="AK628">
            <v>1</v>
          </cell>
          <cell r="AL628" t="str">
            <v>Ass Engineer. Bored Tunnels</v>
          </cell>
          <cell r="AM628">
            <v>2194</v>
          </cell>
        </row>
        <row r="629">
          <cell r="A629" t="str">
            <v>Nolan, MJ</v>
          </cell>
          <cell r="B629" t="str">
            <v>13194</v>
          </cell>
          <cell r="C629">
            <v>4</v>
          </cell>
          <cell r="D629" t="str">
            <v>7ES 017</v>
          </cell>
          <cell r="E629" t="str">
            <v>Arup</v>
          </cell>
          <cell r="F629" t="str">
            <v>Salaried</v>
          </cell>
          <cell r="G629" t="str">
            <v>AS</v>
          </cell>
          <cell r="H629" t="str">
            <v>UK</v>
          </cell>
          <cell r="I629">
            <v>16.87</v>
          </cell>
          <cell r="J629">
            <v>0.90252707581227432</v>
          </cell>
          <cell r="K629">
            <v>15.225631768953068</v>
          </cell>
          <cell r="L629">
            <v>2.597</v>
          </cell>
          <cell r="M629">
            <v>1.375</v>
          </cell>
          <cell r="N629">
            <v>2.2945000000000002</v>
          </cell>
          <cell r="O629">
            <v>1.1000000000000001</v>
          </cell>
          <cell r="P629">
            <v>39.540965703971118</v>
          </cell>
          <cell r="Q629">
            <v>20.935243682310468</v>
          </cell>
          <cell r="R629">
            <v>34.935212093862816</v>
          </cell>
          <cell r="S629">
            <v>16.748194945848375</v>
          </cell>
          <cell r="T629">
            <v>1.387</v>
          </cell>
          <cell r="U629">
            <v>1.375</v>
          </cell>
          <cell r="V629">
            <v>1.387</v>
          </cell>
          <cell r="W629">
            <v>1.1000000000000001</v>
          </cell>
          <cell r="X629">
            <v>21.117951263537904</v>
          </cell>
          <cell r="Y629">
            <v>20.935243682310468</v>
          </cell>
          <cell r="Z629">
            <v>21.117951263537904</v>
          </cell>
          <cell r="AA629">
            <v>16.748194945848375</v>
          </cell>
          <cell r="AB629">
            <v>0</v>
          </cell>
          <cell r="AC629">
            <v>0</v>
          </cell>
          <cell r="AD629">
            <v>0</v>
          </cell>
          <cell r="AE629">
            <v>0</v>
          </cell>
          <cell r="AF629">
            <v>0</v>
          </cell>
          <cell r="AG629">
            <v>0</v>
          </cell>
          <cell r="AH629">
            <v>0</v>
          </cell>
          <cell r="AI629">
            <v>0</v>
          </cell>
          <cell r="AJ629">
            <v>0</v>
          </cell>
          <cell r="AK629">
            <v>1</v>
          </cell>
          <cell r="AL629" t="str">
            <v>Engineer</v>
          </cell>
          <cell r="AM629">
            <v>1876</v>
          </cell>
        </row>
        <row r="630">
          <cell r="A630" t="str">
            <v>Oatham, P</v>
          </cell>
          <cell r="B630" t="str">
            <v>780173</v>
          </cell>
          <cell r="C630">
            <v>3</v>
          </cell>
          <cell r="D630" t="str">
            <v>0BH 001</v>
          </cell>
          <cell r="E630" t="str">
            <v>Bechtel</v>
          </cell>
          <cell r="F630" t="str">
            <v>Salaried</v>
          </cell>
          <cell r="G630" t="str">
            <v>BS</v>
          </cell>
          <cell r="H630" t="str">
            <v>UK</v>
          </cell>
          <cell r="I630">
            <v>25.72</v>
          </cell>
          <cell r="J630">
            <v>0.90252707581227432</v>
          </cell>
          <cell r="K630">
            <v>23.212996389891693</v>
          </cell>
          <cell r="L630">
            <v>2.6070000000000002</v>
          </cell>
          <cell r="M630">
            <v>1.39375</v>
          </cell>
          <cell r="N630">
            <v>2.3170000000000002</v>
          </cell>
          <cell r="O630">
            <v>1.115</v>
          </cell>
          <cell r="P630">
            <v>60.516281588447647</v>
          </cell>
          <cell r="Q630">
            <v>32.353113718411549</v>
          </cell>
          <cell r="R630">
            <v>53.784512635379059</v>
          </cell>
          <cell r="S630">
            <v>25.882490974729237</v>
          </cell>
          <cell r="T630">
            <v>1.55</v>
          </cell>
          <cell r="U630">
            <v>1.4237500000000001</v>
          </cell>
          <cell r="V630">
            <v>1.55</v>
          </cell>
          <cell r="W630">
            <v>1.115</v>
          </cell>
          <cell r="X630">
            <v>35.980144404332123</v>
          </cell>
          <cell r="Y630">
            <v>33.049503610108296</v>
          </cell>
          <cell r="Z630">
            <v>35.980144404332123</v>
          </cell>
          <cell r="AA630">
            <v>25.882490974729237</v>
          </cell>
          <cell r="AB630">
            <v>0</v>
          </cell>
          <cell r="AC630">
            <v>0</v>
          </cell>
          <cell r="AD630">
            <v>0</v>
          </cell>
          <cell r="AE630">
            <v>0</v>
          </cell>
          <cell r="AF630">
            <v>0</v>
          </cell>
          <cell r="AG630">
            <v>0</v>
          </cell>
          <cell r="AH630">
            <v>0</v>
          </cell>
          <cell r="AI630">
            <v>0</v>
          </cell>
          <cell r="AJ630">
            <v>0</v>
          </cell>
          <cell r="AK630">
            <v>0</v>
          </cell>
          <cell r="AL630" t="str">
            <v>HR Manager RLE</v>
          </cell>
          <cell r="AM630">
            <v>2985</v>
          </cell>
        </row>
        <row r="631">
          <cell r="A631" t="str">
            <v>Officer, C</v>
          </cell>
          <cell r="B631" t="str">
            <v>7334</v>
          </cell>
          <cell r="C631">
            <v>5</v>
          </cell>
          <cell r="D631" t="str">
            <v>7TG 103</v>
          </cell>
          <cell r="E631" t="str">
            <v>Halcrow</v>
          </cell>
          <cell r="F631" t="str">
            <v>Salaried</v>
          </cell>
          <cell r="G631" t="str">
            <v>HS</v>
          </cell>
          <cell r="H631" t="str">
            <v>UK</v>
          </cell>
          <cell r="I631">
            <v>14.67</v>
          </cell>
          <cell r="J631">
            <v>0.90252707581227432</v>
          </cell>
          <cell r="K631">
            <v>13.240072202166065</v>
          </cell>
          <cell r="L631">
            <v>2.4870000000000001</v>
          </cell>
          <cell r="M631">
            <v>1.375</v>
          </cell>
          <cell r="N631">
            <v>2.2032500000000002</v>
          </cell>
          <cell r="O631">
            <v>1.1000000000000001</v>
          </cell>
          <cell r="P631">
            <v>32.928059566787006</v>
          </cell>
          <cell r="Q631">
            <v>18.205099277978338</v>
          </cell>
          <cell r="R631">
            <v>29.171189079422383</v>
          </cell>
          <cell r="S631">
            <v>14.564079422382672</v>
          </cell>
          <cell r="T631">
            <v>1.3519999999999999</v>
          </cell>
          <cell r="U631">
            <v>1.375</v>
          </cell>
          <cell r="V631">
            <v>1.3519999999999999</v>
          </cell>
          <cell r="W631">
            <v>1.1000000000000001</v>
          </cell>
          <cell r="X631">
            <v>17.900577617328519</v>
          </cell>
          <cell r="Y631">
            <v>18.205099277978338</v>
          </cell>
          <cell r="Z631">
            <v>17.900577617328519</v>
          </cell>
          <cell r="AA631">
            <v>14.564079422382672</v>
          </cell>
          <cell r="AB631">
            <v>0</v>
          </cell>
          <cell r="AC631">
            <v>0</v>
          </cell>
          <cell r="AD631">
            <v>0</v>
          </cell>
          <cell r="AE631">
            <v>0</v>
          </cell>
          <cell r="AF631">
            <v>0</v>
          </cell>
          <cell r="AG631">
            <v>0</v>
          </cell>
          <cell r="AH631">
            <v>0</v>
          </cell>
          <cell r="AI631">
            <v>0</v>
          </cell>
          <cell r="AJ631">
            <v>0</v>
          </cell>
          <cell r="AK631">
            <v>0</v>
          </cell>
          <cell r="AL631" t="str">
            <v>Assistant Field Engineer</v>
          </cell>
          <cell r="AM631">
            <v>2154</v>
          </cell>
        </row>
        <row r="632">
          <cell r="A632" t="str">
            <v>O'Flaherty, J</v>
          </cell>
          <cell r="B632" t="str">
            <v>XY3279</v>
          </cell>
          <cell r="C632">
            <v>4</v>
          </cell>
          <cell r="D632" t="str">
            <v>0EG 264</v>
          </cell>
          <cell r="E632" t="str">
            <v>Systra</v>
          </cell>
          <cell r="F632" t="str">
            <v>Agency</v>
          </cell>
          <cell r="G632" t="str">
            <v>SA</v>
          </cell>
          <cell r="H632" t="str">
            <v>UK</v>
          </cell>
          <cell r="I632">
            <v>18.41</v>
          </cell>
          <cell r="J632">
            <v>0.90252707581227432</v>
          </cell>
          <cell r="K632">
            <v>16.615523465703969</v>
          </cell>
          <cell r="L632">
            <v>3.0819999999999999</v>
          </cell>
          <cell r="M632">
            <v>1.778</v>
          </cell>
          <cell r="N632">
            <v>2.7559999999999998</v>
          </cell>
          <cell r="O632">
            <v>1.778</v>
          </cell>
          <cell r="P632">
            <v>51.209043321299632</v>
          </cell>
          <cell r="Q632">
            <v>29.542400722021657</v>
          </cell>
          <cell r="R632">
            <v>45.792382671480134</v>
          </cell>
          <cell r="S632">
            <v>29.542400722021657</v>
          </cell>
          <cell r="T632">
            <v>1.778</v>
          </cell>
          <cell r="U632">
            <v>1.778</v>
          </cell>
          <cell r="V632">
            <v>1.778</v>
          </cell>
          <cell r="W632">
            <v>1.778</v>
          </cell>
          <cell r="X632">
            <v>29.542400722021657</v>
          </cell>
          <cell r="Y632">
            <v>29.542400722021657</v>
          </cell>
          <cell r="Z632">
            <v>29.542400722021657</v>
          </cell>
          <cell r="AA632">
            <v>29.542400722021657</v>
          </cell>
          <cell r="AB632">
            <v>0</v>
          </cell>
          <cell r="AC632">
            <v>0</v>
          </cell>
          <cell r="AD632">
            <v>0</v>
          </cell>
          <cell r="AE632">
            <v>0</v>
          </cell>
          <cell r="AF632">
            <v>0</v>
          </cell>
          <cell r="AG632">
            <v>0</v>
          </cell>
          <cell r="AH632">
            <v>0</v>
          </cell>
          <cell r="AI632">
            <v>0</v>
          </cell>
          <cell r="AJ632">
            <v>0</v>
          </cell>
          <cell r="AK632">
            <v>1</v>
          </cell>
          <cell r="AL632" t="str">
            <v>Survey Coordinator</v>
          </cell>
          <cell r="AM632">
            <v>2886</v>
          </cell>
        </row>
        <row r="633">
          <cell r="A633" t="str">
            <v>O'Hana, S</v>
          </cell>
          <cell r="B633" t="str">
            <v>230296</v>
          </cell>
          <cell r="C633">
            <v>2</v>
          </cell>
          <cell r="D633" t="str">
            <v>7TM 009</v>
          </cell>
          <cell r="E633" t="str">
            <v>Bechtel</v>
          </cell>
          <cell r="F633" t="str">
            <v>Salaried</v>
          </cell>
          <cell r="G633" t="str">
            <v>BS</v>
          </cell>
          <cell r="H633" t="str">
            <v>UK</v>
          </cell>
          <cell r="I633">
            <v>26.11</v>
          </cell>
          <cell r="J633">
            <v>0.90252707581227432</v>
          </cell>
          <cell r="K633">
            <v>23.564981949458481</v>
          </cell>
          <cell r="L633">
            <v>2.6070000000000002</v>
          </cell>
          <cell r="M633">
            <v>1.39375</v>
          </cell>
          <cell r="N633">
            <v>2.3170000000000002</v>
          </cell>
          <cell r="O633">
            <v>1.115</v>
          </cell>
          <cell r="P633">
            <v>61.433907942238264</v>
          </cell>
          <cell r="Q633">
            <v>32.843693592057761</v>
          </cell>
          <cell r="R633">
            <v>54.600063176895304</v>
          </cell>
          <cell r="S633">
            <v>26.274954873646205</v>
          </cell>
          <cell r="T633">
            <v>1.55</v>
          </cell>
          <cell r="U633">
            <v>1.4237500000000001</v>
          </cell>
          <cell r="V633">
            <v>1.55</v>
          </cell>
          <cell r="W633">
            <v>1.115</v>
          </cell>
          <cell r="X633">
            <v>36.525722021660648</v>
          </cell>
          <cell r="Y633">
            <v>33.550643050541517</v>
          </cell>
          <cell r="Z633">
            <v>36.525722021660648</v>
          </cell>
          <cell r="AA633">
            <v>26.274954873646205</v>
          </cell>
          <cell r="AB633">
            <v>0</v>
          </cell>
          <cell r="AC633">
            <v>0</v>
          </cell>
          <cell r="AD633">
            <v>0</v>
          </cell>
          <cell r="AE633">
            <v>0</v>
          </cell>
          <cell r="AF633">
            <v>0</v>
          </cell>
          <cell r="AG633">
            <v>0</v>
          </cell>
          <cell r="AH633">
            <v>0</v>
          </cell>
          <cell r="AI633">
            <v>0</v>
          </cell>
          <cell r="AJ633">
            <v>0</v>
          </cell>
          <cell r="AK633">
            <v>0</v>
          </cell>
          <cell r="AL633" t="str">
            <v>Field Engineer Manager</v>
          </cell>
          <cell r="AM633">
            <v>2515</v>
          </cell>
        </row>
        <row r="634">
          <cell r="A634" t="str">
            <v>Oliver, D</v>
          </cell>
          <cell r="B634" t="str">
            <v>929870</v>
          </cell>
          <cell r="C634">
            <v>3</v>
          </cell>
          <cell r="D634" t="str">
            <v>0GQ 013</v>
          </cell>
          <cell r="E634" t="str">
            <v>Bechtel</v>
          </cell>
          <cell r="F634" t="str">
            <v>Salaried</v>
          </cell>
          <cell r="G634" t="str">
            <v>BS</v>
          </cell>
          <cell r="H634" t="str">
            <v>UK</v>
          </cell>
          <cell r="I634">
            <v>22.21</v>
          </cell>
          <cell r="J634">
            <v>0.90252707581227432</v>
          </cell>
          <cell r="K634">
            <v>20.045126353790614</v>
          </cell>
          <cell r="L634">
            <v>2.6070000000000002</v>
          </cell>
          <cell r="M634">
            <v>1.39375</v>
          </cell>
          <cell r="N634">
            <v>2.3170000000000002</v>
          </cell>
          <cell r="O634">
            <v>1.115</v>
          </cell>
          <cell r="P634">
            <v>52.257644404332133</v>
          </cell>
          <cell r="Q634">
            <v>27.937894855595669</v>
          </cell>
          <cell r="R634">
            <v>46.44455776173286</v>
          </cell>
          <cell r="S634">
            <v>22.350315884476537</v>
          </cell>
          <cell r="T634">
            <v>1.55</v>
          </cell>
          <cell r="U634">
            <v>1.4237500000000001</v>
          </cell>
          <cell r="V634">
            <v>1.55</v>
          </cell>
          <cell r="W634">
            <v>1.115</v>
          </cell>
          <cell r="X634">
            <v>31.069945848375454</v>
          </cell>
          <cell r="Y634">
            <v>28.539248646209387</v>
          </cell>
          <cell r="Z634">
            <v>31.069945848375454</v>
          </cell>
          <cell r="AA634">
            <v>22.350315884476537</v>
          </cell>
          <cell r="AB634">
            <v>0</v>
          </cell>
          <cell r="AC634">
            <v>0</v>
          </cell>
          <cell r="AD634">
            <v>0</v>
          </cell>
          <cell r="AE634">
            <v>0</v>
          </cell>
          <cell r="AF634">
            <v>0</v>
          </cell>
          <cell r="AG634">
            <v>0</v>
          </cell>
          <cell r="AH634">
            <v>0</v>
          </cell>
          <cell r="AI634">
            <v>0</v>
          </cell>
          <cell r="AJ634">
            <v>0</v>
          </cell>
          <cell r="AK634">
            <v>0</v>
          </cell>
          <cell r="AL634" t="str">
            <v>CAD Support</v>
          </cell>
          <cell r="AM634">
            <v>3328</v>
          </cell>
        </row>
        <row r="635">
          <cell r="A635" t="str">
            <v>O'Neill, M</v>
          </cell>
          <cell r="B635" t="str">
            <v>926470</v>
          </cell>
          <cell r="C635">
            <v>5</v>
          </cell>
          <cell r="D635" t="str">
            <v>7EK 115</v>
          </cell>
          <cell r="E635" t="str">
            <v>Bechtel</v>
          </cell>
          <cell r="F635" t="str">
            <v>Salaried</v>
          </cell>
          <cell r="G635" t="str">
            <v>BS</v>
          </cell>
          <cell r="H635" t="str">
            <v>UK</v>
          </cell>
          <cell r="I635">
            <v>26.42</v>
          </cell>
          <cell r="J635">
            <v>0.90252707581227432</v>
          </cell>
          <cell r="K635">
            <v>23.84476534296029</v>
          </cell>
          <cell r="L635">
            <v>2.6070000000000002</v>
          </cell>
          <cell r="M635">
            <v>1.39375</v>
          </cell>
          <cell r="N635">
            <v>2.3170000000000002</v>
          </cell>
          <cell r="O635">
            <v>1.115</v>
          </cell>
          <cell r="P635">
            <v>62.163303249097481</v>
          </cell>
          <cell r="Q635">
            <v>33.233641696750908</v>
          </cell>
          <cell r="R635">
            <v>55.248321299638995</v>
          </cell>
          <cell r="S635">
            <v>26.586913357400725</v>
          </cell>
          <cell r="T635">
            <v>1.55</v>
          </cell>
          <cell r="U635">
            <v>1.4237500000000001</v>
          </cell>
          <cell r="V635">
            <v>1.55</v>
          </cell>
          <cell r="W635">
            <v>1.115</v>
          </cell>
          <cell r="X635">
            <v>36.959386281588451</v>
          </cell>
          <cell r="Y635">
            <v>33.948984657039716</v>
          </cell>
          <cell r="Z635">
            <v>36.959386281588451</v>
          </cell>
          <cell r="AA635">
            <v>26.586913357400725</v>
          </cell>
          <cell r="AB635">
            <v>0</v>
          </cell>
          <cell r="AC635">
            <v>0</v>
          </cell>
          <cell r="AD635">
            <v>0</v>
          </cell>
          <cell r="AE635">
            <v>0</v>
          </cell>
          <cell r="AF635">
            <v>0</v>
          </cell>
          <cell r="AG635">
            <v>0</v>
          </cell>
          <cell r="AH635">
            <v>0</v>
          </cell>
          <cell r="AI635">
            <v>0</v>
          </cell>
          <cell r="AJ635">
            <v>0</v>
          </cell>
          <cell r="AK635">
            <v>1</v>
          </cell>
          <cell r="AL635" t="str">
            <v>Signalling Engineer</v>
          </cell>
          <cell r="AM635">
            <v>701</v>
          </cell>
        </row>
        <row r="636">
          <cell r="A636" t="str">
            <v>Onifade, E</v>
          </cell>
          <cell r="B636" t="str">
            <v>17897</v>
          </cell>
          <cell r="C636">
            <v>3</v>
          </cell>
          <cell r="D636" t="str">
            <v>7CP 509</v>
          </cell>
          <cell r="E636" t="str">
            <v>Halcrow</v>
          </cell>
          <cell r="F636" t="str">
            <v>Agency</v>
          </cell>
          <cell r="G636" t="str">
            <v>HA</v>
          </cell>
          <cell r="H636" t="str">
            <v>UK</v>
          </cell>
          <cell r="I636">
            <v>34.619999999999997</v>
          </cell>
          <cell r="J636">
            <v>0.90252707581227432</v>
          </cell>
          <cell r="K636">
            <v>31.245487364620935</v>
          </cell>
          <cell r="L636">
            <v>2.4870000000000001</v>
          </cell>
          <cell r="M636">
            <v>1.3419999999999999</v>
          </cell>
          <cell r="N636">
            <v>2.2032500000000002</v>
          </cell>
          <cell r="O636">
            <v>1.3419999999999999</v>
          </cell>
          <cell r="P636">
            <v>77.707527075812266</v>
          </cell>
          <cell r="Q636">
            <v>41.931444043321292</v>
          </cell>
          <cell r="R636">
            <v>68.841620036101077</v>
          </cell>
          <cell r="S636">
            <v>41.931444043321292</v>
          </cell>
          <cell r="T636">
            <v>1.3519999999999999</v>
          </cell>
          <cell r="U636">
            <v>1.3419999999999999</v>
          </cell>
          <cell r="V636">
            <v>1.3519999999999999</v>
          </cell>
          <cell r="W636">
            <v>1.3419999999999999</v>
          </cell>
          <cell r="X636">
            <v>42.243898916967503</v>
          </cell>
          <cell r="Y636">
            <v>41.931444043321292</v>
          </cell>
          <cell r="Z636">
            <v>42.243898916967503</v>
          </cell>
          <cell r="AA636">
            <v>41.931444043321292</v>
          </cell>
          <cell r="AB636">
            <v>0</v>
          </cell>
          <cell r="AC636">
            <v>0</v>
          </cell>
          <cell r="AD636">
            <v>0</v>
          </cell>
          <cell r="AE636">
            <v>0</v>
          </cell>
          <cell r="AF636">
            <v>0</v>
          </cell>
          <cell r="AG636">
            <v>0</v>
          </cell>
          <cell r="AH636">
            <v>0</v>
          </cell>
          <cell r="AI636">
            <v>0</v>
          </cell>
          <cell r="AJ636">
            <v>0</v>
          </cell>
          <cell r="AK636">
            <v>0</v>
          </cell>
          <cell r="AL636" t="str">
            <v>Snr Planning Engineer</v>
          </cell>
          <cell r="AM636">
            <v>3016</v>
          </cell>
        </row>
        <row r="637">
          <cell r="A637" t="str">
            <v>Onyanga-Omara, Ric</v>
          </cell>
          <cell r="B637" t="str">
            <v>146682</v>
          </cell>
          <cell r="C637">
            <v>3</v>
          </cell>
          <cell r="D637" t="str">
            <v>7TL 028</v>
          </cell>
          <cell r="E637" t="str">
            <v>Bechtel</v>
          </cell>
          <cell r="F637" t="str">
            <v>Salaried</v>
          </cell>
          <cell r="G637" t="str">
            <v>BS</v>
          </cell>
          <cell r="H637" t="str">
            <v>UK</v>
          </cell>
          <cell r="I637">
            <v>18.260000000000002</v>
          </cell>
          <cell r="J637">
            <v>0.90252707581227432</v>
          </cell>
          <cell r="K637">
            <v>16.48014440433213</v>
          </cell>
          <cell r="L637">
            <v>2.6070000000000002</v>
          </cell>
          <cell r="M637">
            <v>1.39375</v>
          </cell>
          <cell r="N637">
            <v>2.3170000000000002</v>
          </cell>
          <cell r="O637">
            <v>1.115</v>
          </cell>
          <cell r="P637">
            <v>42.963736462093863</v>
          </cell>
          <cell r="Q637">
            <v>22.969201263537908</v>
          </cell>
          <cell r="R637">
            <v>38.184494584837545</v>
          </cell>
          <cell r="S637">
            <v>18.375361010830325</v>
          </cell>
          <cell r="T637">
            <v>1.55</v>
          </cell>
          <cell r="U637">
            <v>1.4237500000000001</v>
          </cell>
          <cell r="V637">
            <v>1.55</v>
          </cell>
          <cell r="W637">
            <v>1.115</v>
          </cell>
          <cell r="X637">
            <v>25.544223826714802</v>
          </cell>
          <cell r="Y637">
            <v>23.463605595667872</v>
          </cell>
          <cell r="Z637">
            <v>25.544223826714802</v>
          </cell>
          <cell r="AA637">
            <v>18.375361010830325</v>
          </cell>
          <cell r="AB637">
            <v>0</v>
          </cell>
          <cell r="AC637">
            <v>0</v>
          </cell>
          <cell r="AD637">
            <v>0</v>
          </cell>
          <cell r="AE637">
            <v>0</v>
          </cell>
          <cell r="AF637">
            <v>0</v>
          </cell>
          <cell r="AG637">
            <v>0</v>
          </cell>
          <cell r="AH637">
            <v>0</v>
          </cell>
          <cell r="AI637">
            <v>0</v>
          </cell>
          <cell r="AJ637">
            <v>0</v>
          </cell>
          <cell r="AK637">
            <v>0</v>
          </cell>
          <cell r="AL637" t="str">
            <v>Contracts Admin</v>
          </cell>
          <cell r="AM637">
            <v>5556</v>
          </cell>
        </row>
        <row r="638">
          <cell r="A638" t="str">
            <v>Orchard, J</v>
          </cell>
          <cell r="B638" t="str">
            <v>572075</v>
          </cell>
          <cell r="C638">
            <v>3</v>
          </cell>
          <cell r="D638" t="str">
            <v>8TZ 272</v>
          </cell>
          <cell r="E638" t="str">
            <v>Bechtel</v>
          </cell>
          <cell r="F638" t="str">
            <v>Salaried</v>
          </cell>
          <cell r="G638" t="str">
            <v>BS</v>
          </cell>
          <cell r="H638" t="str">
            <v>UK</v>
          </cell>
          <cell r="I638">
            <v>19.670000000000002</v>
          </cell>
          <cell r="J638">
            <v>0.90252707581227432</v>
          </cell>
          <cell r="K638">
            <v>17.752707581227437</v>
          </cell>
          <cell r="L638">
            <v>2.6070000000000002</v>
          </cell>
          <cell r="M638">
            <v>1.39375</v>
          </cell>
          <cell r="N638">
            <v>2.3170000000000002</v>
          </cell>
          <cell r="O638">
            <v>1.115</v>
          </cell>
          <cell r="P638">
            <v>46.281308664259932</v>
          </cell>
          <cell r="Q638">
            <v>24.742836191335741</v>
          </cell>
          <cell r="R638">
            <v>41.133023465703971</v>
          </cell>
          <cell r="S638">
            <v>19.794268953068592</v>
          </cell>
          <cell r="T638">
            <v>1.55</v>
          </cell>
          <cell r="U638">
            <v>1.4237500000000001</v>
          </cell>
          <cell r="V638">
            <v>1.55</v>
          </cell>
          <cell r="W638">
            <v>1.115</v>
          </cell>
          <cell r="X638">
            <v>27.516696750902529</v>
          </cell>
          <cell r="Y638">
            <v>25.275417418772566</v>
          </cell>
          <cell r="Z638">
            <v>27.516696750902529</v>
          </cell>
          <cell r="AA638">
            <v>19.794268953068592</v>
          </cell>
          <cell r="AB638">
            <v>0</v>
          </cell>
          <cell r="AC638">
            <v>0</v>
          </cell>
          <cell r="AD638">
            <v>0</v>
          </cell>
          <cell r="AE638">
            <v>0</v>
          </cell>
          <cell r="AF638">
            <v>0</v>
          </cell>
          <cell r="AG638">
            <v>0</v>
          </cell>
          <cell r="AH638">
            <v>0</v>
          </cell>
          <cell r="AI638">
            <v>0</v>
          </cell>
          <cell r="AJ638">
            <v>0</v>
          </cell>
          <cell r="AK638">
            <v>0</v>
          </cell>
          <cell r="AL638" t="str">
            <v>Construction Engineer</v>
          </cell>
          <cell r="AM638">
            <v>2315</v>
          </cell>
        </row>
        <row r="639">
          <cell r="A639" t="str">
            <v>O'Reilly, T</v>
          </cell>
          <cell r="B639" t="str">
            <v>17856</v>
          </cell>
          <cell r="C639">
            <v>3</v>
          </cell>
          <cell r="D639" t="str">
            <v>7PC 013</v>
          </cell>
          <cell r="E639" t="str">
            <v>Halcrow</v>
          </cell>
          <cell r="F639" t="str">
            <v>Agency</v>
          </cell>
          <cell r="G639" t="str">
            <v>HA</v>
          </cell>
          <cell r="H639" t="str">
            <v>UK</v>
          </cell>
          <cell r="I639">
            <v>33.75</v>
          </cell>
          <cell r="J639">
            <v>0.90252707581227432</v>
          </cell>
          <cell r="K639">
            <v>30.460288808664259</v>
          </cell>
          <cell r="L639">
            <v>2.4870000000000001</v>
          </cell>
          <cell r="M639">
            <v>1.3419999999999999</v>
          </cell>
          <cell r="N639">
            <v>2.2032500000000002</v>
          </cell>
          <cell r="O639">
            <v>1.3419999999999999</v>
          </cell>
          <cell r="P639">
            <v>75.754738267148014</v>
          </cell>
          <cell r="Q639">
            <v>40.877707581227433</v>
          </cell>
          <cell r="R639">
            <v>67.111631317689529</v>
          </cell>
          <cell r="S639">
            <v>40.877707581227433</v>
          </cell>
          <cell r="T639">
            <v>1.3519999999999999</v>
          </cell>
          <cell r="U639">
            <v>1.3419999999999999</v>
          </cell>
          <cell r="V639">
            <v>1.3519999999999999</v>
          </cell>
          <cell r="W639">
            <v>1.3419999999999999</v>
          </cell>
          <cell r="X639">
            <v>41.182310469314075</v>
          </cell>
          <cell r="Y639">
            <v>40.877707581227433</v>
          </cell>
          <cell r="Z639">
            <v>41.182310469314075</v>
          </cell>
          <cell r="AA639">
            <v>40.877707581227433</v>
          </cell>
          <cell r="AB639">
            <v>0</v>
          </cell>
          <cell r="AC639">
            <v>0</v>
          </cell>
          <cell r="AD639">
            <v>0</v>
          </cell>
          <cell r="AE639">
            <v>0</v>
          </cell>
          <cell r="AF639">
            <v>0</v>
          </cell>
          <cell r="AG639">
            <v>0</v>
          </cell>
          <cell r="AH639">
            <v>0</v>
          </cell>
          <cell r="AI639">
            <v>0</v>
          </cell>
          <cell r="AJ639">
            <v>0</v>
          </cell>
          <cell r="AK639">
            <v>0</v>
          </cell>
          <cell r="AL639" t="str">
            <v>CE Team Snr Contracts Admin</v>
          </cell>
          <cell r="AM639">
            <v>3472</v>
          </cell>
        </row>
        <row r="640">
          <cell r="A640" t="str">
            <v>O'Riordan, PR</v>
          </cell>
          <cell r="B640" t="str">
            <v>3004</v>
          </cell>
          <cell r="C640">
            <v>4</v>
          </cell>
          <cell r="D640" t="str">
            <v>7ER 005</v>
          </cell>
          <cell r="E640" t="str">
            <v>Arup</v>
          </cell>
          <cell r="F640" t="str">
            <v>Salaried</v>
          </cell>
          <cell r="G640" t="str">
            <v>AS</v>
          </cell>
          <cell r="H640" t="str">
            <v>UK</v>
          </cell>
          <cell r="I640">
            <v>19.8</v>
          </cell>
          <cell r="J640">
            <v>0.90252707581227432</v>
          </cell>
          <cell r="K640">
            <v>17.870036101083031</v>
          </cell>
          <cell r="L640">
            <v>2.597</v>
          </cell>
          <cell r="M640">
            <v>1.375</v>
          </cell>
          <cell r="N640">
            <v>2.2945000000000002</v>
          </cell>
          <cell r="O640">
            <v>1.1000000000000001</v>
          </cell>
          <cell r="P640">
            <v>46.408483754512631</v>
          </cell>
          <cell r="Q640">
            <v>24.571299638989167</v>
          </cell>
          <cell r="R640">
            <v>41.00279783393502</v>
          </cell>
          <cell r="S640">
            <v>19.657039711191334</v>
          </cell>
          <cell r="T640">
            <v>1.387</v>
          </cell>
          <cell r="U640">
            <v>1.375</v>
          </cell>
          <cell r="V640">
            <v>1.387</v>
          </cell>
          <cell r="W640">
            <v>1.1000000000000001</v>
          </cell>
          <cell r="X640">
            <v>24.785740072202163</v>
          </cell>
          <cell r="Y640">
            <v>24.571299638989167</v>
          </cell>
          <cell r="Z640">
            <v>24.785740072202163</v>
          </cell>
          <cell r="AA640">
            <v>19.657039711191334</v>
          </cell>
          <cell r="AB640">
            <v>0</v>
          </cell>
          <cell r="AC640">
            <v>0</v>
          </cell>
          <cell r="AD640">
            <v>0</v>
          </cell>
          <cell r="AE640">
            <v>0</v>
          </cell>
          <cell r="AF640">
            <v>0</v>
          </cell>
          <cell r="AG640">
            <v>0</v>
          </cell>
          <cell r="AH640">
            <v>0</v>
          </cell>
          <cell r="AI640">
            <v>0</v>
          </cell>
          <cell r="AJ640">
            <v>0</v>
          </cell>
          <cell r="AK640">
            <v>1</v>
          </cell>
          <cell r="AL640" t="str">
            <v>Senior Engineer</v>
          </cell>
          <cell r="AM640">
            <v>1715</v>
          </cell>
        </row>
        <row r="641">
          <cell r="A641" t="str">
            <v>Orlik, W</v>
          </cell>
          <cell r="B641" t="str">
            <v>978596</v>
          </cell>
          <cell r="C641">
            <v>5</v>
          </cell>
          <cell r="D641" t="str">
            <v>0DG 002</v>
          </cell>
          <cell r="E641" t="str">
            <v>Bechtel</v>
          </cell>
          <cell r="F641" t="str">
            <v>Salaried</v>
          </cell>
          <cell r="G641" t="str">
            <v>BS</v>
          </cell>
          <cell r="H641" t="str">
            <v>UK</v>
          </cell>
          <cell r="I641">
            <v>15.62</v>
          </cell>
          <cell r="J641">
            <v>0.90252707581227432</v>
          </cell>
          <cell r="K641">
            <v>14.097472924187723</v>
          </cell>
          <cell r="L641">
            <v>2.6070000000000002</v>
          </cell>
          <cell r="M641">
            <v>1.39375</v>
          </cell>
          <cell r="N641">
            <v>2.3170000000000002</v>
          </cell>
          <cell r="O641">
            <v>1.115</v>
          </cell>
          <cell r="P641">
            <v>36.752111913357396</v>
          </cell>
          <cell r="Q641">
            <v>19.648352888086642</v>
          </cell>
          <cell r="R641">
            <v>32.663844765342958</v>
          </cell>
          <cell r="S641">
            <v>15.718682310469312</v>
          </cell>
          <cell r="T641">
            <v>1.55</v>
          </cell>
          <cell r="U641">
            <v>1.4237500000000001</v>
          </cell>
          <cell r="V641">
            <v>1.55</v>
          </cell>
          <cell r="W641">
            <v>1.115</v>
          </cell>
          <cell r="X641">
            <v>21.851083032490973</v>
          </cell>
          <cell r="Y641">
            <v>20.071277075812272</v>
          </cell>
          <cell r="Z641">
            <v>21.851083032490973</v>
          </cell>
          <cell r="AA641">
            <v>15.718682310469312</v>
          </cell>
          <cell r="AB641">
            <v>0</v>
          </cell>
          <cell r="AC641">
            <v>0</v>
          </cell>
          <cell r="AD641">
            <v>0</v>
          </cell>
          <cell r="AE641">
            <v>0</v>
          </cell>
          <cell r="AF641">
            <v>0</v>
          </cell>
          <cell r="AG641">
            <v>0</v>
          </cell>
          <cell r="AH641">
            <v>0</v>
          </cell>
          <cell r="AI641">
            <v>0</v>
          </cell>
          <cell r="AJ641">
            <v>0</v>
          </cell>
          <cell r="AK641">
            <v>0</v>
          </cell>
          <cell r="AL641" t="str">
            <v>Graphics Technician</v>
          </cell>
          <cell r="AM641">
            <v>648</v>
          </cell>
        </row>
        <row r="642">
          <cell r="A642" t="str">
            <v>Otohwo, D</v>
          </cell>
          <cell r="B642" t="str">
            <v>XT1178</v>
          </cell>
          <cell r="C642">
            <v>3</v>
          </cell>
          <cell r="D642" t="str">
            <v>7ET 008</v>
          </cell>
          <cell r="E642" t="str">
            <v>Bechtel</v>
          </cell>
          <cell r="F642" t="str">
            <v>Agency</v>
          </cell>
          <cell r="G642" t="str">
            <v>BA</v>
          </cell>
          <cell r="H642" t="str">
            <v>UK</v>
          </cell>
          <cell r="I642">
            <v>30.41</v>
          </cell>
          <cell r="J642">
            <v>0.90252707581227432</v>
          </cell>
          <cell r="K642">
            <v>27.445848375451263</v>
          </cell>
          <cell r="L642">
            <v>2.6070000000000002</v>
          </cell>
          <cell r="M642">
            <v>1.4370000000000001</v>
          </cell>
          <cell r="N642">
            <v>2.3170000000000002</v>
          </cell>
          <cell r="O642">
            <v>1.4370000000000001</v>
          </cell>
          <cell r="P642">
            <v>71.551326714801448</v>
          </cell>
          <cell r="Q642">
            <v>39.43968411552347</v>
          </cell>
          <cell r="R642">
            <v>63.592030685920584</v>
          </cell>
          <cell r="S642">
            <v>39.43968411552347</v>
          </cell>
          <cell r="T642">
            <v>1.49041</v>
          </cell>
          <cell r="U642">
            <v>1.49011</v>
          </cell>
          <cell r="V642">
            <v>1.49041</v>
          </cell>
          <cell r="W642">
            <v>1.48011</v>
          </cell>
          <cell r="X642">
            <v>40.905566877256319</v>
          </cell>
          <cell r="Y642">
            <v>40.897333122743682</v>
          </cell>
          <cell r="Z642">
            <v>40.905566877256319</v>
          </cell>
          <cell r="AA642">
            <v>40.622874638989167</v>
          </cell>
          <cell r="AB642">
            <v>0</v>
          </cell>
          <cell r="AC642">
            <v>0</v>
          </cell>
          <cell r="AD642">
            <v>0</v>
          </cell>
          <cell r="AE642">
            <v>0</v>
          </cell>
          <cell r="AF642">
            <v>0</v>
          </cell>
          <cell r="AG642">
            <v>0</v>
          </cell>
          <cell r="AH642">
            <v>0</v>
          </cell>
          <cell r="AI642">
            <v>0</v>
          </cell>
          <cell r="AJ642">
            <v>0</v>
          </cell>
          <cell r="AK642">
            <v>1</v>
          </cell>
          <cell r="AL642" t="str">
            <v>d&amp;c eng. P/way c310</v>
          </cell>
          <cell r="AM642">
            <v>2558</v>
          </cell>
        </row>
        <row r="643">
          <cell r="A643" t="str">
            <v>Owen, D</v>
          </cell>
          <cell r="B643" t="str">
            <v>17937</v>
          </cell>
          <cell r="C643">
            <v>5</v>
          </cell>
          <cell r="D643" t="str">
            <v>0VV 112</v>
          </cell>
          <cell r="E643" t="str">
            <v>Arup</v>
          </cell>
          <cell r="F643" t="str">
            <v>Salaried</v>
          </cell>
          <cell r="G643" t="str">
            <v>AS</v>
          </cell>
          <cell r="H643" t="str">
            <v>UK</v>
          </cell>
          <cell r="I643">
            <v>14.73</v>
          </cell>
          <cell r="J643">
            <v>0.90252707581227432</v>
          </cell>
          <cell r="K643">
            <v>13.2942238267148</v>
          </cell>
          <cell r="L643">
            <v>2.597</v>
          </cell>
          <cell r="M643">
            <v>1.375</v>
          </cell>
          <cell r="N643">
            <v>2.2945000000000002</v>
          </cell>
          <cell r="O643">
            <v>1.1000000000000001</v>
          </cell>
          <cell r="P643">
            <v>34.525099277978335</v>
          </cell>
          <cell r="Q643">
            <v>18.27955776173285</v>
          </cell>
          <cell r="R643">
            <v>30.503596570397111</v>
          </cell>
          <cell r="S643">
            <v>14.623646209386282</v>
          </cell>
          <cell r="T643">
            <v>1.387</v>
          </cell>
          <cell r="U643">
            <v>1.375</v>
          </cell>
          <cell r="V643">
            <v>1.387</v>
          </cell>
          <cell r="W643">
            <v>1.1000000000000001</v>
          </cell>
          <cell r="X643">
            <v>18.439088447653429</v>
          </cell>
          <cell r="Y643">
            <v>18.27955776173285</v>
          </cell>
          <cell r="Z643">
            <v>18.439088447653429</v>
          </cell>
          <cell r="AA643">
            <v>14.623646209386282</v>
          </cell>
          <cell r="AB643">
            <v>0</v>
          </cell>
          <cell r="AC643">
            <v>0</v>
          </cell>
          <cell r="AD643">
            <v>0</v>
          </cell>
          <cell r="AE643">
            <v>0</v>
          </cell>
          <cell r="AF643">
            <v>0</v>
          </cell>
          <cell r="AG643">
            <v>0</v>
          </cell>
          <cell r="AH643">
            <v>0</v>
          </cell>
          <cell r="AI643">
            <v>0</v>
          </cell>
          <cell r="AJ643">
            <v>0</v>
          </cell>
          <cell r="AK643">
            <v>0</v>
          </cell>
          <cell r="AL643" t="str">
            <v>Noise and vibration specialist</v>
          </cell>
          <cell r="AM643">
            <v>1807</v>
          </cell>
        </row>
        <row r="644">
          <cell r="A644" t="str">
            <v>Oxlade, D</v>
          </cell>
          <cell r="B644" t="str">
            <v>XY5652</v>
          </cell>
          <cell r="C644">
            <v>3</v>
          </cell>
          <cell r="D644" t="str">
            <v>7TJ 152</v>
          </cell>
          <cell r="E644" t="str">
            <v>Systra</v>
          </cell>
          <cell r="F644" t="str">
            <v>Agency</v>
          </cell>
          <cell r="G644" t="str">
            <v>SA</v>
          </cell>
          <cell r="H644" t="str">
            <v>UK</v>
          </cell>
          <cell r="I644">
            <v>18.71</v>
          </cell>
          <cell r="J644">
            <v>0.90252707581227432</v>
          </cell>
          <cell r="K644">
            <v>16.886281588447652</v>
          </cell>
          <cell r="L644">
            <v>3.0819999999999999</v>
          </cell>
          <cell r="M644">
            <v>1.778</v>
          </cell>
          <cell r="N644">
            <v>2.7559999999999998</v>
          </cell>
          <cell r="O644">
            <v>1.778</v>
          </cell>
          <cell r="P644">
            <v>52.043519855595662</v>
          </cell>
          <cell r="Q644">
            <v>30.023808664259924</v>
          </cell>
          <cell r="R644">
            <v>46.538592057761726</v>
          </cell>
          <cell r="S644">
            <v>30.023808664259924</v>
          </cell>
          <cell r="T644">
            <v>1.778</v>
          </cell>
          <cell r="U644">
            <v>1.778</v>
          </cell>
          <cell r="V644">
            <v>1.778</v>
          </cell>
          <cell r="W644">
            <v>1.778</v>
          </cell>
          <cell r="X644">
            <v>30.023808664259924</v>
          </cell>
          <cell r="Y644">
            <v>30.023808664259924</v>
          </cell>
          <cell r="Z644">
            <v>30.023808664259924</v>
          </cell>
          <cell r="AA644">
            <v>30.023808664259924</v>
          </cell>
          <cell r="AB644">
            <v>0</v>
          </cell>
          <cell r="AC644">
            <v>0</v>
          </cell>
          <cell r="AD644">
            <v>0</v>
          </cell>
          <cell r="AE644">
            <v>0</v>
          </cell>
          <cell r="AF644">
            <v>0</v>
          </cell>
          <cell r="AG644">
            <v>0</v>
          </cell>
          <cell r="AH644">
            <v>0</v>
          </cell>
          <cell r="AI644">
            <v>0</v>
          </cell>
          <cell r="AJ644">
            <v>0</v>
          </cell>
          <cell r="AK644">
            <v>0</v>
          </cell>
          <cell r="AL644" t="str">
            <v>Statutory Utilities Co-ord</v>
          </cell>
          <cell r="AM644">
            <v>1764</v>
          </cell>
        </row>
        <row r="645">
          <cell r="A645" t="str">
            <v>Page, C</v>
          </cell>
          <cell r="B645" t="str">
            <v>348963</v>
          </cell>
          <cell r="C645">
            <v>3</v>
          </cell>
          <cell r="D645" t="str">
            <v>7PC 522</v>
          </cell>
          <cell r="E645" t="str">
            <v>Bechtel</v>
          </cell>
          <cell r="F645" t="str">
            <v>Salaried</v>
          </cell>
          <cell r="G645" t="str">
            <v>BS</v>
          </cell>
          <cell r="H645" t="str">
            <v>UK</v>
          </cell>
          <cell r="I645">
            <v>18.190000000000001</v>
          </cell>
          <cell r="J645">
            <v>0.90252707581227432</v>
          </cell>
          <cell r="K645">
            <v>16.41696750902527</v>
          </cell>
          <cell r="L645">
            <v>2.6070000000000002</v>
          </cell>
          <cell r="M645">
            <v>1.39375</v>
          </cell>
          <cell r="N645">
            <v>2.3170000000000002</v>
          </cell>
          <cell r="O645">
            <v>1.115</v>
          </cell>
          <cell r="P645">
            <v>42.799034296028879</v>
          </cell>
          <cell r="Q645">
            <v>22.881148465703969</v>
          </cell>
          <cell r="R645">
            <v>38.038113718411552</v>
          </cell>
          <cell r="S645">
            <v>18.304918772563177</v>
          </cell>
          <cell r="T645">
            <v>1.55</v>
          </cell>
          <cell r="U645">
            <v>1.4237500000000001</v>
          </cell>
          <cell r="V645">
            <v>1.55</v>
          </cell>
          <cell r="W645">
            <v>1.115</v>
          </cell>
          <cell r="X645">
            <v>25.446299638989167</v>
          </cell>
          <cell r="Y645">
            <v>23.373657490974729</v>
          </cell>
          <cell r="Z645">
            <v>25.446299638989167</v>
          </cell>
          <cell r="AA645">
            <v>18.304918772563177</v>
          </cell>
          <cell r="AB645">
            <v>0</v>
          </cell>
          <cell r="AC645">
            <v>0</v>
          </cell>
          <cell r="AD645">
            <v>0</v>
          </cell>
          <cell r="AE645">
            <v>0</v>
          </cell>
          <cell r="AF645">
            <v>0</v>
          </cell>
          <cell r="AG645">
            <v>0</v>
          </cell>
          <cell r="AH645">
            <v>0</v>
          </cell>
          <cell r="AI645">
            <v>0</v>
          </cell>
          <cell r="AJ645">
            <v>0</v>
          </cell>
          <cell r="AK645">
            <v>0</v>
          </cell>
          <cell r="AL645" t="str">
            <v>Contracts Specialist</v>
          </cell>
          <cell r="AM645">
            <v>2458</v>
          </cell>
        </row>
        <row r="646">
          <cell r="A646" t="str">
            <v>Parker, MT</v>
          </cell>
          <cell r="B646" t="str">
            <v>735673</v>
          </cell>
          <cell r="C646">
            <v>3</v>
          </cell>
          <cell r="D646" t="str">
            <v>2CC 012</v>
          </cell>
          <cell r="E646" t="str">
            <v>Bechtel</v>
          </cell>
          <cell r="F646" t="str">
            <v>Salaried</v>
          </cell>
          <cell r="G646" t="str">
            <v>BS</v>
          </cell>
          <cell r="H646" t="str">
            <v>UK</v>
          </cell>
          <cell r="I646">
            <v>18.62</v>
          </cell>
          <cell r="J646">
            <v>0.90252707581227432</v>
          </cell>
          <cell r="K646">
            <v>16.80505415162455</v>
          </cell>
          <cell r="L646">
            <v>2.6070000000000002</v>
          </cell>
          <cell r="M646">
            <v>1.39375</v>
          </cell>
          <cell r="N646">
            <v>2.3170000000000002</v>
          </cell>
          <cell r="O646">
            <v>1.115</v>
          </cell>
          <cell r="P646">
            <v>43.810776173285205</v>
          </cell>
          <cell r="Q646">
            <v>23.422044223826717</v>
          </cell>
          <cell r="R646">
            <v>38.937310469314085</v>
          </cell>
          <cell r="S646">
            <v>18.737635379061373</v>
          </cell>
          <cell r="T646">
            <v>1.55</v>
          </cell>
          <cell r="U646">
            <v>1.4237500000000001</v>
          </cell>
          <cell r="V646">
            <v>1.55</v>
          </cell>
          <cell r="W646">
            <v>1.115</v>
          </cell>
          <cell r="X646">
            <v>26.047833935018051</v>
          </cell>
          <cell r="Y646">
            <v>23.926195848375453</v>
          </cell>
          <cell r="Z646">
            <v>26.047833935018051</v>
          </cell>
          <cell r="AA646">
            <v>18.737635379061373</v>
          </cell>
          <cell r="AB646">
            <v>0</v>
          </cell>
          <cell r="AC646">
            <v>0</v>
          </cell>
          <cell r="AD646">
            <v>0</v>
          </cell>
          <cell r="AE646">
            <v>0</v>
          </cell>
          <cell r="AF646">
            <v>0</v>
          </cell>
          <cell r="AG646">
            <v>0</v>
          </cell>
          <cell r="AH646">
            <v>0</v>
          </cell>
          <cell r="AI646">
            <v>0</v>
          </cell>
          <cell r="AJ646">
            <v>0</v>
          </cell>
          <cell r="AK646">
            <v>0</v>
          </cell>
          <cell r="AL646" t="str">
            <v>Cost engineer</v>
          </cell>
          <cell r="AM646">
            <v>1022</v>
          </cell>
        </row>
        <row r="647">
          <cell r="A647" t="str">
            <v>Parker, R</v>
          </cell>
          <cell r="B647" t="str">
            <v>472786</v>
          </cell>
          <cell r="C647">
            <v>1</v>
          </cell>
          <cell r="D647" t="str">
            <v>0BM 001</v>
          </cell>
          <cell r="E647" t="str">
            <v>Bechtel</v>
          </cell>
          <cell r="F647" t="str">
            <v>Salaried</v>
          </cell>
          <cell r="G647" t="str">
            <v>BS</v>
          </cell>
          <cell r="H647" t="str">
            <v>UK</v>
          </cell>
          <cell r="I647">
            <v>53.8</v>
          </cell>
          <cell r="J647">
            <v>0.90252707581227432</v>
          </cell>
          <cell r="K647">
            <v>48.555956678700355</v>
          </cell>
          <cell r="L647">
            <v>2.6070000000000002</v>
          </cell>
          <cell r="M647">
            <v>1.39375</v>
          </cell>
          <cell r="N647">
            <v>2.3170000000000002</v>
          </cell>
          <cell r="O647">
            <v>1.115</v>
          </cell>
          <cell r="P647">
            <v>126.58537906137184</v>
          </cell>
          <cell r="Q647">
            <v>67.674864620938621</v>
          </cell>
          <cell r="R647">
            <v>112.50415162454873</v>
          </cell>
          <cell r="S647">
            <v>54.139891696750894</v>
          </cell>
          <cell r="T647">
            <v>1.55</v>
          </cell>
          <cell r="U647">
            <v>1.4237500000000001</v>
          </cell>
          <cell r="V647">
            <v>1.55</v>
          </cell>
          <cell r="W647">
            <v>1.115</v>
          </cell>
          <cell r="X647">
            <v>75.261732851985556</v>
          </cell>
          <cell r="Y647">
            <v>69.131543321299631</v>
          </cell>
          <cell r="Z647">
            <v>75.261732851985556</v>
          </cell>
          <cell r="AA647">
            <v>54.139891696750894</v>
          </cell>
          <cell r="AB647">
            <v>0</v>
          </cell>
          <cell r="AC647">
            <v>0</v>
          </cell>
          <cell r="AD647">
            <v>0</v>
          </cell>
          <cell r="AE647">
            <v>0</v>
          </cell>
          <cell r="AF647">
            <v>0</v>
          </cell>
          <cell r="AG647">
            <v>0</v>
          </cell>
          <cell r="AH647">
            <v>0</v>
          </cell>
          <cell r="AI647">
            <v>0</v>
          </cell>
          <cell r="AJ647">
            <v>0</v>
          </cell>
          <cell r="AK647">
            <v>0</v>
          </cell>
          <cell r="AL647" t="str">
            <v>Commercial Services manager</v>
          </cell>
          <cell r="AM647">
            <v>1964</v>
          </cell>
        </row>
        <row r="648">
          <cell r="A648" t="str">
            <v>Parker, RB</v>
          </cell>
          <cell r="B648" t="str">
            <v>006116</v>
          </cell>
          <cell r="C648">
            <v>6</v>
          </cell>
          <cell r="D648" t="str">
            <v>7EC 018</v>
          </cell>
          <cell r="E648" t="str">
            <v>Arup</v>
          </cell>
          <cell r="F648" t="str">
            <v>Salaried</v>
          </cell>
          <cell r="G648" t="str">
            <v>AS</v>
          </cell>
          <cell r="H648" t="str">
            <v>UK</v>
          </cell>
          <cell r="I648">
            <v>11.44</v>
          </cell>
          <cell r="J648">
            <v>0.90252707581227432</v>
          </cell>
          <cell r="K648">
            <v>10.324909747292418</v>
          </cell>
          <cell r="L648">
            <v>2.597</v>
          </cell>
          <cell r="M648">
            <v>1.375</v>
          </cell>
          <cell r="N648">
            <v>2.2945000000000002</v>
          </cell>
          <cell r="O648">
            <v>1.1000000000000001</v>
          </cell>
          <cell r="P648">
            <v>26.81379061371841</v>
          </cell>
          <cell r="Q648">
            <v>14.196750902527075</v>
          </cell>
          <cell r="R648">
            <v>23.690505415162455</v>
          </cell>
          <cell r="S648">
            <v>11.35740072202166</v>
          </cell>
          <cell r="T648">
            <v>1.387</v>
          </cell>
          <cell r="U648">
            <v>1.375</v>
          </cell>
          <cell r="V648">
            <v>1.387</v>
          </cell>
          <cell r="W648">
            <v>1.1000000000000001</v>
          </cell>
          <cell r="X648">
            <v>14.320649819494584</v>
          </cell>
          <cell r="Y648">
            <v>14.196750902527075</v>
          </cell>
          <cell r="Z648">
            <v>14.320649819494584</v>
          </cell>
          <cell r="AA648">
            <v>11.35740072202166</v>
          </cell>
          <cell r="AB648">
            <v>0</v>
          </cell>
          <cell r="AC648">
            <v>0</v>
          </cell>
          <cell r="AD648">
            <v>0</v>
          </cell>
          <cell r="AE648">
            <v>0</v>
          </cell>
          <cell r="AF648">
            <v>0</v>
          </cell>
          <cell r="AG648">
            <v>0</v>
          </cell>
          <cell r="AH648">
            <v>0</v>
          </cell>
          <cell r="AI648">
            <v>0</v>
          </cell>
          <cell r="AJ648">
            <v>0</v>
          </cell>
          <cell r="AK648">
            <v>1</v>
          </cell>
          <cell r="AL648" t="str">
            <v>CAD</v>
          </cell>
          <cell r="AM648">
            <v>1624</v>
          </cell>
        </row>
        <row r="649">
          <cell r="A649" t="str">
            <v>Parker, S</v>
          </cell>
          <cell r="B649" t="str">
            <v>230306</v>
          </cell>
          <cell r="C649">
            <v>2</v>
          </cell>
          <cell r="D649" t="str">
            <v>7TM 202</v>
          </cell>
          <cell r="E649" t="str">
            <v>Bechtel</v>
          </cell>
          <cell r="F649" t="str">
            <v>Salaried</v>
          </cell>
          <cell r="G649" t="str">
            <v>BS</v>
          </cell>
          <cell r="H649" t="str">
            <v>UK</v>
          </cell>
          <cell r="I649">
            <v>28.05</v>
          </cell>
          <cell r="J649">
            <v>0.90252707581227432</v>
          </cell>
          <cell r="K649">
            <v>25.315884476534293</v>
          </cell>
          <cell r="L649">
            <v>2.6070000000000002</v>
          </cell>
          <cell r="M649">
            <v>1.39375</v>
          </cell>
          <cell r="N649">
            <v>2.3170000000000002</v>
          </cell>
          <cell r="O649">
            <v>1.115</v>
          </cell>
          <cell r="P649">
            <v>65.998510830324904</v>
          </cell>
          <cell r="Q649">
            <v>35.284013989169672</v>
          </cell>
          <cell r="R649">
            <v>58.656904332129962</v>
          </cell>
          <cell r="S649">
            <v>28.227211191335737</v>
          </cell>
          <cell r="T649">
            <v>1.55</v>
          </cell>
          <cell r="U649">
            <v>1.4237500000000001</v>
          </cell>
          <cell r="V649">
            <v>1.55</v>
          </cell>
          <cell r="W649">
            <v>1.115</v>
          </cell>
          <cell r="X649">
            <v>39.239620938628157</v>
          </cell>
          <cell r="Y649">
            <v>36.043490523465699</v>
          </cell>
          <cell r="Z649">
            <v>39.239620938628157</v>
          </cell>
          <cell r="AA649">
            <v>28.227211191335737</v>
          </cell>
          <cell r="AB649">
            <v>0</v>
          </cell>
          <cell r="AC649">
            <v>0</v>
          </cell>
          <cell r="AD649">
            <v>0</v>
          </cell>
          <cell r="AE649">
            <v>0</v>
          </cell>
          <cell r="AF649">
            <v>0</v>
          </cell>
          <cell r="AG649">
            <v>0</v>
          </cell>
          <cell r="AH649">
            <v>0</v>
          </cell>
          <cell r="AI649">
            <v>0</v>
          </cell>
          <cell r="AJ649">
            <v>0</v>
          </cell>
          <cell r="AK649">
            <v>0</v>
          </cell>
          <cell r="AL649" t="str">
            <v>Contract manager</v>
          </cell>
          <cell r="AM649">
            <v>2695</v>
          </cell>
        </row>
        <row r="650">
          <cell r="A650" t="str">
            <v>Parpet, P</v>
          </cell>
          <cell r="B650" t="str">
            <v>2203</v>
          </cell>
          <cell r="C650">
            <v>6</v>
          </cell>
          <cell r="D650" t="str">
            <v>7EX 002</v>
          </cell>
          <cell r="E650" t="str">
            <v>Systra</v>
          </cell>
          <cell r="F650" t="str">
            <v>Salaried</v>
          </cell>
          <cell r="G650" t="str">
            <v>SS</v>
          </cell>
          <cell r="H650" t="str">
            <v>EU</v>
          </cell>
          <cell r="I650">
            <v>20.87</v>
          </cell>
          <cell r="J650">
            <v>0.60664301276585575</v>
          </cell>
          <cell r="K650">
            <v>12.660639676423409</v>
          </cell>
          <cell r="L650">
            <v>3.0819999999999999</v>
          </cell>
          <cell r="M650">
            <v>1.25</v>
          </cell>
          <cell r="N650">
            <v>2.7559999999999998</v>
          </cell>
          <cell r="O650">
            <v>1</v>
          </cell>
          <cell r="P650">
            <v>39.020091482736944</v>
          </cell>
          <cell r="Q650">
            <v>15.825799595529261</v>
          </cell>
          <cell r="R650">
            <v>34.892722948222911</v>
          </cell>
          <cell r="S650">
            <v>12.660639676423409</v>
          </cell>
          <cell r="T650">
            <v>1.778</v>
          </cell>
          <cell r="U650">
            <v>1.25</v>
          </cell>
          <cell r="V650">
            <v>1.778</v>
          </cell>
          <cell r="W650">
            <v>1</v>
          </cell>
          <cell r="X650">
            <v>22.510617344680821</v>
          </cell>
          <cell r="Y650">
            <v>15.825799595529261</v>
          </cell>
          <cell r="Z650">
            <v>22.510617344680821</v>
          </cell>
          <cell r="AA650">
            <v>12.660639676423409</v>
          </cell>
          <cell r="AB650">
            <v>0</v>
          </cell>
          <cell r="AC650">
            <v>0</v>
          </cell>
          <cell r="AD650">
            <v>0</v>
          </cell>
          <cell r="AE650">
            <v>0</v>
          </cell>
          <cell r="AF650">
            <v>0</v>
          </cell>
          <cell r="AG650">
            <v>0</v>
          </cell>
          <cell r="AH650">
            <v>0</v>
          </cell>
          <cell r="AI650">
            <v>0</v>
          </cell>
          <cell r="AJ650">
            <v>0</v>
          </cell>
          <cell r="AK650">
            <v>1</v>
          </cell>
          <cell r="AL650" t="str">
            <v>CAD</v>
          </cell>
          <cell r="AM650">
            <v>1684</v>
          </cell>
        </row>
        <row r="651">
          <cell r="A651" t="str">
            <v>Parris, LT</v>
          </cell>
          <cell r="B651" t="str">
            <v>XT1095</v>
          </cell>
          <cell r="C651">
            <v>3</v>
          </cell>
          <cell r="D651" t="str">
            <v>0ES 154</v>
          </cell>
          <cell r="E651" t="str">
            <v>Bechtel</v>
          </cell>
          <cell r="F651" t="str">
            <v>Agency</v>
          </cell>
          <cell r="G651" t="str">
            <v>BA</v>
          </cell>
          <cell r="H651" t="str">
            <v>UK</v>
          </cell>
          <cell r="I651">
            <v>19.14</v>
          </cell>
          <cell r="J651">
            <v>0.90252707581227432</v>
          </cell>
          <cell r="K651">
            <v>17.274368231046932</v>
          </cell>
          <cell r="L651">
            <v>2.6070000000000002</v>
          </cell>
          <cell r="M651">
            <v>1.4370000000000001</v>
          </cell>
          <cell r="N651">
            <v>2.3170000000000002</v>
          </cell>
          <cell r="O651">
            <v>1.4370000000000001</v>
          </cell>
          <cell r="P651">
            <v>45.034277978339354</v>
          </cell>
          <cell r="Q651">
            <v>24.823267148014441</v>
          </cell>
          <cell r="R651">
            <v>40.024711191335747</v>
          </cell>
          <cell r="S651">
            <v>24.823267148014441</v>
          </cell>
          <cell r="T651">
            <v>1.49041</v>
          </cell>
          <cell r="U651">
            <v>1.49011</v>
          </cell>
          <cell r="V651">
            <v>1.49041</v>
          </cell>
          <cell r="W651">
            <v>1.48011</v>
          </cell>
          <cell r="X651">
            <v>25.745891155234659</v>
          </cell>
          <cell r="Y651">
            <v>25.740708844765344</v>
          </cell>
          <cell r="Z651">
            <v>25.745891155234659</v>
          </cell>
          <cell r="AA651">
            <v>25.567965162454875</v>
          </cell>
          <cell r="AB651">
            <v>0</v>
          </cell>
          <cell r="AC651">
            <v>0</v>
          </cell>
          <cell r="AD651">
            <v>0</v>
          </cell>
          <cell r="AE651">
            <v>0</v>
          </cell>
          <cell r="AF651">
            <v>0</v>
          </cell>
          <cell r="AG651">
            <v>0</v>
          </cell>
          <cell r="AH651">
            <v>0</v>
          </cell>
          <cell r="AI651">
            <v>0</v>
          </cell>
          <cell r="AJ651">
            <v>0</v>
          </cell>
          <cell r="AK651">
            <v>1</v>
          </cell>
          <cell r="AL651" t="str">
            <v>CAD Detailler</v>
          </cell>
          <cell r="AM651">
            <v>1739</v>
          </cell>
        </row>
        <row r="652">
          <cell r="A652" t="str">
            <v>Pasquier, B</v>
          </cell>
          <cell r="B652" t="str">
            <v>S03809</v>
          </cell>
          <cell r="C652">
            <v>3</v>
          </cell>
          <cell r="D652" t="str">
            <v>7EM 950</v>
          </cell>
          <cell r="E652" t="str">
            <v>Systra</v>
          </cell>
          <cell r="F652" t="str">
            <v>Salaried</v>
          </cell>
          <cell r="G652" t="str">
            <v>SS</v>
          </cell>
          <cell r="H652" t="str">
            <v>EU</v>
          </cell>
          <cell r="I652">
            <v>17.93</v>
          </cell>
          <cell r="J652">
            <v>0.60664301276585575</v>
          </cell>
          <cell r="K652">
            <v>10.877109218891793</v>
          </cell>
          <cell r="L652">
            <v>3.0819999999999999</v>
          </cell>
          <cell r="M652">
            <v>1.25</v>
          </cell>
          <cell r="N652">
            <v>2.7559999999999998</v>
          </cell>
          <cell r="O652">
            <v>1</v>
          </cell>
          <cell r="P652">
            <v>33.523250612624501</v>
          </cell>
          <cell r="Q652">
            <v>13.59638652361474</v>
          </cell>
          <cell r="R652">
            <v>29.977313007265778</v>
          </cell>
          <cell r="S652">
            <v>10.877109218891793</v>
          </cell>
          <cell r="T652">
            <v>1.778</v>
          </cell>
          <cell r="U652">
            <v>1.25</v>
          </cell>
          <cell r="V652">
            <v>1.778</v>
          </cell>
          <cell r="W652">
            <v>1</v>
          </cell>
          <cell r="X652">
            <v>19.339500191189607</v>
          </cell>
          <cell r="Y652">
            <v>13.59638652361474</v>
          </cell>
          <cell r="Z652">
            <v>19.339500191189607</v>
          </cell>
          <cell r="AA652">
            <v>10.877109218891793</v>
          </cell>
          <cell r="AB652">
            <v>0</v>
          </cell>
          <cell r="AC652">
            <v>0</v>
          </cell>
          <cell r="AD652">
            <v>0</v>
          </cell>
          <cell r="AE652">
            <v>0</v>
          </cell>
          <cell r="AF652">
            <v>0</v>
          </cell>
          <cell r="AG652">
            <v>0</v>
          </cell>
          <cell r="AH652">
            <v>0</v>
          </cell>
          <cell r="AI652">
            <v>0</v>
          </cell>
          <cell r="AJ652">
            <v>0</v>
          </cell>
          <cell r="AK652">
            <v>1</v>
          </cell>
          <cell r="AL652" t="str">
            <v>Software System Assurance Eng</v>
          </cell>
          <cell r="AM652">
            <v>3486</v>
          </cell>
        </row>
        <row r="653">
          <cell r="A653" t="str">
            <v>Pastori, P</v>
          </cell>
          <cell r="B653" t="str">
            <v>S00493</v>
          </cell>
          <cell r="C653">
            <v>3</v>
          </cell>
          <cell r="D653" t="str">
            <v>8TZ 001</v>
          </cell>
          <cell r="E653" t="str">
            <v>Systra</v>
          </cell>
          <cell r="F653" t="str">
            <v>Salaried</v>
          </cell>
          <cell r="G653" t="str">
            <v>SS</v>
          </cell>
          <cell r="H653" t="str">
            <v>EU</v>
          </cell>
          <cell r="I653">
            <v>25.25</v>
          </cell>
          <cell r="J653">
            <v>0.60664301276585575</v>
          </cell>
          <cell r="K653">
            <v>15.317736072337858</v>
          </cell>
          <cell r="L653">
            <v>3.0819999999999999</v>
          </cell>
          <cell r="M653">
            <v>1.25</v>
          </cell>
          <cell r="N653">
            <v>2.7559999999999998</v>
          </cell>
          <cell r="O653">
            <v>1</v>
          </cell>
          <cell r="P653">
            <v>47.209262574945278</v>
          </cell>
          <cell r="Q653">
            <v>19.147170090422321</v>
          </cell>
          <cell r="R653">
            <v>42.215680615363134</v>
          </cell>
          <cell r="S653">
            <v>15.317736072337858</v>
          </cell>
          <cell r="T653">
            <v>1.778</v>
          </cell>
          <cell r="U653">
            <v>1.25</v>
          </cell>
          <cell r="V653">
            <v>1.778</v>
          </cell>
          <cell r="W653">
            <v>1</v>
          </cell>
          <cell r="X653">
            <v>27.234934736616712</v>
          </cell>
          <cell r="Y653">
            <v>19.147170090422321</v>
          </cell>
          <cell r="Z653">
            <v>27.234934736616712</v>
          </cell>
          <cell r="AA653">
            <v>15.317736072337858</v>
          </cell>
          <cell r="AB653">
            <v>0</v>
          </cell>
          <cell r="AC653">
            <v>0</v>
          </cell>
          <cell r="AD653">
            <v>0</v>
          </cell>
          <cell r="AE653">
            <v>0</v>
          </cell>
          <cell r="AF653">
            <v>0</v>
          </cell>
          <cell r="AG653">
            <v>0</v>
          </cell>
          <cell r="AH653">
            <v>0</v>
          </cell>
          <cell r="AI653">
            <v>0</v>
          </cell>
          <cell r="AJ653">
            <v>0</v>
          </cell>
          <cell r="AK653">
            <v>0</v>
          </cell>
          <cell r="AL653" t="str">
            <v>Heavy Plant Eng</v>
          </cell>
          <cell r="AM653">
            <v>3343</v>
          </cell>
        </row>
        <row r="654">
          <cell r="A654" t="str">
            <v>Paszko, JP</v>
          </cell>
          <cell r="B654" t="str">
            <v>1292</v>
          </cell>
          <cell r="C654">
            <v>3</v>
          </cell>
          <cell r="D654" t="str">
            <v>5TQ 001</v>
          </cell>
          <cell r="E654" t="str">
            <v>Systra</v>
          </cell>
          <cell r="F654" t="str">
            <v>Salaried</v>
          </cell>
          <cell r="G654" t="str">
            <v>SS</v>
          </cell>
          <cell r="H654" t="str">
            <v>EU</v>
          </cell>
          <cell r="I654">
            <v>33.22</v>
          </cell>
          <cell r="J654">
            <v>0.60664301276585575</v>
          </cell>
          <cell r="K654">
            <v>20.152680884081729</v>
          </cell>
          <cell r="L654">
            <v>3.0819999999999999</v>
          </cell>
          <cell r="M654">
            <v>1.25</v>
          </cell>
          <cell r="N654">
            <v>2.7559999999999998</v>
          </cell>
          <cell r="O654">
            <v>1</v>
          </cell>
          <cell r="P654">
            <v>62.110562484739887</v>
          </cell>
          <cell r="Q654">
            <v>25.190851105102162</v>
          </cell>
          <cell r="R654">
            <v>55.54078851652924</v>
          </cell>
          <cell r="S654">
            <v>20.152680884081729</v>
          </cell>
          <cell r="T654">
            <v>1.778</v>
          </cell>
          <cell r="U654">
            <v>1.25</v>
          </cell>
          <cell r="V654">
            <v>1.778</v>
          </cell>
          <cell r="W654">
            <v>1</v>
          </cell>
          <cell r="X654">
            <v>35.831466611897312</v>
          </cell>
          <cell r="Y654">
            <v>25.190851105102162</v>
          </cell>
          <cell r="Z654">
            <v>35.831466611897312</v>
          </cell>
          <cell r="AA654">
            <v>20.152680884081729</v>
          </cell>
          <cell r="AB654">
            <v>0</v>
          </cell>
          <cell r="AC654">
            <v>0</v>
          </cell>
          <cell r="AD654">
            <v>0</v>
          </cell>
          <cell r="AE654">
            <v>0</v>
          </cell>
          <cell r="AF654">
            <v>0</v>
          </cell>
          <cell r="AG654">
            <v>0</v>
          </cell>
          <cell r="AH654">
            <v>0</v>
          </cell>
          <cell r="AI654">
            <v>0</v>
          </cell>
          <cell r="AJ654">
            <v>0</v>
          </cell>
          <cell r="AK654">
            <v>0</v>
          </cell>
          <cell r="AL654" t="str">
            <v>Track OCSConstruction Mgr C576</v>
          </cell>
          <cell r="AM654">
            <v>70</v>
          </cell>
        </row>
        <row r="655">
          <cell r="A655" t="str">
            <v>Pateman, C</v>
          </cell>
          <cell r="B655" t="str">
            <v>978538</v>
          </cell>
          <cell r="C655">
            <v>4</v>
          </cell>
          <cell r="D655" t="str">
            <v>7TC 115</v>
          </cell>
          <cell r="E655" t="str">
            <v>Bechtel</v>
          </cell>
          <cell r="F655" t="str">
            <v>Salaried</v>
          </cell>
          <cell r="G655" t="str">
            <v>BS</v>
          </cell>
          <cell r="H655" t="str">
            <v>UK</v>
          </cell>
          <cell r="I655">
            <v>14.74</v>
          </cell>
          <cell r="J655">
            <v>0.90252707581227432</v>
          </cell>
          <cell r="K655">
            <v>13.303249097472923</v>
          </cell>
          <cell r="L655">
            <v>2.6070000000000002</v>
          </cell>
          <cell r="M655">
            <v>1.39375</v>
          </cell>
          <cell r="N655">
            <v>2.3170000000000002</v>
          </cell>
          <cell r="O655">
            <v>1.115</v>
          </cell>
          <cell r="P655">
            <v>34.681570397111912</v>
          </cell>
          <cell r="Q655">
            <v>18.541403429602887</v>
          </cell>
          <cell r="R655">
            <v>30.823628158844766</v>
          </cell>
          <cell r="S655">
            <v>14.83312274368231</v>
          </cell>
          <cell r="T655">
            <v>1.55</v>
          </cell>
          <cell r="U655">
            <v>1.4237500000000001</v>
          </cell>
          <cell r="V655">
            <v>1.55</v>
          </cell>
          <cell r="W655">
            <v>1.115</v>
          </cell>
          <cell r="X655">
            <v>20.620036101083031</v>
          </cell>
          <cell r="Y655">
            <v>18.940500902527074</v>
          </cell>
          <cell r="Z655">
            <v>20.620036101083031</v>
          </cell>
          <cell r="AA655">
            <v>14.83312274368231</v>
          </cell>
          <cell r="AB655">
            <v>0</v>
          </cell>
          <cell r="AC655">
            <v>0</v>
          </cell>
          <cell r="AD655">
            <v>0</v>
          </cell>
          <cell r="AE655">
            <v>0</v>
          </cell>
          <cell r="AF655">
            <v>0</v>
          </cell>
          <cell r="AG655">
            <v>0</v>
          </cell>
          <cell r="AH655">
            <v>0</v>
          </cell>
          <cell r="AI655">
            <v>0</v>
          </cell>
          <cell r="AJ655">
            <v>0</v>
          </cell>
          <cell r="AK655">
            <v>0</v>
          </cell>
          <cell r="AL655" t="str">
            <v>Construction Field Eng</v>
          </cell>
          <cell r="AM655">
            <v>2145</v>
          </cell>
        </row>
        <row r="656">
          <cell r="A656" t="str">
            <v>Paterson, K</v>
          </cell>
          <cell r="B656" t="str">
            <v>978497</v>
          </cell>
          <cell r="C656">
            <v>4</v>
          </cell>
          <cell r="D656" t="str">
            <v>0EC P02</v>
          </cell>
          <cell r="E656" t="str">
            <v>Bechtel</v>
          </cell>
          <cell r="F656" t="str">
            <v>Salaried</v>
          </cell>
          <cell r="G656" t="str">
            <v>BS</v>
          </cell>
          <cell r="H656" t="str">
            <v>UK</v>
          </cell>
          <cell r="I656">
            <v>17.46</v>
          </cell>
          <cell r="J656">
            <v>0.90252707581227432</v>
          </cell>
          <cell r="K656">
            <v>15.758122743682311</v>
          </cell>
          <cell r="L656">
            <v>2.6070000000000002</v>
          </cell>
          <cell r="M656">
            <v>1.39375</v>
          </cell>
          <cell r="N656">
            <v>2.3170000000000002</v>
          </cell>
          <cell r="O656">
            <v>1.115</v>
          </cell>
          <cell r="P656">
            <v>41.081425992779785</v>
          </cell>
          <cell r="Q656">
            <v>21.962883574007222</v>
          </cell>
          <cell r="R656">
            <v>36.511570397111917</v>
          </cell>
          <cell r="S656">
            <v>17.570306859205775</v>
          </cell>
          <cell r="T656">
            <v>1.55</v>
          </cell>
          <cell r="U656">
            <v>1.4237500000000001</v>
          </cell>
          <cell r="V656">
            <v>1.55</v>
          </cell>
          <cell r="W656">
            <v>1.115</v>
          </cell>
          <cell r="X656">
            <v>24.425090252707584</v>
          </cell>
          <cell r="Y656">
            <v>22.435627256317691</v>
          </cell>
          <cell r="Z656">
            <v>24.425090252707584</v>
          </cell>
          <cell r="AA656">
            <v>17.570306859205775</v>
          </cell>
          <cell r="AB656">
            <v>0</v>
          </cell>
          <cell r="AC656">
            <v>0</v>
          </cell>
          <cell r="AD656">
            <v>0</v>
          </cell>
          <cell r="AE656">
            <v>0</v>
          </cell>
          <cell r="AF656">
            <v>0</v>
          </cell>
          <cell r="AG656">
            <v>0</v>
          </cell>
          <cell r="AH656">
            <v>0</v>
          </cell>
          <cell r="AI656">
            <v>0</v>
          </cell>
          <cell r="AJ656">
            <v>0</v>
          </cell>
          <cell r="AK656">
            <v>1</v>
          </cell>
          <cell r="AL656" t="str">
            <v>Materials Engineer</v>
          </cell>
          <cell r="AM656">
            <v>2140</v>
          </cell>
        </row>
        <row r="657">
          <cell r="A657" t="str">
            <v>Pathmanathan, M</v>
          </cell>
          <cell r="B657" t="str">
            <v>XY3185</v>
          </cell>
          <cell r="C657">
            <v>6</v>
          </cell>
          <cell r="D657" t="str">
            <v>3BK 161</v>
          </cell>
          <cell r="E657" t="str">
            <v>Bechtel</v>
          </cell>
          <cell r="F657" t="str">
            <v>Agency</v>
          </cell>
          <cell r="G657" t="str">
            <v>BA</v>
          </cell>
          <cell r="H657" t="str">
            <v>UK</v>
          </cell>
          <cell r="I657">
            <v>14.1</v>
          </cell>
          <cell r="J657">
            <v>0.90252707581227432</v>
          </cell>
          <cell r="K657">
            <v>12.725631768953068</v>
          </cell>
          <cell r="L657">
            <v>2.6070000000000002</v>
          </cell>
          <cell r="M657">
            <v>1.4370000000000001</v>
          </cell>
          <cell r="N657">
            <v>2.3170000000000002</v>
          </cell>
          <cell r="O657">
            <v>1.4370000000000001</v>
          </cell>
          <cell r="P657">
            <v>33.175722021660654</v>
          </cell>
          <cell r="Q657">
            <v>18.286732851985558</v>
          </cell>
          <cell r="R657">
            <v>29.485288808664261</v>
          </cell>
          <cell r="S657">
            <v>18.286732851985558</v>
          </cell>
          <cell r="T657">
            <v>1.49041</v>
          </cell>
          <cell r="U657">
            <v>1.49011</v>
          </cell>
          <cell r="V657">
            <v>1.49041</v>
          </cell>
          <cell r="W657">
            <v>1.48011</v>
          </cell>
          <cell r="X657">
            <v>18.966408844765343</v>
          </cell>
          <cell r="Y657">
            <v>18.962591155234659</v>
          </cell>
          <cell r="Z657">
            <v>18.966408844765343</v>
          </cell>
          <cell r="AA657">
            <v>18.835334837545126</v>
          </cell>
          <cell r="AB657">
            <v>0</v>
          </cell>
          <cell r="AC657">
            <v>0</v>
          </cell>
          <cell r="AD657">
            <v>0</v>
          </cell>
          <cell r="AE657">
            <v>0</v>
          </cell>
          <cell r="AF657">
            <v>0</v>
          </cell>
          <cell r="AG657">
            <v>0</v>
          </cell>
          <cell r="AH657">
            <v>0</v>
          </cell>
          <cell r="AI657">
            <v>0</v>
          </cell>
          <cell r="AJ657">
            <v>0</v>
          </cell>
          <cell r="AK657">
            <v>0</v>
          </cell>
          <cell r="AL657" t="str">
            <v>Technical Ass Certification S1</v>
          </cell>
          <cell r="AM657">
            <v>1820</v>
          </cell>
        </row>
        <row r="658">
          <cell r="A658" t="str">
            <v>Paton, J</v>
          </cell>
          <cell r="B658" t="str">
            <v>142843</v>
          </cell>
          <cell r="C658">
            <v>3</v>
          </cell>
          <cell r="D658" t="str">
            <v>0HM 002</v>
          </cell>
          <cell r="E658" t="str">
            <v>Bechtel</v>
          </cell>
          <cell r="F658" t="str">
            <v>Salaried</v>
          </cell>
          <cell r="G658" t="str">
            <v>BS</v>
          </cell>
          <cell r="H658" t="str">
            <v>UK</v>
          </cell>
          <cell r="I658">
            <v>24.03</v>
          </cell>
          <cell r="J658">
            <v>0.90252707581227432</v>
          </cell>
          <cell r="K658">
            <v>21.687725631768952</v>
          </cell>
          <cell r="L658">
            <v>2.6070000000000002</v>
          </cell>
          <cell r="M658">
            <v>1.39375</v>
          </cell>
          <cell r="N658">
            <v>2.3170000000000002</v>
          </cell>
          <cell r="O658">
            <v>1.115</v>
          </cell>
          <cell r="P658">
            <v>56.539900722021663</v>
          </cell>
          <cell r="Q658">
            <v>30.22726759927798</v>
          </cell>
          <cell r="R658">
            <v>50.250460288808668</v>
          </cell>
          <cell r="S658">
            <v>24.181814079422381</v>
          </cell>
          <cell r="T658">
            <v>1.55</v>
          </cell>
          <cell r="U658">
            <v>1.4237500000000001</v>
          </cell>
          <cell r="V658">
            <v>1.55</v>
          </cell>
          <cell r="W658">
            <v>1.115</v>
          </cell>
          <cell r="X658">
            <v>33.615974729241877</v>
          </cell>
          <cell r="Y658">
            <v>30.877899368231049</v>
          </cell>
          <cell r="Z658">
            <v>33.615974729241877</v>
          </cell>
          <cell r="AA658">
            <v>24.181814079422381</v>
          </cell>
          <cell r="AB658">
            <v>0</v>
          </cell>
          <cell r="AC658">
            <v>0</v>
          </cell>
          <cell r="AD658">
            <v>0</v>
          </cell>
          <cell r="AE658">
            <v>0</v>
          </cell>
          <cell r="AF658">
            <v>0</v>
          </cell>
          <cell r="AG658">
            <v>0</v>
          </cell>
          <cell r="AH658">
            <v>0</v>
          </cell>
          <cell r="AI658">
            <v>0</v>
          </cell>
          <cell r="AJ658">
            <v>0</v>
          </cell>
          <cell r="AK658">
            <v>0</v>
          </cell>
          <cell r="AL658" t="str">
            <v>Deputy H &amp; S Manager</v>
          </cell>
          <cell r="AM658">
            <v>3213</v>
          </cell>
        </row>
        <row r="659">
          <cell r="A659" t="str">
            <v>Payne, DE</v>
          </cell>
          <cell r="B659" t="str">
            <v>50771</v>
          </cell>
          <cell r="C659">
            <v>3</v>
          </cell>
          <cell r="D659" t="str">
            <v>8EJ 001</v>
          </cell>
          <cell r="E659" t="str">
            <v>Halcrow</v>
          </cell>
          <cell r="F659" t="str">
            <v>Agency</v>
          </cell>
          <cell r="G659" t="str">
            <v>HA</v>
          </cell>
          <cell r="H659" t="str">
            <v>UK</v>
          </cell>
          <cell r="I659">
            <v>30.8</v>
          </cell>
          <cell r="J659">
            <v>0.90252707581227432</v>
          </cell>
          <cell r="K659">
            <v>27.797833935018051</v>
          </cell>
          <cell r="L659">
            <v>2.4870000000000001</v>
          </cell>
          <cell r="M659">
            <v>1.3419999999999999</v>
          </cell>
          <cell r="N659">
            <v>2.2032500000000002</v>
          </cell>
          <cell r="O659">
            <v>1.3419999999999999</v>
          </cell>
          <cell r="P659">
            <v>69.133212996389901</v>
          </cell>
          <cell r="Q659">
            <v>37.304693140794221</v>
          </cell>
          <cell r="R659">
            <v>61.245577617328529</v>
          </cell>
          <cell r="S659">
            <v>37.304693140794221</v>
          </cell>
          <cell r="T659">
            <v>1.3519999999999999</v>
          </cell>
          <cell r="U659">
            <v>1.3419999999999999</v>
          </cell>
          <cell r="V659">
            <v>1.3519999999999999</v>
          </cell>
          <cell r="W659">
            <v>1.3419999999999999</v>
          </cell>
          <cell r="X659">
            <v>37.582671480144398</v>
          </cell>
          <cell r="Y659">
            <v>37.304693140794221</v>
          </cell>
          <cell r="Z659">
            <v>37.582671480144398</v>
          </cell>
          <cell r="AA659">
            <v>37.304693140794221</v>
          </cell>
          <cell r="AB659">
            <v>0</v>
          </cell>
          <cell r="AC659">
            <v>0</v>
          </cell>
          <cell r="AD659">
            <v>0</v>
          </cell>
          <cell r="AE659">
            <v>0</v>
          </cell>
          <cell r="AF659">
            <v>0</v>
          </cell>
          <cell r="AG659">
            <v>0</v>
          </cell>
          <cell r="AH659">
            <v>0</v>
          </cell>
          <cell r="AI659">
            <v>0</v>
          </cell>
          <cell r="AJ659">
            <v>0</v>
          </cell>
          <cell r="AK659">
            <v>1</v>
          </cell>
          <cell r="AL659" t="str">
            <v>Data Transmission Eng</v>
          </cell>
          <cell r="AM659">
            <v>2231</v>
          </cell>
        </row>
        <row r="660">
          <cell r="A660" t="str">
            <v>Payne, MB</v>
          </cell>
          <cell r="B660" t="str">
            <v>XT0933</v>
          </cell>
          <cell r="C660">
            <v>3</v>
          </cell>
          <cell r="D660" t="str">
            <v>7CP 506</v>
          </cell>
          <cell r="E660" t="str">
            <v>Bechtel</v>
          </cell>
          <cell r="F660" t="str">
            <v>Agency</v>
          </cell>
          <cell r="G660" t="str">
            <v>BA</v>
          </cell>
          <cell r="H660" t="str">
            <v>UK</v>
          </cell>
          <cell r="I660">
            <v>25.55</v>
          </cell>
          <cell r="J660">
            <v>0.90252707581227432</v>
          </cell>
          <cell r="K660">
            <v>23.059566787003611</v>
          </cell>
          <cell r="L660">
            <v>2.6070000000000002</v>
          </cell>
          <cell r="M660">
            <v>1.4370000000000001</v>
          </cell>
          <cell r="N660">
            <v>2.3170000000000002</v>
          </cell>
          <cell r="O660">
            <v>1.4370000000000001</v>
          </cell>
          <cell r="P660">
            <v>60.116290613718419</v>
          </cell>
          <cell r="Q660">
            <v>33.136597472924187</v>
          </cell>
          <cell r="R660">
            <v>53.429016245487368</v>
          </cell>
          <cell r="S660">
            <v>33.136597472924187</v>
          </cell>
          <cell r="T660">
            <v>1.49041</v>
          </cell>
          <cell r="U660">
            <v>1.49011</v>
          </cell>
          <cell r="V660">
            <v>1.49041</v>
          </cell>
          <cell r="W660">
            <v>1.48011</v>
          </cell>
          <cell r="X660">
            <v>34.368208935018053</v>
          </cell>
          <cell r="Y660">
            <v>34.361291064981948</v>
          </cell>
          <cell r="Z660">
            <v>34.368208935018053</v>
          </cell>
          <cell r="AA660">
            <v>34.130695397111914</v>
          </cell>
          <cell r="AB660">
            <v>0</v>
          </cell>
          <cell r="AC660">
            <v>0</v>
          </cell>
          <cell r="AD660">
            <v>0</v>
          </cell>
          <cell r="AE660">
            <v>0</v>
          </cell>
          <cell r="AF660">
            <v>0</v>
          </cell>
          <cell r="AG660">
            <v>0</v>
          </cell>
          <cell r="AH660">
            <v>0</v>
          </cell>
          <cell r="AI660">
            <v>0</v>
          </cell>
          <cell r="AJ660">
            <v>0</v>
          </cell>
          <cell r="AK660">
            <v>0</v>
          </cell>
          <cell r="AL660" t="str">
            <v>Area 200 Snr Planning Eng</v>
          </cell>
          <cell r="AM660">
            <v>1714</v>
          </cell>
        </row>
        <row r="661">
          <cell r="A661" t="str">
            <v>Peck, F</v>
          </cell>
          <cell r="B661" t="str">
            <v>18010</v>
          </cell>
          <cell r="C661">
            <v>6</v>
          </cell>
          <cell r="D661" t="str">
            <v>7CC 906</v>
          </cell>
          <cell r="E661" t="str">
            <v>Halcrow</v>
          </cell>
          <cell r="F661" t="str">
            <v>Agency</v>
          </cell>
          <cell r="G661" t="str">
            <v>HA</v>
          </cell>
          <cell r="H661" t="str">
            <v>UK</v>
          </cell>
          <cell r="I661">
            <v>27.66</v>
          </cell>
          <cell r="J661">
            <v>0.90252707581227432</v>
          </cell>
          <cell r="K661">
            <v>24.963898916967509</v>
          </cell>
          <cell r="L661">
            <v>2.4870000000000001</v>
          </cell>
          <cell r="M661">
            <v>1.3419999999999999</v>
          </cell>
          <cell r="N661">
            <v>2.2032500000000002</v>
          </cell>
          <cell r="O661">
            <v>1.3419999999999999</v>
          </cell>
          <cell r="P661">
            <v>62.085216606498193</v>
          </cell>
          <cell r="Q661">
            <v>33.501552346570392</v>
          </cell>
          <cell r="R661">
            <v>55.001710288808667</v>
          </cell>
          <cell r="S661">
            <v>33.501552346570392</v>
          </cell>
          <cell r="T661">
            <v>1.3519999999999999</v>
          </cell>
          <cell r="U661">
            <v>1.3419999999999999</v>
          </cell>
          <cell r="V661">
            <v>1.3519999999999999</v>
          </cell>
          <cell r="W661">
            <v>1.3419999999999999</v>
          </cell>
          <cell r="X661">
            <v>33.751191335740067</v>
          </cell>
          <cell r="Y661">
            <v>33.501552346570392</v>
          </cell>
          <cell r="Z661">
            <v>33.751191335740067</v>
          </cell>
          <cell r="AA661">
            <v>33.501552346570392</v>
          </cell>
          <cell r="AB661">
            <v>0</v>
          </cell>
          <cell r="AC661">
            <v>0</v>
          </cell>
          <cell r="AD661">
            <v>0</v>
          </cell>
          <cell r="AE661">
            <v>0</v>
          </cell>
          <cell r="AF661">
            <v>0</v>
          </cell>
          <cell r="AG661">
            <v>0</v>
          </cell>
          <cell r="AH661">
            <v>0</v>
          </cell>
          <cell r="AI661">
            <v>0</v>
          </cell>
          <cell r="AJ661">
            <v>0</v>
          </cell>
          <cell r="AK661">
            <v>0</v>
          </cell>
          <cell r="AL661" t="str">
            <v>Cost Engineer</v>
          </cell>
          <cell r="AM661">
            <v>3523</v>
          </cell>
        </row>
        <row r="662">
          <cell r="A662" t="str">
            <v>Pendleton, AD</v>
          </cell>
          <cell r="B662" t="str">
            <v>926462</v>
          </cell>
          <cell r="C662">
            <v>4</v>
          </cell>
          <cell r="D662" t="str">
            <v>8TM 275</v>
          </cell>
          <cell r="E662" t="str">
            <v>Bechtel</v>
          </cell>
          <cell r="F662" t="str">
            <v>Salaried</v>
          </cell>
          <cell r="G662" t="str">
            <v>BS</v>
          </cell>
          <cell r="H662" t="str">
            <v>UK</v>
          </cell>
          <cell r="I662">
            <v>18.43</v>
          </cell>
          <cell r="J662">
            <v>0.90252707581227432</v>
          </cell>
          <cell r="K662">
            <v>16.633574007220215</v>
          </cell>
          <cell r="L662">
            <v>2.6070000000000002</v>
          </cell>
          <cell r="M662">
            <v>1.39375</v>
          </cell>
          <cell r="N662">
            <v>2.3170000000000002</v>
          </cell>
          <cell r="O662">
            <v>1.115</v>
          </cell>
          <cell r="P662">
            <v>43.363727436823105</v>
          </cell>
          <cell r="Q662">
            <v>23.183043772563174</v>
          </cell>
          <cell r="R662">
            <v>38.539990974729243</v>
          </cell>
          <cell r="S662">
            <v>18.546435018050541</v>
          </cell>
          <cell r="T662">
            <v>1.55</v>
          </cell>
          <cell r="U662">
            <v>1.4237500000000001</v>
          </cell>
          <cell r="V662">
            <v>1.55</v>
          </cell>
          <cell r="W662">
            <v>1.115</v>
          </cell>
          <cell r="X662">
            <v>25.782039711191334</v>
          </cell>
          <cell r="Y662">
            <v>23.682050992779782</v>
          </cell>
          <cell r="Z662">
            <v>25.782039711191334</v>
          </cell>
          <cell r="AA662">
            <v>18.546435018050541</v>
          </cell>
          <cell r="AB662">
            <v>0</v>
          </cell>
          <cell r="AC662">
            <v>0</v>
          </cell>
          <cell r="AD662">
            <v>0</v>
          </cell>
          <cell r="AE662">
            <v>0</v>
          </cell>
          <cell r="AF662">
            <v>0</v>
          </cell>
          <cell r="AG662">
            <v>0</v>
          </cell>
          <cell r="AH662">
            <v>0</v>
          </cell>
          <cell r="AI662">
            <v>0</v>
          </cell>
          <cell r="AJ662">
            <v>0</v>
          </cell>
          <cell r="AK662">
            <v>0</v>
          </cell>
          <cell r="AL662" t="str">
            <v>Project Field Eng</v>
          </cell>
          <cell r="AM662">
            <v>688</v>
          </cell>
        </row>
        <row r="663">
          <cell r="A663" t="str">
            <v>Penney, A</v>
          </cell>
          <cell r="B663" t="str">
            <v>139856</v>
          </cell>
          <cell r="C663">
            <v>6</v>
          </cell>
          <cell r="D663" t="str">
            <v>0GN 015</v>
          </cell>
          <cell r="E663" t="str">
            <v>Bechtel</v>
          </cell>
          <cell r="F663" t="str">
            <v>Salaried</v>
          </cell>
          <cell r="G663" t="str">
            <v>BS</v>
          </cell>
          <cell r="H663" t="str">
            <v>UK</v>
          </cell>
          <cell r="I663">
            <v>12.34</v>
          </cell>
          <cell r="J663">
            <v>0.90252707581227432</v>
          </cell>
          <cell r="K663">
            <v>11.137184115523464</v>
          </cell>
          <cell r="L663">
            <v>2.6070000000000002</v>
          </cell>
          <cell r="M663">
            <v>1.39375</v>
          </cell>
          <cell r="N663">
            <v>2.3170000000000002</v>
          </cell>
          <cell r="O663">
            <v>1.115</v>
          </cell>
          <cell r="P663">
            <v>29.034638989169672</v>
          </cell>
          <cell r="Q663">
            <v>15.522450361010829</v>
          </cell>
          <cell r="R663">
            <v>25.804855595667867</v>
          </cell>
          <cell r="S663">
            <v>12.417960288808663</v>
          </cell>
          <cell r="T663">
            <v>1.55</v>
          </cell>
          <cell r="U663">
            <v>1.4237500000000001</v>
          </cell>
          <cell r="V663">
            <v>1.55</v>
          </cell>
          <cell r="W663">
            <v>1.115</v>
          </cell>
          <cell r="X663">
            <v>17.262635379061368</v>
          </cell>
          <cell r="Y663">
            <v>15.856565884476533</v>
          </cell>
          <cell r="Z663">
            <v>17.262635379061368</v>
          </cell>
          <cell r="AA663">
            <v>12.417960288808663</v>
          </cell>
          <cell r="AB663">
            <v>0</v>
          </cell>
          <cell r="AC663">
            <v>0</v>
          </cell>
          <cell r="AD663">
            <v>0</v>
          </cell>
          <cell r="AE663">
            <v>0</v>
          </cell>
          <cell r="AF663">
            <v>0</v>
          </cell>
          <cell r="AG663">
            <v>0</v>
          </cell>
          <cell r="AH663">
            <v>0</v>
          </cell>
          <cell r="AI663">
            <v>0</v>
          </cell>
          <cell r="AJ663">
            <v>0</v>
          </cell>
          <cell r="AK663">
            <v>0</v>
          </cell>
          <cell r="AL663" t="str">
            <v>PC Network Tech. Support Spl.</v>
          </cell>
          <cell r="AM663">
            <v>3104</v>
          </cell>
        </row>
        <row r="664">
          <cell r="A664" t="str">
            <v>Perinpanayagam, R</v>
          </cell>
          <cell r="B664" t="str">
            <v>925117</v>
          </cell>
          <cell r="C664">
            <v>3</v>
          </cell>
          <cell r="D664" t="str">
            <v>7TC 121</v>
          </cell>
          <cell r="E664" t="str">
            <v>Bechtel</v>
          </cell>
          <cell r="F664" t="str">
            <v>Salaried</v>
          </cell>
          <cell r="G664" t="str">
            <v>BS</v>
          </cell>
          <cell r="H664" t="str">
            <v>UK</v>
          </cell>
          <cell r="I664">
            <v>21.94</v>
          </cell>
          <cell r="J664">
            <v>0.90252707581227432</v>
          </cell>
          <cell r="K664">
            <v>19.8014440433213</v>
          </cell>
          <cell r="L664">
            <v>2.6070000000000002</v>
          </cell>
          <cell r="M664">
            <v>1.39375</v>
          </cell>
          <cell r="N664">
            <v>2.3170000000000002</v>
          </cell>
          <cell r="O664">
            <v>1.115</v>
          </cell>
          <cell r="P664">
            <v>51.622364620938633</v>
          </cell>
          <cell r="Q664">
            <v>27.598262635379065</v>
          </cell>
          <cell r="R664">
            <v>45.879945848375456</v>
          </cell>
          <cell r="S664">
            <v>22.078610108303248</v>
          </cell>
          <cell r="T664">
            <v>1.55</v>
          </cell>
          <cell r="U664">
            <v>1.4237500000000001</v>
          </cell>
          <cell r="V664">
            <v>1.55</v>
          </cell>
          <cell r="W664">
            <v>1.115</v>
          </cell>
          <cell r="X664">
            <v>30.692238267148017</v>
          </cell>
          <cell r="Y664">
            <v>28.192305956678702</v>
          </cell>
          <cell r="Z664">
            <v>30.692238267148017</v>
          </cell>
          <cell r="AA664">
            <v>22.078610108303248</v>
          </cell>
          <cell r="AB664">
            <v>0</v>
          </cell>
          <cell r="AC664">
            <v>0</v>
          </cell>
          <cell r="AD664">
            <v>0</v>
          </cell>
          <cell r="AE664">
            <v>0</v>
          </cell>
          <cell r="AF664">
            <v>0</v>
          </cell>
          <cell r="AG664">
            <v>0</v>
          </cell>
          <cell r="AH664">
            <v>0</v>
          </cell>
          <cell r="AI664">
            <v>0</v>
          </cell>
          <cell r="AJ664">
            <v>0</v>
          </cell>
          <cell r="AK664">
            <v>0</v>
          </cell>
          <cell r="AL664" t="str">
            <v>Construction Engineer</v>
          </cell>
          <cell r="AM664">
            <v>3075</v>
          </cell>
        </row>
        <row r="665">
          <cell r="A665" t="str">
            <v>Perry, F</v>
          </cell>
          <cell r="B665" t="str">
            <v>17838</v>
          </cell>
          <cell r="C665">
            <v>3</v>
          </cell>
          <cell r="D665" t="str">
            <v>7TL 027</v>
          </cell>
          <cell r="E665" t="str">
            <v>Halcrow</v>
          </cell>
          <cell r="F665" t="str">
            <v>Agency</v>
          </cell>
          <cell r="G665" t="str">
            <v>HA</v>
          </cell>
          <cell r="H665" t="str">
            <v>UK</v>
          </cell>
          <cell r="I665">
            <v>29.7</v>
          </cell>
          <cell r="J665">
            <v>0.90252707581227432</v>
          </cell>
          <cell r="K665">
            <v>26.805054151624546</v>
          </cell>
          <cell r="L665">
            <v>2.4870000000000001</v>
          </cell>
          <cell r="M665">
            <v>1.3419999999999999</v>
          </cell>
          <cell r="N665">
            <v>2.2032500000000002</v>
          </cell>
          <cell r="O665">
            <v>1.3419999999999999</v>
          </cell>
          <cell r="P665">
            <v>66.66416967509025</v>
          </cell>
          <cell r="Q665">
            <v>35.97238267148014</v>
          </cell>
          <cell r="R665">
            <v>59.058235559566782</v>
          </cell>
          <cell r="S665">
            <v>35.97238267148014</v>
          </cell>
          <cell r="T665">
            <v>1.3519999999999999</v>
          </cell>
          <cell r="U665">
            <v>1.3419999999999999</v>
          </cell>
          <cell r="V665">
            <v>1.3519999999999999</v>
          </cell>
          <cell r="W665">
            <v>1.3419999999999999</v>
          </cell>
          <cell r="X665">
            <v>36.240433212996379</v>
          </cell>
          <cell r="Y665">
            <v>35.97238267148014</v>
          </cell>
          <cell r="Z665">
            <v>36.240433212996379</v>
          </cell>
          <cell r="AA665">
            <v>35.97238267148014</v>
          </cell>
          <cell r="AB665">
            <v>0</v>
          </cell>
          <cell r="AC665">
            <v>0</v>
          </cell>
          <cell r="AD665">
            <v>0</v>
          </cell>
          <cell r="AE665">
            <v>0</v>
          </cell>
          <cell r="AF665">
            <v>0</v>
          </cell>
          <cell r="AG665">
            <v>0</v>
          </cell>
          <cell r="AH665">
            <v>0</v>
          </cell>
          <cell r="AI665">
            <v>0</v>
          </cell>
          <cell r="AJ665">
            <v>0</v>
          </cell>
          <cell r="AK665">
            <v>0</v>
          </cell>
          <cell r="AL665" t="str">
            <v>Contract Administrator</v>
          </cell>
          <cell r="AM665">
            <v>3473</v>
          </cell>
        </row>
        <row r="666">
          <cell r="A666" t="str">
            <v>Perryman, BH</v>
          </cell>
          <cell r="B666" t="str">
            <v>1647</v>
          </cell>
          <cell r="C666">
            <v>3</v>
          </cell>
          <cell r="D666" t="str">
            <v>0TI P01</v>
          </cell>
          <cell r="E666" t="str">
            <v>Halcrow</v>
          </cell>
          <cell r="F666" t="str">
            <v>Salaried</v>
          </cell>
          <cell r="G666" t="str">
            <v>HS</v>
          </cell>
          <cell r="H666" t="str">
            <v>UK</v>
          </cell>
          <cell r="I666">
            <v>28.27</v>
          </cell>
          <cell r="J666">
            <v>0.90252707581227432</v>
          </cell>
          <cell r="K666">
            <v>25.514440433212993</v>
          </cell>
          <cell r="L666">
            <v>2.4870000000000001</v>
          </cell>
          <cell r="M666">
            <v>1.375</v>
          </cell>
          <cell r="N666">
            <v>2.2032500000000002</v>
          </cell>
          <cell r="O666">
            <v>1.1000000000000001</v>
          </cell>
          <cell r="P666">
            <v>63.454413357400718</v>
          </cell>
          <cell r="Q666">
            <v>35.082355595667863</v>
          </cell>
          <cell r="R666">
            <v>56.214690884476532</v>
          </cell>
          <cell r="S666">
            <v>28.065884476534293</v>
          </cell>
          <cell r="T666">
            <v>1.3519999999999999</v>
          </cell>
          <cell r="U666">
            <v>1.375</v>
          </cell>
          <cell r="V666">
            <v>1.3519999999999999</v>
          </cell>
          <cell r="W666">
            <v>1.1000000000000001</v>
          </cell>
          <cell r="X666">
            <v>34.495523465703961</v>
          </cell>
          <cell r="Y666">
            <v>35.082355595667863</v>
          </cell>
          <cell r="Z666">
            <v>34.495523465703961</v>
          </cell>
          <cell r="AA666">
            <v>28.065884476534293</v>
          </cell>
          <cell r="AB666">
            <v>0</v>
          </cell>
          <cell r="AC666">
            <v>0</v>
          </cell>
          <cell r="AD666">
            <v>0</v>
          </cell>
          <cell r="AE666">
            <v>0</v>
          </cell>
          <cell r="AF666">
            <v>0</v>
          </cell>
          <cell r="AG666">
            <v>0</v>
          </cell>
          <cell r="AH666">
            <v>0</v>
          </cell>
          <cell r="AI666">
            <v>0</v>
          </cell>
          <cell r="AJ666">
            <v>0</v>
          </cell>
          <cell r="AK666">
            <v>0</v>
          </cell>
          <cell r="AL666" t="str">
            <v>traffic manager</v>
          </cell>
          <cell r="AM666">
            <v>75</v>
          </cell>
        </row>
        <row r="667">
          <cell r="A667" t="str">
            <v>Peterges, U</v>
          </cell>
          <cell r="B667" t="str">
            <v>50599</v>
          </cell>
          <cell r="C667">
            <v>5</v>
          </cell>
          <cell r="D667" t="str">
            <v>7EA 041</v>
          </cell>
          <cell r="E667" t="str">
            <v>Halcrow</v>
          </cell>
          <cell r="F667" t="str">
            <v>Agency</v>
          </cell>
          <cell r="G667" t="str">
            <v>HA</v>
          </cell>
          <cell r="H667" t="str">
            <v>UK</v>
          </cell>
          <cell r="I667">
            <v>19.829999999999998</v>
          </cell>
          <cell r="J667">
            <v>0.90252707581227432</v>
          </cell>
          <cell r="K667">
            <v>17.897111913357399</v>
          </cell>
          <cell r="L667">
            <v>2.4870000000000001</v>
          </cell>
          <cell r="M667">
            <v>1.3419999999999999</v>
          </cell>
          <cell r="N667">
            <v>2.2032500000000002</v>
          </cell>
          <cell r="O667">
            <v>1.3419999999999999</v>
          </cell>
          <cell r="P667">
            <v>44.510117328519854</v>
          </cell>
          <cell r="Q667">
            <v>24.017924187725626</v>
          </cell>
          <cell r="R667">
            <v>39.431811823104695</v>
          </cell>
          <cell r="S667">
            <v>24.017924187725626</v>
          </cell>
          <cell r="T667">
            <v>1.3519999999999999</v>
          </cell>
          <cell r="U667">
            <v>1.3419999999999999</v>
          </cell>
          <cell r="V667">
            <v>1.3519999999999999</v>
          </cell>
          <cell r="W667">
            <v>1.3419999999999999</v>
          </cell>
          <cell r="X667">
            <v>24.196895306859201</v>
          </cell>
          <cell r="Y667">
            <v>24.017924187725626</v>
          </cell>
          <cell r="Z667">
            <v>24.196895306859201</v>
          </cell>
          <cell r="AA667">
            <v>24.017924187725626</v>
          </cell>
          <cell r="AB667">
            <v>0</v>
          </cell>
          <cell r="AC667">
            <v>0</v>
          </cell>
          <cell r="AD667">
            <v>0</v>
          </cell>
          <cell r="AE667">
            <v>0</v>
          </cell>
          <cell r="AF667">
            <v>0</v>
          </cell>
          <cell r="AG667">
            <v>0</v>
          </cell>
          <cell r="AH667">
            <v>0</v>
          </cell>
          <cell r="AI667">
            <v>0</v>
          </cell>
          <cell r="AJ667">
            <v>0</v>
          </cell>
          <cell r="AK667">
            <v>1</v>
          </cell>
          <cell r="AL667" t="str">
            <v>Snr Architectural Technican</v>
          </cell>
          <cell r="AM667">
            <v>3139</v>
          </cell>
        </row>
        <row r="668">
          <cell r="A668" t="str">
            <v>Peterson, G</v>
          </cell>
          <cell r="B668" t="str">
            <v>230302</v>
          </cell>
          <cell r="C668">
            <v>2</v>
          </cell>
          <cell r="D668" t="str">
            <v>7TM 103</v>
          </cell>
          <cell r="E668" t="str">
            <v>Bechtel</v>
          </cell>
          <cell r="F668" t="str">
            <v>Salaried</v>
          </cell>
          <cell r="G668" t="str">
            <v>BS</v>
          </cell>
          <cell r="H668" t="str">
            <v>UK</v>
          </cell>
          <cell r="I668">
            <v>35</v>
          </cell>
          <cell r="J668">
            <v>0.90252707581227432</v>
          </cell>
          <cell r="K668">
            <v>31.588447653429601</v>
          </cell>
          <cell r="L668">
            <v>2.6070000000000002</v>
          </cell>
          <cell r="M668">
            <v>1.39375</v>
          </cell>
          <cell r="N668">
            <v>2.3170000000000002</v>
          </cell>
          <cell r="O668">
            <v>1.115</v>
          </cell>
          <cell r="P668">
            <v>82.351083032490976</v>
          </cell>
          <cell r="Q668">
            <v>44.026398916967509</v>
          </cell>
          <cell r="R668">
            <v>73.190433212996396</v>
          </cell>
          <cell r="S668">
            <v>35.221119133574007</v>
          </cell>
          <cell r="T668">
            <v>1.55</v>
          </cell>
          <cell r="U668">
            <v>1.4237500000000001</v>
          </cell>
          <cell r="V668">
            <v>1.55</v>
          </cell>
          <cell r="W668">
            <v>1.115</v>
          </cell>
          <cell r="X668">
            <v>48.962093862815884</v>
          </cell>
          <cell r="Y668">
            <v>44.974052346570396</v>
          </cell>
          <cell r="Z668">
            <v>48.962093862815884</v>
          </cell>
          <cell r="AA668">
            <v>35.221119133574007</v>
          </cell>
          <cell r="AB668">
            <v>0</v>
          </cell>
          <cell r="AC668">
            <v>0</v>
          </cell>
          <cell r="AD668">
            <v>0</v>
          </cell>
          <cell r="AE668">
            <v>0</v>
          </cell>
          <cell r="AF668">
            <v>0</v>
          </cell>
          <cell r="AG668">
            <v>0</v>
          </cell>
          <cell r="AH668">
            <v>0</v>
          </cell>
          <cell r="AI668">
            <v>0</v>
          </cell>
          <cell r="AJ668">
            <v>0</v>
          </cell>
          <cell r="AK668">
            <v>0</v>
          </cell>
          <cell r="AL668" t="str">
            <v>Contract Mgr C103</v>
          </cell>
          <cell r="AM668">
            <v>2665</v>
          </cell>
        </row>
        <row r="669">
          <cell r="A669" t="str">
            <v>Pettingill, M</v>
          </cell>
          <cell r="B669" t="str">
            <v>768137</v>
          </cell>
          <cell r="C669">
            <v>2</v>
          </cell>
          <cell r="D669" t="str">
            <v>5CP 203</v>
          </cell>
          <cell r="E669" t="str">
            <v>Bechtel</v>
          </cell>
          <cell r="F669" t="str">
            <v>Salaried</v>
          </cell>
          <cell r="G669" t="str">
            <v>BS</v>
          </cell>
          <cell r="H669" t="str">
            <v>US</v>
          </cell>
          <cell r="I669">
            <v>60.07</v>
          </cell>
          <cell r="J669">
            <v>0.50278939511781029</v>
          </cell>
          <cell r="K669">
            <v>30.202558964726865</v>
          </cell>
          <cell r="L669">
            <v>2.6070000000000002</v>
          </cell>
          <cell r="M669">
            <v>1.39375</v>
          </cell>
          <cell r="N669">
            <v>2.3170000000000002</v>
          </cell>
          <cell r="O669">
            <v>1.115</v>
          </cell>
          <cell r="P669">
            <v>78.738071221042944</v>
          </cell>
          <cell r="Q669">
            <v>42.094816557088073</v>
          </cell>
          <cell r="R669">
            <v>69.979329121272158</v>
          </cell>
          <cell r="S669">
            <v>33.675853245670453</v>
          </cell>
          <cell r="T669">
            <v>1.55</v>
          </cell>
          <cell r="U669">
            <v>1.4237500000000001</v>
          </cell>
          <cell r="V669">
            <v>1.55</v>
          </cell>
          <cell r="W669">
            <v>1.115</v>
          </cell>
          <cell r="X669">
            <v>46.813966395326645</v>
          </cell>
          <cell r="Y669">
            <v>43.000893326029875</v>
          </cell>
          <cell r="Z669">
            <v>46.813966395326645</v>
          </cell>
          <cell r="AA669">
            <v>33.675853245670453</v>
          </cell>
          <cell r="AB669">
            <v>0</v>
          </cell>
          <cell r="AC669">
            <v>0</v>
          </cell>
          <cell r="AD669">
            <v>0</v>
          </cell>
          <cell r="AE669">
            <v>0</v>
          </cell>
          <cell r="AF669">
            <v>0</v>
          </cell>
          <cell r="AG669">
            <v>0</v>
          </cell>
          <cell r="AH669">
            <v>0</v>
          </cell>
          <cell r="AI669">
            <v>0</v>
          </cell>
          <cell r="AJ669">
            <v>0</v>
          </cell>
          <cell r="AK669">
            <v>0</v>
          </cell>
          <cell r="AL669" t="str">
            <v>Commercial Mgr</v>
          </cell>
          <cell r="AM669">
            <v>3281</v>
          </cell>
        </row>
        <row r="670">
          <cell r="A670" t="str">
            <v>Phillips, Al</v>
          </cell>
          <cell r="B670" t="str">
            <v>670689</v>
          </cell>
          <cell r="C670">
            <v>3</v>
          </cell>
          <cell r="D670" t="str">
            <v>8TM 274</v>
          </cell>
          <cell r="E670" t="str">
            <v>Bechtel</v>
          </cell>
          <cell r="F670" t="str">
            <v>Salaried</v>
          </cell>
          <cell r="G670" t="str">
            <v>BS</v>
          </cell>
          <cell r="H670" t="str">
            <v>UK</v>
          </cell>
          <cell r="I670">
            <v>18.079999999999998</v>
          </cell>
          <cell r="J670">
            <v>0.90252707581227432</v>
          </cell>
          <cell r="K670">
            <v>16.317689530685918</v>
          </cell>
          <cell r="L670">
            <v>2.6070000000000002</v>
          </cell>
          <cell r="M670">
            <v>1.39375</v>
          </cell>
          <cell r="N670">
            <v>2.3170000000000002</v>
          </cell>
          <cell r="O670">
            <v>1.115</v>
          </cell>
          <cell r="P670">
            <v>42.540216606498191</v>
          </cell>
          <cell r="Q670">
            <v>22.742779783393498</v>
          </cell>
          <cell r="R670">
            <v>37.808086642599278</v>
          </cell>
          <cell r="S670">
            <v>18.194223826714797</v>
          </cell>
          <cell r="T670">
            <v>1.55</v>
          </cell>
          <cell r="U670">
            <v>1.4237500000000001</v>
          </cell>
          <cell r="V670">
            <v>1.55</v>
          </cell>
          <cell r="W670">
            <v>1.115</v>
          </cell>
          <cell r="X670">
            <v>25.292418772563174</v>
          </cell>
          <cell r="Y670">
            <v>23.232310469314076</v>
          </cell>
          <cell r="Z670">
            <v>25.292418772563174</v>
          </cell>
          <cell r="AA670">
            <v>18.194223826714797</v>
          </cell>
          <cell r="AB670">
            <v>0</v>
          </cell>
          <cell r="AC670">
            <v>0</v>
          </cell>
          <cell r="AD670">
            <v>0</v>
          </cell>
          <cell r="AE670">
            <v>0</v>
          </cell>
          <cell r="AF670">
            <v>0</v>
          </cell>
          <cell r="AG670">
            <v>0</v>
          </cell>
          <cell r="AH670">
            <v>0</v>
          </cell>
          <cell r="AI670">
            <v>0</v>
          </cell>
          <cell r="AJ670">
            <v>0</v>
          </cell>
          <cell r="AK670">
            <v>0</v>
          </cell>
          <cell r="AL670" t="str">
            <v>Deputy Construction Mgr</v>
          </cell>
          <cell r="AM670">
            <v>3399</v>
          </cell>
        </row>
        <row r="671">
          <cell r="A671" t="str">
            <v>Phipps, NJ</v>
          </cell>
          <cell r="B671" t="str">
            <v>XT0108</v>
          </cell>
          <cell r="C671">
            <v>5</v>
          </cell>
          <cell r="D671" t="str">
            <v>7ES 045</v>
          </cell>
          <cell r="E671" t="str">
            <v>Bechtel</v>
          </cell>
          <cell r="F671" t="str">
            <v>Agency</v>
          </cell>
          <cell r="G671" t="str">
            <v>BA</v>
          </cell>
          <cell r="H671" t="str">
            <v>UK</v>
          </cell>
          <cell r="I671">
            <v>17.66</v>
          </cell>
          <cell r="J671">
            <v>0.90252707581227432</v>
          </cell>
          <cell r="K671">
            <v>15.938628158844764</v>
          </cell>
          <cell r="L671">
            <v>2.6070000000000002</v>
          </cell>
          <cell r="M671">
            <v>1.4370000000000001</v>
          </cell>
          <cell r="N671">
            <v>2.3170000000000002</v>
          </cell>
          <cell r="O671">
            <v>1.4370000000000001</v>
          </cell>
          <cell r="P671">
            <v>41.552003610108301</v>
          </cell>
          <cell r="Q671">
            <v>22.903808664259927</v>
          </cell>
          <cell r="R671">
            <v>36.929801444043321</v>
          </cell>
          <cell r="S671">
            <v>22.903808664259927</v>
          </cell>
          <cell r="T671">
            <v>1.49041</v>
          </cell>
          <cell r="U671">
            <v>1.49011</v>
          </cell>
          <cell r="V671">
            <v>1.49041</v>
          </cell>
          <cell r="W671">
            <v>1.48011</v>
          </cell>
          <cell r="X671">
            <v>23.755090794223825</v>
          </cell>
          <cell r="Y671">
            <v>23.750309205776173</v>
          </cell>
          <cell r="Z671">
            <v>23.755090794223825</v>
          </cell>
          <cell r="AA671">
            <v>23.590922924187726</v>
          </cell>
          <cell r="AB671">
            <v>0</v>
          </cell>
          <cell r="AC671">
            <v>0</v>
          </cell>
          <cell r="AD671">
            <v>0</v>
          </cell>
          <cell r="AE671">
            <v>0</v>
          </cell>
          <cell r="AF671">
            <v>0</v>
          </cell>
          <cell r="AG671">
            <v>0</v>
          </cell>
          <cell r="AH671">
            <v>0</v>
          </cell>
          <cell r="AI671">
            <v>0</v>
          </cell>
          <cell r="AJ671">
            <v>0</v>
          </cell>
          <cell r="AK671">
            <v>1</v>
          </cell>
          <cell r="AL671" t="str">
            <v>CAD Technician</v>
          </cell>
          <cell r="AM671">
            <v>553</v>
          </cell>
        </row>
        <row r="672">
          <cell r="A672" t="str">
            <v>Pichon, S</v>
          </cell>
          <cell r="B672" t="str">
            <v>S02560</v>
          </cell>
          <cell r="C672">
            <v>6</v>
          </cell>
          <cell r="D672" t="str">
            <v>6AM 910</v>
          </cell>
          <cell r="E672" t="str">
            <v>Systra</v>
          </cell>
          <cell r="F672" t="str">
            <v>Salaried</v>
          </cell>
          <cell r="G672" t="str">
            <v>SS</v>
          </cell>
          <cell r="H672" t="str">
            <v>EU</v>
          </cell>
          <cell r="I672">
            <v>16.82</v>
          </cell>
          <cell r="J672">
            <v>0.60664301276585575</v>
          </cell>
          <cell r="K672">
            <v>10.203735474721693</v>
          </cell>
          <cell r="L672">
            <v>3.0819999999999999</v>
          </cell>
          <cell r="M672">
            <v>1.25</v>
          </cell>
          <cell r="N672">
            <v>2.7559999999999998</v>
          </cell>
          <cell r="O672">
            <v>1</v>
          </cell>
          <cell r="P672">
            <v>31.447912733092256</v>
          </cell>
          <cell r="Q672">
            <v>12.754669343402117</v>
          </cell>
          <cell r="R672">
            <v>28.121494968332986</v>
          </cell>
          <cell r="S672">
            <v>10.203735474721693</v>
          </cell>
          <cell r="T672">
            <v>1.778</v>
          </cell>
          <cell r="U672">
            <v>1.25</v>
          </cell>
          <cell r="V672">
            <v>1.778</v>
          </cell>
          <cell r="W672">
            <v>1</v>
          </cell>
          <cell r="X672">
            <v>18.142241674055171</v>
          </cell>
          <cell r="Y672">
            <v>12.754669343402117</v>
          </cell>
          <cell r="Z672">
            <v>18.142241674055171</v>
          </cell>
          <cell r="AA672">
            <v>10.203735474721693</v>
          </cell>
          <cell r="AB672">
            <v>0</v>
          </cell>
          <cell r="AC672">
            <v>0</v>
          </cell>
          <cell r="AD672">
            <v>0</v>
          </cell>
          <cell r="AE672">
            <v>0</v>
          </cell>
          <cell r="AF672">
            <v>0</v>
          </cell>
          <cell r="AG672">
            <v>0</v>
          </cell>
          <cell r="AH672">
            <v>0</v>
          </cell>
          <cell r="AI672">
            <v>0</v>
          </cell>
          <cell r="AJ672">
            <v>0</v>
          </cell>
          <cell r="AK672">
            <v>0</v>
          </cell>
          <cell r="AL672" t="str">
            <v>Admin. Assistant</v>
          </cell>
          <cell r="AM672">
            <v>2405</v>
          </cell>
        </row>
        <row r="673">
          <cell r="A673" t="str">
            <v>Pierre Robberi, C</v>
          </cell>
          <cell r="B673" t="str">
            <v>143578</v>
          </cell>
          <cell r="C673">
            <v>1</v>
          </cell>
          <cell r="D673" t="str">
            <v>5AM 111</v>
          </cell>
          <cell r="E673" t="str">
            <v>Bechtel</v>
          </cell>
          <cell r="F673" t="str">
            <v>Salaried</v>
          </cell>
          <cell r="G673" t="str">
            <v>BS</v>
          </cell>
          <cell r="H673" t="str">
            <v>EU</v>
          </cell>
          <cell r="I673">
            <v>120.44</v>
          </cell>
          <cell r="J673">
            <v>0.60664301276585575</v>
          </cell>
          <cell r="K673">
            <v>73.06408445751967</v>
          </cell>
          <cell r="L673">
            <v>2.6070000000000002</v>
          </cell>
          <cell r="M673">
            <v>1.39375</v>
          </cell>
          <cell r="N673">
            <v>2.3170000000000002</v>
          </cell>
          <cell r="O673">
            <v>1.115</v>
          </cell>
          <cell r="P673">
            <v>190.47806818075378</v>
          </cell>
          <cell r="Q673">
            <v>101.83306771266804</v>
          </cell>
          <cell r="R673">
            <v>169.28948368807309</v>
          </cell>
          <cell r="S673">
            <v>81.466454170134426</v>
          </cell>
          <cell r="T673">
            <v>1.55</v>
          </cell>
          <cell r="U673">
            <v>1.4237500000000001</v>
          </cell>
          <cell r="V673">
            <v>1.55</v>
          </cell>
          <cell r="W673">
            <v>1.115</v>
          </cell>
          <cell r="X673">
            <v>113.24933090915549</v>
          </cell>
          <cell r="Y673">
            <v>104.02499024639363</v>
          </cell>
          <cell r="Z673">
            <v>113.24933090915549</v>
          </cell>
          <cell r="AA673">
            <v>81.466454170134426</v>
          </cell>
          <cell r="AB673">
            <v>0</v>
          </cell>
          <cell r="AC673">
            <v>0</v>
          </cell>
          <cell r="AD673">
            <v>0</v>
          </cell>
          <cell r="AE673">
            <v>0</v>
          </cell>
          <cell r="AF673">
            <v>0</v>
          </cell>
          <cell r="AG673">
            <v>0</v>
          </cell>
          <cell r="AH673">
            <v>0</v>
          </cell>
          <cell r="AI673">
            <v>0</v>
          </cell>
          <cell r="AJ673">
            <v>0</v>
          </cell>
          <cell r="AK673">
            <v>0</v>
          </cell>
          <cell r="AL673" t="str">
            <v>Project Mgr, Section 2</v>
          </cell>
          <cell r="AM673">
            <v>2589</v>
          </cell>
        </row>
        <row r="674">
          <cell r="A674" t="str">
            <v>Pinnock, HJ</v>
          </cell>
          <cell r="B674" t="str">
            <v>233277</v>
          </cell>
          <cell r="C674">
            <v>2</v>
          </cell>
          <cell r="D674" t="str">
            <v>7EK 501</v>
          </cell>
          <cell r="E674" t="str">
            <v>Bechtel</v>
          </cell>
          <cell r="F674" t="str">
            <v>Salaried</v>
          </cell>
          <cell r="G674" t="str">
            <v>BS</v>
          </cell>
          <cell r="H674" t="str">
            <v>UK</v>
          </cell>
          <cell r="I674">
            <v>31.17</v>
          </cell>
          <cell r="J674">
            <v>0.90252707581227432</v>
          </cell>
          <cell r="K674">
            <v>28.13176895306859</v>
          </cell>
          <cell r="L674">
            <v>2.6070000000000002</v>
          </cell>
          <cell r="M674">
            <v>1.39375</v>
          </cell>
          <cell r="N674">
            <v>2.3170000000000002</v>
          </cell>
          <cell r="O674">
            <v>1.115</v>
          </cell>
          <cell r="P674">
            <v>73.339521660649822</v>
          </cell>
          <cell r="Q674">
            <v>39.208652978339352</v>
          </cell>
          <cell r="R674">
            <v>65.18130866425993</v>
          </cell>
          <cell r="S674">
            <v>31.366922382671479</v>
          </cell>
          <cell r="T674">
            <v>1.55</v>
          </cell>
          <cell r="U674">
            <v>1.4237500000000001</v>
          </cell>
          <cell r="V674">
            <v>1.55</v>
          </cell>
          <cell r="W674">
            <v>1.115</v>
          </cell>
          <cell r="X674">
            <v>43.604241877256314</v>
          </cell>
          <cell r="Y674">
            <v>40.052606046931409</v>
          </cell>
          <cell r="Z674">
            <v>43.604241877256314</v>
          </cell>
          <cell r="AA674">
            <v>31.366922382671479</v>
          </cell>
          <cell r="AB674">
            <v>0</v>
          </cell>
          <cell r="AC674">
            <v>0</v>
          </cell>
          <cell r="AD674">
            <v>0</v>
          </cell>
          <cell r="AE674">
            <v>0</v>
          </cell>
          <cell r="AF674">
            <v>0</v>
          </cell>
          <cell r="AG674">
            <v>0</v>
          </cell>
          <cell r="AH674">
            <v>0</v>
          </cell>
          <cell r="AI674">
            <v>0</v>
          </cell>
          <cell r="AJ674">
            <v>0</v>
          </cell>
          <cell r="AK674">
            <v>0</v>
          </cell>
          <cell r="AL674" t="str">
            <v>Lead D&amp;C Engineer</v>
          </cell>
          <cell r="AM674">
            <v>2929</v>
          </cell>
        </row>
        <row r="675">
          <cell r="A675" t="str">
            <v>Plant, Jon</v>
          </cell>
          <cell r="B675" t="str">
            <v>14431</v>
          </cell>
          <cell r="C675">
            <v>4</v>
          </cell>
          <cell r="D675" t="str">
            <v>7ES 017</v>
          </cell>
          <cell r="E675" t="str">
            <v>Arup</v>
          </cell>
          <cell r="F675" t="str">
            <v>Salaried</v>
          </cell>
          <cell r="G675" t="str">
            <v>AS</v>
          </cell>
          <cell r="H675" t="str">
            <v>UK</v>
          </cell>
          <cell r="I675">
            <v>14.92</v>
          </cell>
          <cell r="J675">
            <v>0.90252707581227432</v>
          </cell>
          <cell r="K675">
            <v>13.465703971119133</v>
          </cell>
          <cell r="L675">
            <v>2.597</v>
          </cell>
          <cell r="M675">
            <v>1.375</v>
          </cell>
          <cell r="N675">
            <v>2.2945000000000002</v>
          </cell>
          <cell r="O675">
            <v>1.1000000000000001</v>
          </cell>
          <cell r="P675">
            <v>34.97043321299639</v>
          </cell>
          <cell r="Q675">
            <v>18.515342960288809</v>
          </cell>
          <cell r="R675">
            <v>30.897057761732853</v>
          </cell>
          <cell r="S675">
            <v>14.812274368231048</v>
          </cell>
          <cell r="T675">
            <v>1.387</v>
          </cell>
          <cell r="U675">
            <v>1.375</v>
          </cell>
          <cell r="V675">
            <v>1.387</v>
          </cell>
          <cell r="W675">
            <v>1.1000000000000001</v>
          </cell>
          <cell r="X675">
            <v>18.676931407942238</v>
          </cell>
          <cell r="Y675">
            <v>18.515342960288809</v>
          </cell>
          <cell r="Z675">
            <v>18.676931407942238</v>
          </cell>
          <cell r="AA675">
            <v>14.812274368231048</v>
          </cell>
          <cell r="AB675">
            <v>0</v>
          </cell>
          <cell r="AC675">
            <v>0</v>
          </cell>
          <cell r="AD675">
            <v>0</v>
          </cell>
          <cell r="AE675">
            <v>0</v>
          </cell>
          <cell r="AF675">
            <v>0</v>
          </cell>
          <cell r="AG675">
            <v>0</v>
          </cell>
          <cell r="AH675">
            <v>0</v>
          </cell>
          <cell r="AI675">
            <v>0</v>
          </cell>
          <cell r="AJ675">
            <v>0</v>
          </cell>
          <cell r="AK675">
            <v>1</v>
          </cell>
          <cell r="AL675" t="str">
            <v>Engineer</v>
          </cell>
          <cell r="AM675">
            <v>5584</v>
          </cell>
        </row>
        <row r="676">
          <cell r="A676" t="str">
            <v>Platts, D</v>
          </cell>
          <cell r="B676" t="str">
            <v>145925</v>
          </cell>
          <cell r="C676">
            <v>3</v>
          </cell>
          <cell r="D676" t="str">
            <v>7CC 503</v>
          </cell>
          <cell r="E676" t="str">
            <v>Bechtel</v>
          </cell>
          <cell r="F676" t="str">
            <v>Salaried</v>
          </cell>
          <cell r="G676" t="str">
            <v>BS</v>
          </cell>
          <cell r="H676" t="str">
            <v>UK</v>
          </cell>
          <cell r="I676">
            <v>28.55</v>
          </cell>
          <cell r="J676">
            <v>0.90252707581227432</v>
          </cell>
          <cell r="K676">
            <v>25.767148014440433</v>
          </cell>
          <cell r="L676">
            <v>2.6070000000000002</v>
          </cell>
          <cell r="M676">
            <v>1.39375</v>
          </cell>
          <cell r="N676">
            <v>2.3170000000000002</v>
          </cell>
          <cell r="O676">
            <v>1.115</v>
          </cell>
          <cell r="P676">
            <v>67.174954873646215</v>
          </cell>
          <cell r="Q676">
            <v>35.912962545126355</v>
          </cell>
          <cell r="R676">
            <v>59.702481949458488</v>
          </cell>
          <cell r="S676">
            <v>28.730370036101082</v>
          </cell>
          <cell r="T676">
            <v>1.55</v>
          </cell>
          <cell r="U676">
            <v>1.4237500000000001</v>
          </cell>
          <cell r="V676">
            <v>1.55</v>
          </cell>
          <cell r="W676">
            <v>1.115</v>
          </cell>
          <cell r="X676">
            <v>39.939079422382676</v>
          </cell>
          <cell r="Y676">
            <v>36.68597698555957</v>
          </cell>
          <cell r="Z676">
            <v>39.939079422382676</v>
          </cell>
          <cell r="AA676">
            <v>28.730370036101082</v>
          </cell>
          <cell r="AB676">
            <v>0</v>
          </cell>
          <cell r="AC676">
            <v>0</v>
          </cell>
          <cell r="AD676">
            <v>0</v>
          </cell>
          <cell r="AE676">
            <v>0</v>
          </cell>
          <cell r="AF676">
            <v>0</v>
          </cell>
          <cell r="AG676">
            <v>0</v>
          </cell>
          <cell r="AH676">
            <v>0</v>
          </cell>
          <cell r="AI676">
            <v>0</v>
          </cell>
          <cell r="AJ676">
            <v>0</v>
          </cell>
          <cell r="AK676">
            <v>0</v>
          </cell>
          <cell r="AL676" t="str">
            <v>Project Controls Mgr</v>
          </cell>
          <cell r="AM676">
            <v>2538</v>
          </cell>
        </row>
        <row r="677">
          <cell r="A677" t="str">
            <v>Porovic, E</v>
          </cell>
          <cell r="B677" t="str">
            <v>11571</v>
          </cell>
          <cell r="C677">
            <v>4</v>
          </cell>
          <cell r="D677" t="str">
            <v>8EJ 001</v>
          </cell>
          <cell r="E677" t="str">
            <v>Arup</v>
          </cell>
          <cell r="F677" t="str">
            <v>Salaried</v>
          </cell>
          <cell r="G677" t="str">
            <v>AS</v>
          </cell>
          <cell r="H677" t="str">
            <v>UK</v>
          </cell>
          <cell r="I677">
            <v>21.58</v>
          </cell>
          <cell r="J677">
            <v>0.90252707581227432</v>
          </cell>
          <cell r="K677">
            <v>19.476534296028877</v>
          </cell>
          <cell r="L677">
            <v>2.597</v>
          </cell>
          <cell r="M677">
            <v>1.375</v>
          </cell>
          <cell r="N677">
            <v>2.2945000000000002</v>
          </cell>
          <cell r="O677">
            <v>1.1000000000000001</v>
          </cell>
          <cell r="P677">
            <v>50.580559566786995</v>
          </cell>
          <cell r="Q677">
            <v>26.780234657039706</v>
          </cell>
          <cell r="R677">
            <v>44.688907942238259</v>
          </cell>
          <cell r="S677">
            <v>21.424187725631768</v>
          </cell>
          <cell r="T677">
            <v>1.387</v>
          </cell>
          <cell r="U677">
            <v>1.375</v>
          </cell>
          <cell r="V677">
            <v>1.387</v>
          </cell>
          <cell r="W677">
            <v>1.1000000000000001</v>
          </cell>
          <cell r="X677">
            <v>27.013953068592052</v>
          </cell>
          <cell r="Y677">
            <v>26.780234657039706</v>
          </cell>
          <cell r="Z677">
            <v>27.013953068592052</v>
          </cell>
          <cell r="AA677">
            <v>21.424187725631768</v>
          </cell>
          <cell r="AB677">
            <v>0</v>
          </cell>
          <cell r="AC677">
            <v>0</v>
          </cell>
          <cell r="AD677">
            <v>0</v>
          </cell>
          <cell r="AE677">
            <v>0</v>
          </cell>
          <cell r="AF677">
            <v>0</v>
          </cell>
          <cell r="AG677">
            <v>0</v>
          </cell>
          <cell r="AH677">
            <v>0</v>
          </cell>
          <cell r="AI677">
            <v>0</v>
          </cell>
          <cell r="AJ677">
            <v>0</v>
          </cell>
          <cell r="AK677">
            <v>1</v>
          </cell>
          <cell r="AL677" t="str">
            <v>Snr Geotechnical Engineer</v>
          </cell>
          <cell r="AM677">
            <v>1039</v>
          </cell>
        </row>
        <row r="678">
          <cell r="A678" t="str">
            <v>Pour, M</v>
          </cell>
          <cell r="B678" t="str">
            <v>9651</v>
          </cell>
          <cell r="C678">
            <v>4</v>
          </cell>
          <cell r="D678" t="str">
            <v>7EC 014</v>
          </cell>
          <cell r="E678" t="str">
            <v>Arup</v>
          </cell>
          <cell r="F678" t="str">
            <v>Salaried</v>
          </cell>
          <cell r="G678" t="str">
            <v>AS</v>
          </cell>
          <cell r="H678" t="str">
            <v>UK</v>
          </cell>
          <cell r="I678">
            <v>18.239999999999998</v>
          </cell>
          <cell r="J678">
            <v>0.90252707581227432</v>
          </cell>
          <cell r="K678">
            <v>16.46209386281588</v>
          </cell>
          <cell r="L678">
            <v>2.597</v>
          </cell>
          <cell r="M678">
            <v>1.375</v>
          </cell>
          <cell r="N678">
            <v>2.2945000000000002</v>
          </cell>
          <cell r="O678">
            <v>1.1000000000000001</v>
          </cell>
          <cell r="P678">
            <v>42.752057761732843</v>
          </cell>
          <cell r="Q678">
            <v>22.635379061371836</v>
          </cell>
          <cell r="R678">
            <v>37.772274368231038</v>
          </cell>
          <cell r="S678">
            <v>18.108303249097471</v>
          </cell>
          <cell r="T678">
            <v>1.387</v>
          </cell>
          <cell r="U678">
            <v>1.375</v>
          </cell>
          <cell r="V678">
            <v>1.387</v>
          </cell>
          <cell r="W678">
            <v>1.1000000000000001</v>
          </cell>
          <cell r="X678">
            <v>22.832924187725627</v>
          </cell>
          <cell r="Y678">
            <v>22.635379061371836</v>
          </cell>
          <cell r="Z678">
            <v>22.832924187725627</v>
          </cell>
          <cell r="AA678">
            <v>18.108303249097471</v>
          </cell>
          <cell r="AB678">
            <v>0</v>
          </cell>
          <cell r="AC678">
            <v>0</v>
          </cell>
          <cell r="AD678">
            <v>0</v>
          </cell>
          <cell r="AE678">
            <v>0</v>
          </cell>
          <cell r="AF678">
            <v>0</v>
          </cell>
          <cell r="AG678">
            <v>0</v>
          </cell>
          <cell r="AH678">
            <v>0</v>
          </cell>
          <cell r="AI678">
            <v>0</v>
          </cell>
          <cell r="AJ678">
            <v>0</v>
          </cell>
          <cell r="AK678">
            <v>1</v>
          </cell>
          <cell r="AL678" t="str">
            <v>Senior Engineer</v>
          </cell>
          <cell r="AM678">
            <v>405</v>
          </cell>
        </row>
        <row r="679">
          <cell r="A679" t="str">
            <v>Powell, A</v>
          </cell>
          <cell r="B679" t="str">
            <v>916702</v>
          </cell>
          <cell r="C679">
            <v>5</v>
          </cell>
          <cell r="D679" t="str">
            <v>4EL 332</v>
          </cell>
          <cell r="E679" t="str">
            <v>Bechtel</v>
          </cell>
          <cell r="F679" t="str">
            <v>Salaried</v>
          </cell>
          <cell r="G679" t="str">
            <v>BS</v>
          </cell>
          <cell r="H679" t="str">
            <v>UK</v>
          </cell>
          <cell r="I679">
            <v>14.05</v>
          </cell>
          <cell r="J679">
            <v>0.90252707581227432</v>
          </cell>
          <cell r="K679">
            <v>12.680505415162454</v>
          </cell>
          <cell r="L679">
            <v>2.6070000000000002</v>
          </cell>
          <cell r="M679">
            <v>1.39375</v>
          </cell>
          <cell r="N679">
            <v>2.3170000000000002</v>
          </cell>
          <cell r="O679">
            <v>1.115</v>
          </cell>
          <cell r="P679">
            <v>33.058077617328522</v>
          </cell>
          <cell r="Q679">
            <v>17.673454422382672</v>
          </cell>
          <cell r="R679">
            <v>29.380731046931409</v>
          </cell>
          <cell r="S679">
            <v>14.138763537906136</v>
          </cell>
          <cell r="T679">
            <v>1.55</v>
          </cell>
          <cell r="U679">
            <v>1.4237500000000001</v>
          </cell>
          <cell r="V679">
            <v>1.55</v>
          </cell>
          <cell r="W679">
            <v>1.115</v>
          </cell>
          <cell r="X679">
            <v>19.654783393501805</v>
          </cell>
          <cell r="Y679">
            <v>18.053869584837546</v>
          </cell>
          <cell r="Z679">
            <v>19.654783393501805</v>
          </cell>
          <cell r="AA679">
            <v>14.138763537906136</v>
          </cell>
          <cell r="AB679">
            <v>0</v>
          </cell>
          <cell r="AC679">
            <v>0</v>
          </cell>
          <cell r="AD679">
            <v>0</v>
          </cell>
          <cell r="AE679">
            <v>0</v>
          </cell>
          <cell r="AF679">
            <v>0</v>
          </cell>
          <cell r="AG679">
            <v>0</v>
          </cell>
          <cell r="AH679">
            <v>0</v>
          </cell>
          <cell r="AI679">
            <v>0</v>
          </cell>
          <cell r="AJ679">
            <v>0</v>
          </cell>
          <cell r="AK679">
            <v>1</v>
          </cell>
          <cell r="AL679" t="str">
            <v>Technician Water</v>
          </cell>
          <cell r="AM679">
            <v>265</v>
          </cell>
        </row>
        <row r="680">
          <cell r="A680" t="str">
            <v>Prestat, P</v>
          </cell>
          <cell r="B680" t="str">
            <v>S000062</v>
          </cell>
          <cell r="C680">
            <v>3</v>
          </cell>
          <cell r="D680" t="str">
            <v>5EK 011</v>
          </cell>
          <cell r="E680" t="str">
            <v>Systra</v>
          </cell>
          <cell r="F680" t="str">
            <v>Salaried</v>
          </cell>
          <cell r="G680" t="str">
            <v>SS</v>
          </cell>
          <cell r="H680" t="str">
            <v>EU</v>
          </cell>
          <cell r="I680">
            <v>24.72</v>
          </cell>
          <cell r="J680">
            <v>0.60664301276585575</v>
          </cell>
          <cell r="K680">
            <v>14.996215275571954</v>
          </cell>
          <cell r="L680">
            <v>3.0819999999999999</v>
          </cell>
          <cell r="M680">
            <v>1.25</v>
          </cell>
          <cell r="N680">
            <v>2.7559999999999998</v>
          </cell>
          <cell r="O680">
            <v>1</v>
          </cell>
          <cell r="P680">
            <v>46.218335479312763</v>
          </cell>
          <cell r="Q680">
            <v>18.745269094464941</v>
          </cell>
          <cell r="R680">
            <v>41.329569299476304</v>
          </cell>
          <cell r="S680">
            <v>14.996215275571954</v>
          </cell>
          <cell r="T680">
            <v>1.778</v>
          </cell>
          <cell r="U680">
            <v>1.25</v>
          </cell>
          <cell r="V680">
            <v>1.778</v>
          </cell>
          <cell r="W680">
            <v>1</v>
          </cell>
          <cell r="X680">
            <v>26.663270759966935</v>
          </cell>
          <cell r="Y680">
            <v>18.745269094464941</v>
          </cell>
          <cell r="Z680">
            <v>26.663270759966935</v>
          </cell>
          <cell r="AA680">
            <v>14.996215275571954</v>
          </cell>
          <cell r="AB680">
            <v>0</v>
          </cell>
          <cell r="AC680">
            <v>0</v>
          </cell>
          <cell r="AD680">
            <v>0</v>
          </cell>
          <cell r="AE680">
            <v>0</v>
          </cell>
          <cell r="AF680">
            <v>0</v>
          </cell>
          <cell r="AG680">
            <v>0</v>
          </cell>
          <cell r="AH680">
            <v>0</v>
          </cell>
          <cell r="AI680">
            <v>0</v>
          </cell>
          <cell r="AJ680">
            <v>0</v>
          </cell>
          <cell r="AK680">
            <v>1</v>
          </cell>
          <cell r="AL680" t="str">
            <v>High Speed Signalling Eng</v>
          </cell>
          <cell r="AM680">
            <v>1546</v>
          </cell>
        </row>
        <row r="681">
          <cell r="A681" t="str">
            <v>Price, M</v>
          </cell>
          <cell r="B681" t="str">
            <v>924846</v>
          </cell>
          <cell r="C681">
            <v>5</v>
          </cell>
          <cell r="D681" t="str">
            <v>7TG 102</v>
          </cell>
          <cell r="E681" t="str">
            <v>Bechtel</v>
          </cell>
          <cell r="F681" t="str">
            <v>Salaried</v>
          </cell>
          <cell r="G681" t="str">
            <v>BS</v>
          </cell>
          <cell r="H681" t="str">
            <v>UK</v>
          </cell>
          <cell r="I681">
            <v>15.24</v>
          </cell>
          <cell r="J681">
            <v>0.90252707581227432</v>
          </cell>
          <cell r="K681">
            <v>13.754512635379061</v>
          </cell>
          <cell r="L681">
            <v>2.6070000000000002</v>
          </cell>
          <cell r="M681">
            <v>1.39375</v>
          </cell>
          <cell r="N681">
            <v>2.3170000000000002</v>
          </cell>
          <cell r="O681">
            <v>1.115</v>
          </cell>
          <cell r="P681">
            <v>35.858014440433216</v>
          </cell>
          <cell r="Q681">
            <v>19.170351985559567</v>
          </cell>
          <cell r="R681">
            <v>31.869205776173288</v>
          </cell>
          <cell r="S681">
            <v>15.336281588447653</v>
          </cell>
          <cell r="T681">
            <v>1.55</v>
          </cell>
          <cell r="U681">
            <v>1.4237500000000001</v>
          </cell>
          <cell r="V681">
            <v>1.55</v>
          </cell>
          <cell r="W681">
            <v>1.115</v>
          </cell>
          <cell r="X681">
            <v>21.319494584837546</v>
          </cell>
          <cell r="Y681">
            <v>19.582987364620941</v>
          </cell>
          <cell r="Z681">
            <v>21.319494584837546</v>
          </cell>
          <cell r="AA681">
            <v>15.336281588447653</v>
          </cell>
          <cell r="AB681">
            <v>0</v>
          </cell>
          <cell r="AC681">
            <v>0</v>
          </cell>
          <cell r="AD681">
            <v>0</v>
          </cell>
          <cell r="AE681">
            <v>0</v>
          </cell>
          <cell r="AF681">
            <v>0</v>
          </cell>
          <cell r="AG681">
            <v>0</v>
          </cell>
          <cell r="AH681">
            <v>0</v>
          </cell>
          <cell r="AI681">
            <v>0</v>
          </cell>
          <cell r="AJ681">
            <v>0</v>
          </cell>
          <cell r="AK681">
            <v>0</v>
          </cell>
          <cell r="AL681" t="str">
            <v>Field Engineer</v>
          </cell>
          <cell r="AM681">
            <v>537</v>
          </cell>
        </row>
        <row r="682">
          <cell r="A682" t="str">
            <v>Priddle, S</v>
          </cell>
          <cell r="B682" t="str">
            <v>925787</v>
          </cell>
          <cell r="C682">
            <v>4</v>
          </cell>
          <cell r="D682" t="str">
            <v>7EK 520</v>
          </cell>
          <cell r="E682" t="str">
            <v>Bechtel</v>
          </cell>
          <cell r="F682" t="str">
            <v>Salaried</v>
          </cell>
          <cell r="G682" t="str">
            <v>BS</v>
          </cell>
          <cell r="H682" t="str">
            <v>UK</v>
          </cell>
          <cell r="I682">
            <v>20.8</v>
          </cell>
          <cell r="J682">
            <v>0.90252707581227432</v>
          </cell>
          <cell r="K682">
            <v>18.772563176895307</v>
          </cell>
          <cell r="L682">
            <v>2.6070000000000002</v>
          </cell>
          <cell r="M682">
            <v>1.39375</v>
          </cell>
          <cell r="N682">
            <v>2.3170000000000002</v>
          </cell>
          <cell r="O682">
            <v>1.115</v>
          </cell>
          <cell r="P682">
            <v>48.940072202166071</v>
          </cell>
          <cell r="Q682">
            <v>26.164259927797836</v>
          </cell>
          <cell r="R682">
            <v>43.496028880866433</v>
          </cell>
          <cell r="S682">
            <v>20.931407942238266</v>
          </cell>
          <cell r="T682">
            <v>1.55</v>
          </cell>
          <cell r="U682">
            <v>1.4237500000000001</v>
          </cell>
          <cell r="V682">
            <v>1.55</v>
          </cell>
          <cell r="W682">
            <v>1.115</v>
          </cell>
          <cell r="X682">
            <v>29.097472924187727</v>
          </cell>
          <cell r="Y682">
            <v>26.727436823104696</v>
          </cell>
          <cell r="Z682">
            <v>29.097472924187727</v>
          </cell>
          <cell r="AA682">
            <v>20.931407942238266</v>
          </cell>
          <cell r="AB682">
            <v>0</v>
          </cell>
          <cell r="AC682">
            <v>0</v>
          </cell>
          <cell r="AD682">
            <v>0</v>
          </cell>
          <cell r="AE682">
            <v>0</v>
          </cell>
          <cell r="AF682">
            <v>0</v>
          </cell>
          <cell r="AG682">
            <v>0</v>
          </cell>
          <cell r="AH682">
            <v>0</v>
          </cell>
          <cell r="AI682">
            <v>0</v>
          </cell>
          <cell r="AJ682">
            <v>0</v>
          </cell>
          <cell r="AK682">
            <v>1</v>
          </cell>
          <cell r="AL682" t="str">
            <v>Signal Sighting Visualisation</v>
          </cell>
          <cell r="AM682">
            <v>2900</v>
          </cell>
        </row>
        <row r="683">
          <cell r="A683" t="str">
            <v>Pringle, K</v>
          </cell>
          <cell r="B683" t="str">
            <v>242229</v>
          </cell>
          <cell r="C683">
            <v>5</v>
          </cell>
          <cell r="D683" t="str">
            <v>8TC 278</v>
          </cell>
          <cell r="E683" t="str">
            <v>Bechtel</v>
          </cell>
          <cell r="F683" t="str">
            <v>Salaried</v>
          </cell>
          <cell r="G683" t="str">
            <v>BS</v>
          </cell>
          <cell r="H683" t="str">
            <v>UK</v>
          </cell>
          <cell r="I683">
            <v>14.59</v>
          </cell>
          <cell r="J683">
            <v>0.90252707581227432</v>
          </cell>
          <cell r="K683">
            <v>13.167870036101082</v>
          </cell>
          <cell r="L683">
            <v>2.6070000000000002</v>
          </cell>
          <cell r="M683">
            <v>1.39375</v>
          </cell>
          <cell r="N683">
            <v>2.3170000000000002</v>
          </cell>
          <cell r="O683">
            <v>1.115</v>
          </cell>
          <cell r="P683">
            <v>34.328637184115522</v>
          </cell>
          <cell r="Q683">
            <v>18.352718862815884</v>
          </cell>
          <cell r="R683">
            <v>30.509954873646208</v>
          </cell>
          <cell r="S683">
            <v>14.682175090252706</v>
          </cell>
          <cell r="T683">
            <v>1.55</v>
          </cell>
          <cell r="U683">
            <v>1.4237500000000001</v>
          </cell>
          <cell r="V683">
            <v>1.55</v>
          </cell>
          <cell r="W683">
            <v>1.115</v>
          </cell>
          <cell r="X683">
            <v>20.410198555956679</v>
          </cell>
          <cell r="Y683">
            <v>18.747754963898917</v>
          </cell>
          <cell r="Z683">
            <v>20.410198555956679</v>
          </cell>
          <cell r="AA683">
            <v>14.682175090252706</v>
          </cell>
          <cell r="AB683">
            <v>0</v>
          </cell>
          <cell r="AC683">
            <v>0</v>
          </cell>
          <cell r="AD683">
            <v>0</v>
          </cell>
          <cell r="AE683">
            <v>0</v>
          </cell>
          <cell r="AF683">
            <v>0</v>
          </cell>
          <cell r="AG683">
            <v>0</v>
          </cell>
          <cell r="AH683">
            <v>0</v>
          </cell>
          <cell r="AI683">
            <v>0</v>
          </cell>
          <cell r="AJ683">
            <v>0</v>
          </cell>
          <cell r="AK683">
            <v>0</v>
          </cell>
          <cell r="AL683" t="str">
            <v>Assistant CE - Civil</v>
          </cell>
          <cell r="AM683">
            <v>3353</v>
          </cell>
        </row>
        <row r="684">
          <cell r="A684" t="str">
            <v>Pye, R</v>
          </cell>
          <cell r="B684" t="str">
            <v>242064</v>
          </cell>
          <cell r="C684">
            <v>2</v>
          </cell>
          <cell r="D684" t="str">
            <v>5TN 062</v>
          </cell>
          <cell r="E684" t="str">
            <v>Bechtel</v>
          </cell>
          <cell r="F684" t="str">
            <v>Salaried</v>
          </cell>
          <cell r="G684" t="str">
            <v>BS</v>
          </cell>
          <cell r="H684" t="str">
            <v>UK</v>
          </cell>
          <cell r="I684">
            <v>27.3</v>
          </cell>
          <cell r="J684">
            <v>0.90252707581227432</v>
          </cell>
          <cell r="K684">
            <v>24.638989169675089</v>
          </cell>
          <cell r="L684">
            <v>2.6070000000000002</v>
          </cell>
          <cell r="M684">
            <v>1.39375</v>
          </cell>
          <cell r="N684">
            <v>2.3170000000000002</v>
          </cell>
          <cell r="O684">
            <v>1.115</v>
          </cell>
          <cell r="P684">
            <v>64.233844765342965</v>
          </cell>
          <cell r="Q684">
            <v>34.340591155234655</v>
          </cell>
          <cell r="R684">
            <v>57.088537906137184</v>
          </cell>
          <cell r="S684">
            <v>27.472472924187723</v>
          </cell>
          <cell r="T684">
            <v>1.55</v>
          </cell>
          <cell r="U684">
            <v>1.4237500000000001</v>
          </cell>
          <cell r="V684">
            <v>1.55</v>
          </cell>
          <cell r="W684">
            <v>1.115</v>
          </cell>
          <cell r="X684">
            <v>38.190433212996389</v>
          </cell>
          <cell r="Y684">
            <v>35.079760830324908</v>
          </cell>
          <cell r="Z684">
            <v>38.190433212996389</v>
          </cell>
          <cell r="AA684">
            <v>27.472472924187723</v>
          </cell>
          <cell r="AB684">
            <v>0</v>
          </cell>
          <cell r="AC684">
            <v>0</v>
          </cell>
          <cell r="AD684">
            <v>0</v>
          </cell>
          <cell r="AE684">
            <v>0</v>
          </cell>
          <cell r="AF684">
            <v>0</v>
          </cell>
          <cell r="AG684">
            <v>0</v>
          </cell>
          <cell r="AH684">
            <v>0</v>
          </cell>
          <cell r="AI684">
            <v>0</v>
          </cell>
          <cell r="AJ684">
            <v>0</v>
          </cell>
          <cell r="AK684">
            <v>0</v>
          </cell>
          <cell r="AL684" t="str">
            <v>Lead System Inter Eng. Sign.</v>
          </cell>
          <cell r="AM684">
            <v>2936</v>
          </cell>
        </row>
        <row r="685">
          <cell r="A685" t="str">
            <v>Quigley, P</v>
          </cell>
          <cell r="B685" t="str">
            <v>17809</v>
          </cell>
          <cell r="C685">
            <v>3</v>
          </cell>
          <cell r="D685" t="str">
            <v>7EM 110</v>
          </cell>
          <cell r="E685" t="str">
            <v>Halcrow</v>
          </cell>
          <cell r="F685" t="str">
            <v>Salaried</v>
          </cell>
          <cell r="G685" t="str">
            <v>HS</v>
          </cell>
          <cell r="H685" t="str">
            <v>UK</v>
          </cell>
          <cell r="I685">
            <v>18.05</v>
          </cell>
          <cell r="J685">
            <v>0.90252707581227432</v>
          </cell>
          <cell r="K685">
            <v>16.290613718411553</v>
          </cell>
          <cell r="L685">
            <v>2.4870000000000001</v>
          </cell>
          <cell r="M685">
            <v>1.375</v>
          </cell>
          <cell r="N685">
            <v>2.2032500000000002</v>
          </cell>
          <cell r="O685">
            <v>1.1000000000000001</v>
          </cell>
          <cell r="P685">
            <v>40.514756317689532</v>
          </cell>
          <cell r="Q685">
            <v>22.399593862815884</v>
          </cell>
          <cell r="R685">
            <v>35.892294675090255</v>
          </cell>
          <cell r="S685">
            <v>17.91967509025271</v>
          </cell>
          <cell r="T685">
            <v>1.3519999999999999</v>
          </cell>
          <cell r="U685">
            <v>1.375</v>
          </cell>
          <cell r="V685">
            <v>1.3519999999999999</v>
          </cell>
          <cell r="W685">
            <v>1.1000000000000001</v>
          </cell>
          <cell r="X685">
            <v>22.024909747292419</v>
          </cell>
          <cell r="Y685">
            <v>22.399593862815884</v>
          </cell>
          <cell r="Z685">
            <v>22.024909747292419</v>
          </cell>
          <cell r="AA685">
            <v>17.91967509025271</v>
          </cell>
          <cell r="AB685">
            <v>0</v>
          </cell>
          <cell r="AC685">
            <v>0</v>
          </cell>
          <cell r="AD685">
            <v>0</v>
          </cell>
          <cell r="AE685">
            <v>0</v>
          </cell>
          <cell r="AF685">
            <v>0</v>
          </cell>
          <cell r="AG685">
            <v>0</v>
          </cell>
          <cell r="AH685">
            <v>0</v>
          </cell>
          <cell r="AI685">
            <v>0</v>
          </cell>
          <cell r="AJ685">
            <v>0</v>
          </cell>
          <cell r="AK685">
            <v>1</v>
          </cell>
          <cell r="AL685" t="str">
            <v>Duty area 100 Supervisor</v>
          </cell>
          <cell r="AM685">
            <v>3462</v>
          </cell>
        </row>
        <row r="686">
          <cell r="A686" t="str">
            <v>Rafter, CJ</v>
          </cell>
          <cell r="B686" t="str">
            <v>924961</v>
          </cell>
          <cell r="C686">
            <v>5</v>
          </cell>
          <cell r="D686" t="str">
            <v>8ES 010</v>
          </cell>
          <cell r="E686" t="str">
            <v>Bechtel</v>
          </cell>
          <cell r="F686" t="str">
            <v>Salaried</v>
          </cell>
          <cell r="G686" t="str">
            <v>BS</v>
          </cell>
          <cell r="H686" t="str">
            <v>UK</v>
          </cell>
          <cell r="I686">
            <v>16.03</v>
          </cell>
          <cell r="J686">
            <v>0.90252707581227432</v>
          </cell>
          <cell r="K686">
            <v>14.467509025270758</v>
          </cell>
          <cell r="L686">
            <v>2.6070000000000002</v>
          </cell>
          <cell r="M686">
            <v>1.39375</v>
          </cell>
          <cell r="N686">
            <v>2.3170000000000002</v>
          </cell>
          <cell r="O686">
            <v>1.115</v>
          </cell>
          <cell r="P686">
            <v>37.716796028880871</v>
          </cell>
          <cell r="Q686">
            <v>20.164090703971119</v>
          </cell>
          <cell r="R686">
            <v>33.521218411552347</v>
          </cell>
          <cell r="S686">
            <v>16.131272563176896</v>
          </cell>
          <cell r="T686">
            <v>1.55</v>
          </cell>
          <cell r="U686">
            <v>1.4237500000000001</v>
          </cell>
          <cell r="V686">
            <v>1.55</v>
          </cell>
          <cell r="W686">
            <v>1.115</v>
          </cell>
          <cell r="X686">
            <v>22.424638989169676</v>
          </cell>
          <cell r="Y686">
            <v>20.598115974729243</v>
          </cell>
          <cell r="Z686">
            <v>22.424638989169676</v>
          </cell>
          <cell r="AA686">
            <v>16.131272563176896</v>
          </cell>
          <cell r="AB686">
            <v>0</v>
          </cell>
          <cell r="AC686">
            <v>0</v>
          </cell>
          <cell r="AD686">
            <v>0</v>
          </cell>
          <cell r="AE686">
            <v>0</v>
          </cell>
          <cell r="AF686">
            <v>0</v>
          </cell>
          <cell r="AG686">
            <v>0</v>
          </cell>
          <cell r="AH686">
            <v>0</v>
          </cell>
          <cell r="AI686">
            <v>0</v>
          </cell>
          <cell r="AJ686">
            <v>0</v>
          </cell>
          <cell r="AK686">
            <v>1</v>
          </cell>
          <cell r="AL686" t="str">
            <v>Snr Structural CAD Tech,</v>
          </cell>
          <cell r="AM686">
            <v>529</v>
          </cell>
        </row>
        <row r="687">
          <cell r="A687" t="str">
            <v>Raggett, T</v>
          </cell>
          <cell r="B687" t="str">
            <v>3245</v>
          </cell>
          <cell r="C687">
            <v>2</v>
          </cell>
          <cell r="D687" t="str">
            <v>8EA 003</v>
          </cell>
          <cell r="E687" t="str">
            <v>Arup</v>
          </cell>
          <cell r="F687" t="str">
            <v>Salaried</v>
          </cell>
          <cell r="G687" t="str">
            <v>AS</v>
          </cell>
          <cell r="H687" t="str">
            <v>UK</v>
          </cell>
          <cell r="I687">
            <v>38.18</v>
          </cell>
          <cell r="J687">
            <v>0.90252707581227432</v>
          </cell>
          <cell r="K687">
            <v>34.458483754512635</v>
          </cell>
          <cell r="L687">
            <v>2.597</v>
          </cell>
          <cell r="M687">
            <v>1.375</v>
          </cell>
          <cell r="N687">
            <v>2.2945000000000002</v>
          </cell>
          <cell r="O687">
            <v>1.1000000000000001</v>
          </cell>
          <cell r="P687">
            <v>89.488682310469315</v>
          </cell>
          <cell r="Q687">
            <v>47.380415162454874</v>
          </cell>
          <cell r="R687">
            <v>79.064990974729241</v>
          </cell>
          <cell r="S687">
            <v>37.904332129963905</v>
          </cell>
          <cell r="T687">
            <v>1.387</v>
          </cell>
          <cell r="U687">
            <v>1.375</v>
          </cell>
          <cell r="V687">
            <v>1.387</v>
          </cell>
          <cell r="W687">
            <v>1.1000000000000001</v>
          </cell>
          <cell r="X687">
            <v>47.793916967509027</v>
          </cell>
          <cell r="Y687">
            <v>47.380415162454874</v>
          </cell>
          <cell r="Z687">
            <v>47.793916967509027</v>
          </cell>
          <cell r="AA687">
            <v>37.904332129963905</v>
          </cell>
          <cell r="AB687">
            <v>0</v>
          </cell>
          <cell r="AC687">
            <v>0</v>
          </cell>
          <cell r="AD687">
            <v>0</v>
          </cell>
          <cell r="AE687">
            <v>0</v>
          </cell>
          <cell r="AF687">
            <v>0</v>
          </cell>
          <cell r="AG687">
            <v>0</v>
          </cell>
          <cell r="AH687">
            <v>0</v>
          </cell>
          <cell r="AI687">
            <v>0</v>
          </cell>
          <cell r="AJ687">
            <v>0</v>
          </cell>
          <cell r="AK687">
            <v>0</v>
          </cell>
          <cell r="AL687" t="str">
            <v>Structural Eng, Temple Mills</v>
          </cell>
          <cell r="AM687">
            <v>3262</v>
          </cell>
        </row>
        <row r="688">
          <cell r="A688" t="str">
            <v>Rahman, J</v>
          </cell>
          <cell r="B688" t="str">
            <v>139261</v>
          </cell>
          <cell r="C688">
            <v>6</v>
          </cell>
          <cell r="D688" t="str">
            <v>7GN 003</v>
          </cell>
          <cell r="E688" t="str">
            <v>Bechtel</v>
          </cell>
          <cell r="F688" t="str">
            <v>Salaried</v>
          </cell>
          <cell r="G688" t="str">
            <v>BS</v>
          </cell>
          <cell r="H688" t="str">
            <v>UK</v>
          </cell>
          <cell r="I688">
            <v>8.4600000000000009</v>
          </cell>
          <cell r="J688">
            <v>0.90252707581227432</v>
          </cell>
          <cell r="K688">
            <v>7.6353790613718413</v>
          </cell>
          <cell r="L688">
            <v>2.6070000000000002</v>
          </cell>
          <cell r="M688">
            <v>1.39375</v>
          </cell>
          <cell r="N688">
            <v>2.3170000000000002</v>
          </cell>
          <cell r="O688">
            <v>1.115</v>
          </cell>
          <cell r="P688">
            <v>19.905433212996392</v>
          </cell>
          <cell r="Q688">
            <v>10.641809566787003</v>
          </cell>
          <cell r="R688">
            <v>17.691173285198559</v>
          </cell>
          <cell r="S688">
            <v>8.5134476534296031</v>
          </cell>
          <cell r="T688">
            <v>1.55</v>
          </cell>
          <cell r="U688">
            <v>1.4237500000000001</v>
          </cell>
          <cell r="V688">
            <v>1.55</v>
          </cell>
          <cell r="W688">
            <v>1.115</v>
          </cell>
          <cell r="X688">
            <v>11.834837545126355</v>
          </cell>
          <cell r="Y688">
            <v>10.87087093862816</v>
          </cell>
          <cell r="Z688">
            <v>11.834837545126355</v>
          </cell>
          <cell r="AA688">
            <v>8.5134476534296031</v>
          </cell>
          <cell r="AB688">
            <v>0</v>
          </cell>
          <cell r="AC688">
            <v>0</v>
          </cell>
          <cell r="AD688">
            <v>0</v>
          </cell>
          <cell r="AE688">
            <v>0</v>
          </cell>
          <cell r="AF688">
            <v>0</v>
          </cell>
          <cell r="AG688">
            <v>0</v>
          </cell>
          <cell r="AH688">
            <v>0</v>
          </cell>
          <cell r="AI688">
            <v>0</v>
          </cell>
          <cell r="AJ688">
            <v>0</v>
          </cell>
          <cell r="AK688">
            <v>0</v>
          </cell>
          <cell r="AL688" t="str">
            <v>PC Network Technical Support</v>
          </cell>
          <cell r="AM688">
            <v>3161</v>
          </cell>
        </row>
        <row r="689">
          <cell r="A689" t="str">
            <v>Rakisheva, A</v>
          </cell>
          <cell r="B689" t="str">
            <v>230293</v>
          </cell>
          <cell r="C689">
            <v>6</v>
          </cell>
          <cell r="D689" t="str">
            <v>7CC 203</v>
          </cell>
          <cell r="E689" t="str">
            <v>Bechtel</v>
          </cell>
          <cell r="F689" t="str">
            <v>Salaried</v>
          </cell>
          <cell r="G689" t="str">
            <v>BS</v>
          </cell>
          <cell r="H689" t="str">
            <v>UK</v>
          </cell>
          <cell r="I689">
            <v>12.43</v>
          </cell>
          <cell r="J689">
            <v>0.90252707581227432</v>
          </cell>
          <cell r="K689">
            <v>11.21841155234657</v>
          </cell>
          <cell r="L689">
            <v>2.6070000000000002</v>
          </cell>
          <cell r="M689">
            <v>1.39375</v>
          </cell>
          <cell r="N689">
            <v>2.3170000000000002</v>
          </cell>
          <cell r="O689">
            <v>1.115</v>
          </cell>
          <cell r="P689">
            <v>29.246398916967511</v>
          </cell>
          <cell r="Q689">
            <v>15.635661101083032</v>
          </cell>
          <cell r="R689">
            <v>25.993059566787004</v>
          </cell>
          <cell r="S689">
            <v>12.508528880866425</v>
          </cell>
          <cell r="T689">
            <v>1.55</v>
          </cell>
          <cell r="U689">
            <v>1.4237500000000001</v>
          </cell>
          <cell r="V689">
            <v>1.55</v>
          </cell>
          <cell r="W689">
            <v>1.115</v>
          </cell>
          <cell r="X689">
            <v>17.388537906137184</v>
          </cell>
          <cell r="Y689">
            <v>15.972213447653429</v>
          </cell>
          <cell r="Z689">
            <v>17.388537906137184</v>
          </cell>
          <cell r="AA689">
            <v>12.508528880866425</v>
          </cell>
          <cell r="AB689">
            <v>0</v>
          </cell>
          <cell r="AC689">
            <v>0</v>
          </cell>
          <cell r="AD689">
            <v>0</v>
          </cell>
          <cell r="AE689">
            <v>0</v>
          </cell>
          <cell r="AF689">
            <v>0</v>
          </cell>
          <cell r="AG689">
            <v>0</v>
          </cell>
          <cell r="AH689">
            <v>0</v>
          </cell>
          <cell r="AI689">
            <v>0</v>
          </cell>
          <cell r="AJ689">
            <v>0</v>
          </cell>
          <cell r="AK689">
            <v>0</v>
          </cell>
          <cell r="AL689" t="str">
            <v>Cost Technician</v>
          </cell>
          <cell r="AM689">
            <v>3415</v>
          </cell>
        </row>
        <row r="690">
          <cell r="A690" t="str">
            <v>Ramcharan, PM</v>
          </cell>
          <cell r="B690" t="str">
            <v>5603</v>
          </cell>
          <cell r="C690">
            <v>5</v>
          </cell>
          <cell r="D690" t="str">
            <v>0EH 041</v>
          </cell>
          <cell r="E690" t="str">
            <v>Halcrow</v>
          </cell>
          <cell r="F690" t="str">
            <v>Salaried</v>
          </cell>
          <cell r="G690" t="str">
            <v>HS</v>
          </cell>
          <cell r="H690" t="str">
            <v>UK</v>
          </cell>
          <cell r="I690">
            <v>19.43</v>
          </cell>
          <cell r="J690">
            <v>0.90252707581227432</v>
          </cell>
          <cell r="K690">
            <v>17.536101083032488</v>
          </cell>
          <cell r="L690">
            <v>2.4870000000000001</v>
          </cell>
          <cell r="M690">
            <v>1.375</v>
          </cell>
          <cell r="N690">
            <v>2.2032500000000002</v>
          </cell>
          <cell r="O690">
            <v>1.1000000000000001</v>
          </cell>
          <cell r="P690">
            <v>43.612283393501798</v>
          </cell>
          <cell r="Q690">
            <v>24.112138989169672</v>
          </cell>
          <cell r="R690">
            <v>38.636414711191328</v>
          </cell>
          <cell r="S690">
            <v>19.289711191335737</v>
          </cell>
          <cell r="T690">
            <v>1.3519999999999999</v>
          </cell>
          <cell r="U690">
            <v>1.375</v>
          </cell>
          <cell r="V690">
            <v>1.3519999999999999</v>
          </cell>
          <cell r="W690">
            <v>1.1000000000000001</v>
          </cell>
          <cell r="X690">
            <v>23.708808664259923</v>
          </cell>
          <cell r="Y690">
            <v>24.112138989169672</v>
          </cell>
          <cell r="Z690">
            <v>23.708808664259923</v>
          </cell>
          <cell r="AA690">
            <v>19.289711191335737</v>
          </cell>
          <cell r="AB690">
            <v>0</v>
          </cell>
          <cell r="AC690">
            <v>0</v>
          </cell>
          <cell r="AD690">
            <v>0</v>
          </cell>
          <cell r="AE690">
            <v>0</v>
          </cell>
          <cell r="AF690">
            <v>0</v>
          </cell>
          <cell r="AG690">
            <v>0</v>
          </cell>
          <cell r="AH690">
            <v>0</v>
          </cell>
          <cell r="AI690">
            <v>0</v>
          </cell>
          <cell r="AJ690">
            <v>0</v>
          </cell>
          <cell r="AK690">
            <v>1</v>
          </cell>
          <cell r="AL690" t="str">
            <v>Data analyst</v>
          </cell>
          <cell r="AM690">
            <v>97</v>
          </cell>
        </row>
        <row r="691">
          <cell r="A691" t="str">
            <v>Ramgopal, M</v>
          </cell>
          <cell r="B691" t="str">
            <v>915069</v>
          </cell>
          <cell r="C691">
            <v>4</v>
          </cell>
          <cell r="D691" t="str">
            <v>7CC 011</v>
          </cell>
          <cell r="E691" t="str">
            <v>Bechtel</v>
          </cell>
          <cell r="F691" t="str">
            <v>Salaried</v>
          </cell>
          <cell r="G691" t="str">
            <v>BS</v>
          </cell>
          <cell r="H691" t="str">
            <v>UK</v>
          </cell>
          <cell r="I691">
            <v>16.29</v>
          </cell>
          <cell r="J691">
            <v>0.90252707581227432</v>
          </cell>
          <cell r="K691">
            <v>14.702166064981947</v>
          </cell>
          <cell r="L691">
            <v>2.6070000000000002</v>
          </cell>
          <cell r="M691">
            <v>1.39375</v>
          </cell>
          <cell r="N691">
            <v>2.3170000000000002</v>
          </cell>
          <cell r="O691">
            <v>1.115</v>
          </cell>
          <cell r="P691">
            <v>38.328546931407942</v>
          </cell>
          <cell r="Q691">
            <v>20.49114395306859</v>
          </cell>
          <cell r="R691">
            <v>34.064918772563175</v>
          </cell>
          <cell r="S691">
            <v>16.392915162454869</v>
          </cell>
          <cell r="T691">
            <v>1.55</v>
          </cell>
          <cell r="U691">
            <v>1.4237500000000001</v>
          </cell>
          <cell r="V691">
            <v>1.55</v>
          </cell>
          <cell r="W691">
            <v>1.115</v>
          </cell>
          <cell r="X691">
            <v>22.788357400722017</v>
          </cell>
          <cell r="Y691">
            <v>20.93220893501805</v>
          </cell>
          <cell r="Z691">
            <v>22.788357400722017</v>
          </cell>
          <cell r="AA691">
            <v>16.392915162454869</v>
          </cell>
          <cell r="AB691">
            <v>0</v>
          </cell>
          <cell r="AC691">
            <v>0</v>
          </cell>
          <cell r="AD691">
            <v>0</v>
          </cell>
          <cell r="AE691">
            <v>0</v>
          </cell>
          <cell r="AF691">
            <v>0</v>
          </cell>
          <cell r="AG691">
            <v>0</v>
          </cell>
          <cell r="AH691">
            <v>0</v>
          </cell>
          <cell r="AI691">
            <v>0</v>
          </cell>
          <cell r="AJ691">
            <v>0</v>
          </cell>
          <cell r="AK691">
            <v>0</v>
          </cell>
          <cell r="AL691" t="str">
            <v>Cost Engineer</v>
          </cell>
          <cell r="AM691">
            <v>3503</v>
          </cell>
        </row>
        <row r="692">
          <cell r="A692" t="str">
            <v>Ramsdale, N</v>
          </cell>
          <cell r="B692" t="str">
            <v>810144</v>
          </cell>
          <cell r="C692">
            <v>5</v>
          </cell>
          <cell r="D692" t="str">
            <v>7TN 303</v>
          </cell>
          <cell r="E692" t="str">
            <v>Bechtel</v>
          </cell>
          <cell r="F692" t="str">
            <v>Salaried</v>
          </cell>
          <cell r="G692" t="str">
            <v>BS</v>
          </cell>
          <cell r="H692" t="str">
            <v>UK</v>
          </cell>
          <cell r="I692">
            <v>19.25</v>
          </cell>
          <cell r="J692">
            <v>0.90252707581227432</v>
          </cell>
          <cell r="K692">
            <v>17.37364620938628</v>
          </cell>
          <cell r="L692">
            <v>2.6070000000000002</v>
          </cell>
          <cell r="M692">
            <v>1.39375</v>
          </cell>
          <cell r="N692">
            <v>2.3170000000000002</v>
          </cell>
          <cell r="O692">
            <v>1.115</v>
          </cell>
          <cell r="P692">
            <v>45.293095667870034</v>
          </cell>
          <cell r="Q692">
            <v>24.21451940433213</v>
          </cell>
          <cell r="R692">
            <v>40.254738267148014</v>
          </cell>
          <cell r="S692">
            <v>19.371615523465703</v>
          </cell>
          <cell r="T692">
            <v>1.55</v>
          </cell>
          <cell r="U692">
            <v>1.4237500000000001</v>
          </cell>
          <cell r="V692">
            <v>1.55</v>
          </cell>
          <cell r="W692">
            <v>1.115</v>
          </cell>
          <cell r="X692">
            <v>26.929151624548734</v>
          </cell>
          <cell r="Y692">
            <v>24.735728790613717</v>
          </cell>
          <cell r="Z692">
            <v>26.929151624548734</v>
          </cell>
          <cell r="AA692">
            <v>19.371615523465703</v>
          </cell>
          <cell r="AB692">
            <v>0</v>
          </cell>
          <cell r="AC692">
            <v>0</v>
          </cell>
          <cell r="AD692">
            <v>0</v>
          </cell>
          <cell r="AE692">
            <v>0</v>
          </cell>
          <cell r="AF692">
            <v>0</v>
          </cell>
          <cell r="AG692">
            <v>0</v>
          </cell>
          <cell r="AH692">
            <v>0</v>
          </cell>
          <cell r="AI692">
            <v>0</v>
          </cell>
          <cell r="AJ692">
            <v>0</v>
          </cell>
          <cell r="AK692">
            <v>0</v>
          </cell>
          <cell r="AL692" t="str">
            <v>Field Engineer - Utilities</v>
          </cell>
          <cell r="AM692">
            <v>2364</v>
          </cell>
        </row>
        <row r="693">
          <cell r="A693" t="str">
            <v>Randall, A</v>
          </cell>
          <cell r="B693" t="str">
            <v>9004</v>
          </cell>
          <cell r="C693">
            <v>6</v>
          </cell>
          <cell r="D693" t="str">
            <v>0EH 043</v>
          </cell>
          <cell r="E693" t="str">
            <v>URL</v>
          </cell>
          <cell r="F693" t="str">
            <v>Salaried</v>
          </cell>
          <cell r="G693" t="str">
            <v>US</v>
          </cell>
          <cell r="H693" t="str">
            <v>UK</v>
          </cell>
          <cell r="I693">
            <v>21.22</v>
          </cell>
          <cell r="J693">
            <v>0.90252707581227432</v>
          </cell>
          <cell r="K693">
            <v>19.151624548736461</v>
          </cell>
          <cell r="L693">
            <v>1</v>
          </cell>
          <cell r="M693">
            <v>1</v>
          </cell>
          <cell r="N693">
            <v>1</v>
          </cell>
          <cell r="O693">
            <v>1</v>
          </cell>
          <cell r="P693">
            <v>19.151624548736461</v>
          </cell>
          <cell r="Q693">
            <v>19.151624548736461</v>
          </cell>
          <cell r="R693">
            <v>19.151624548736461</v>
          </cell>
          <cell r="S693">
            <v>19.151624548736461</v>
          </cell>
          <cell r="T693">
            <v>1</v>
          </cell>
          <cell r="U693">
            <v>1</v>
          </cell>
          <cell r="V693">
            <v>1</v>
          </cell>
          <cell r="W693">
            <v>1</v>
          </cell>
          <cell r="X693">
            <v>19.151624548736461</v>
          </cell>
          <cell r="Y693">
            <v>19.151624548736461</v>
          </cell>
          <cell r="Z693">
            <v>19.151624548736461</v>
          </cell>
          <cell r="AA693">
            <v>19.151624548736461</v>
          </cell>
          <cell r="AB693">
            <v>0</v>
          </cell>
          <cell r="AC693">
            <v>0</v>
          </cell>
          <cell r="AD693">
            <v>0</v>
          </cell>
          <cell r="AE693">
            <v>0</v>
          </cell>
          <cell r="AF693">
            <v>0</v>
          </cell>
          <cell r="AG693">
            <v>0</v>
          </cell>
          <cell r="AH693">
            <v>0</v>
          </cell>
          <cell r="AI693">
            <v>0</v>
          </cell>
          <cell r="AJ693">
            <v>0</v>
          </cell>
          <cell r="AK693">
            <v>1</v>
          </cell>
          <cell r="AL693" t="str">
            <v>Ground Eng - Librarian</v>
          </cell>
          <cell r="AM693">
            <v>442</v>
          </cell>
        </row>
        <row r="694">
          <cell r="A694" t="str">
            <v>Ratcliffe, Joh</v>
          </cell>
          <cell r="B694" t="str">
            <v>981177</v>
          </cell>
          <cell r="C694">
            <v>2</v>
          </cell>
          <cell r="D694" t="str">
            <v>7CM 104</v>
          </cell>
          <cell r="E694" t="str">
            <v>Bechtel</v>
          </cell>
          <cell r="F694" t="str">
            <v>Salaried</v>
          </cell>
          <cell r="G694" t="str">
            <v>BS</v>
          </cell>
          <cell r="H694" t="str">
            <v>UK</v>
          </cell>
          <cell r="I694">
            <v>26.47</v>
          </cell>
          <cell r="J694">
            <v>0.90252707581227432</v>
          </cell>
          <cell r="K694">
            <v>23.889891696750901</v>
          </cell>
          <cell r="L694">
            <v>2.6070000000000002</v>
          </cell>
          <cell r="M694">
            <v>1.39375</v>
          </cell>
          <cell r="N694">
            <v>2.3170000000000002</v>
          </cell>
          <cell r="O694">
            <v>1.115</v>
          </cell>
          <cell r="P694">
            <v>62.280947653429607</v>
          </cell>
          <cell r="Q694">
            <v>33.296536552346566</v>
          </cell>
          <cell r="R694">
            <v>55.352879061371844</v>
          </cell>
          <cell r="S694">
            <v>26.637229241877254</v>
          </cell>
          <cell r="T694">
            <v>1.55</v>
          </cell>
          <cell r="U694">
            <v>1.4237500000000001</v>
          </cell>
          <cell r="V694">
            <v>1.55</v>
          </cell>
          <cell r="W694">
            <v>1.115</v>
          </cell>
          <cell r="X694">
            <v>37.029332129963898</v>
          </cell>
          <cell r="Y694">
            <v>34.013233303249095</v>
          </cell>
          <cell r="Z694">
            <v>37.029332129963898</v>
          </cell>
          <cell r="AA694">
            <v>26.637229241877254</v>
          </cell>
          <cell r="AB694">
            <v>0</v>
          </cell>
          <cell r="AC694">
            <v>0</v>
          </cell>
          <cell r="AD694">
            <v>0</v>
          </cell>
          <cell r="AE694">
            <v>0</v>
          </cell>
          <cell r="AF694">
            <v>0</v>
          </cell>
          <cell r="AG694">
            <v>0</v>
          </cell>
          <cell r="AH694">
            <v>0</v>
          </cell>
          <cell r="AI694">
            <v>0</v>
          </cell>
          <cell r="AJ694">
            <v>0</v>
          </cell>
          <cell r="AK694">
            <v>0</v>
          </cell>
          <cell r="AL694" t="str">
            <v>Commercial Sevices Mgr</v>
          </cell>
          <cell r="AM694">
            <v>5552</v>
          </cell>
        </row>
        <row r="695">
          <cell r="A695" t="str">
            <v>Redman, G</v>
          </cell>
          <cell r="B695" t="str">
            <v>25778</v>
          </cell>
          <cell r="C695">
            <v>6</v>
          </cell>
          <cell r="D695" t="str">
            <v>8ES 016</v>
          </cell>
          <cell r="E695" t="str">
            <v>Arup</v>
          </cell>
          <cell r="F695" t="str">
            <v>Salaried</v>
          </cell>
          <cell r="G695" t="str">
            <v>AS</v>
          </cell>
          <cell r="H695" t="str">
            <v>UK</v>
          </cell>
          <cell r="I695">
            <v>11.43</v>
          </cell>
          <cell r="J695">
            <v>0.90252707581227432</v>
          </cell>
          <cell r="K695">
            <v>10.315884476534295</v>
          </cell>
          <cell r="L695">
            <v>2.597</v>
          </cell>
          <cell r="M695">
            <v>1.375</v>
          </cell>
          <cell r="N695">
            <v>2.2945000000000002</v>
          </cell>
          <cell r="O695">
            <v>1.1000000000000001</v>
          </cell>
          <cell r="P695">
            <v>26.790351985559564</v>
          </cell>
          <cell r="Q695">
            <v>14.184341155234655</v>
          </cell>
          <cell r="R695">
            <v>23.669796931407941</v>
          </cell>
          <cell r="S695">
            <v>11.347472924187725</v>
          </cell>
          <cell r="T695">
            <v>1.387</v>
          </cell>
          <cell r="U695">
            <v>1.375</v>
          </cell>
          <cell r="V695">
            <v>1.387</v>
          </cell>
          <cell r="W695">
            <v>1.1000000000000001</v>
          </cell>
          <cell r="X695">
            <v>14.308131768953068</v>
          </cell>
          <cell r="Y695">
            <v>14.184341155234655</v>
          </cell>
          <cell r="Z695">
            <v>14.308131768953068</v>
          </cell>
          <cell r="AA695">
            <v>11.347472924187725</v>
          </cell>
          <cell r="AB695">
            <v>0</v>
          </cell>
          <cell r="AC695">
            <v>0</v>
          </cell>
          <cell r="AD695">
            <v>0</v>
          </cell>
          <cell r="AE695">
            <v>0</v>
          </cell>
          <cell r="AF695">
            <v>0</v>
          </cell>
          <cell r="AG695">
            <v>0</v>
          </cell>
          <cell r="AH695">
            <v>0</v>
          </cell>
          <cell r="AI695">
            <v>0</v>
          </cell>
          <cell r="AJ695">
            <v>0</v>
          </cell>
          <cell r="AK695">
            <v>1</v>
          </cell>
          <cell r="AL695" t="str">
            <v>Grad Structural Eng</v>
          </cell>
          <cell r="AM695">
            <v>3496</v>
          </cell>
        </row>
        <row r="696">
          <cell r="A696" t="str">
            <v>Reed, Jam</v>
          </cell>
          <cell r="B696" t="str">
            <v>026337</v>
          </cell>
          <cell r="C696">
            <v>3</v>
          </cell>
          <cell r="D696" t="str">
            <v>8EA 002</v>
          </cell>
          <cell r="E696" t="str">
            <v>Arup</v>
          </cell>
          <cell r="F696" t="str">
            <v>Salaried</v>
          </cell>
          <cell r="G696" t="str">
            <v>AS</v>
          </cell>
          <cell r="H696" t="str">
            <v>UK</v>
          </cell>
          <cell r="I696">
            <v>13.33</v>
          </cell>
          <cell r="J696">
            <v>0.90252707581227432</v>
          </cell>
          <cell r="K696">
            <v>12.030685920577616</v>
          </cell>
          <cell r="L696">
            <v>2.597</v>
          </cell>
          <cell r="M696">
            <v>1.375</v>
          </cell>
          <cell r="N696">
            <v>2.2945000000000002</v>
          </cell>
          <cell r="O696">
            <v>1.1000000000000001</v>
          </cell>
          <cell r="P696">
            <v>31.243691335740067</v>
          </cell>
          <cell r="Q696">
            <v>16.542193140794222</v>
          </cell>
          <cell r="R696">
            <v>27.604408844765342</v>
          </cell>
          <cell r="S696">
            <v>13.233754512635379</v>
          </cell>
          <cell r="T696">
            <v>1.387</v>
          </cell>
          <cell r="U696">
            <v>1.375</v>
          </cell>
          <cell r="V696">
            <v>1.387</v>
          </cell>
          <cell r="W696">
            <v>1.1000000000000001</v>
          </cell>
          <cell r="X696">
            <v>16.686561371841155</v>
          </cell>
          <cell r="Y696">
            <v>16.542193140794222</v>
          </cell>
          <cell r="Z696">
            <v>16.686561371841155</v>
          </cell>
          <cell r="AA696">
            <v>13.233754512635379</v>
          </cell>
          <cell r="AB696">
            <v>0</v>
          </cell>
          <cell r="AC696">
            <v>0</v>
          </cell>
          <cell r="AD696">
            <v>0</v>
          </cell>
          <cell r="AE696">
            <v>0</v>
          </cell>
          <cell r="AF696">
            <v>0</v>
          </cell>
          <cell r="AG696">
            <v>0</v>
          </cell>
          <cell r="AH696">
            <v>0</v>
          </cell>
          <cell r="AI696">
            <v>0</v>
          </cell>
          <cell r="AJ696">
            <v>0</v>
          </cell>
          <cell r="AK696">
            <v>1</v>
          </cell>
          <cell r="AL696" t="str">
            <v>Architect</v>
          </cell>
          <cell r="AM696">
            <v>3261</v>
          </cell>
        </row>
        <row r="697">
          <cell r="A697" t="str">
            <v>Reed, K</v>
          </cell>
          <cell r="B697" t="str">
            <v>14783</v>
          </cell>
          <cell r="C697">
            <v>2</v>
          </cell>
          <cell r="D697" t="str">
            <v>8HM 273</v>
          </cell>
          <cell r="E697" t="str">
            <v>Halcrow</v>
          </cell>
          <cell r="F697" t="str">
            <v>Salaried</v>
          </cell>
          <cell r="G697" t="str">
            <v>HS</v>
          </cell>
          <cell r="H697" t="str">
            <v>UK</v>
          </cell>
          <cell r="I697">
            <v>12.93</v>
          </cell>
          <cell r="J697">
            <v>0.90252707581227432</v>
          </cell>
          <cell r="K697">
            <v>11.669675090252706</v>
          </cell>
          <cell r="L697">
            <v>2.4870000000000001</v>
          </cell>
          <cell r="M697">
            <v>1.375</v>
          </cell>
          <cell r="N697">
            <v>2.2032500000000002</v>
          </cell>
          <cell r="O697">
            <v>1.1000000000000001</v>
          </cell>
          <cell r="P697">
            <v>29.022481949458481</v>
          </cell>
          <cell r="Q697">
            <v>16.045803249097471</v>
          </cell>
          <cell r="R697">
            <v>25.711211642599277</v>
          </cell>
          <cell r="S697">
            <v>12.836642599277978</v>
          </cell>
          <cell r="T697">
            <v>1.3519999999999999</v>
          </cell>
          <cell r="U697">
            <v>1.375</v>
          </cell>
          <cell r="V697">
            <v>1.3519999999999999</v>
          </cell>
          <cell r="W697">
            <v>1.1000000000000001</v>
          </cell>
          <cell r="X697">
            <v>15.777400722021657</v>
          </cell>
          <cell r="Y697">
            <v>16.045803249097471</v>
          </cell>
          <cell r="Z697">
            <v>15.777400722021657</v>
          </cell>
          <cell r="AA697">
            <v>12.836642599277978</v>
          </cell>
          <cell r="AB697">
            <v>0</v>
          </cell>
          <cell r="AC697">
            <v>0</v>
          </cell>
          <cell r="AD697">
            <v>0</v>
          </cell>
          <cell r="AE697">
            <v>0</v>
          </cell>
          <cell r="AF697">
            <v>0</v>
          </cell>
          <cell r="AG697">
            <v>0</v>
          </cell>
          <cell r="AH697">
            <v>0</v>
          </cell>
          <cell r="AI697">
            <v>0</v>
          </cell>
          <cell r="AJ697">
            <v>0</v>
          </cell>
          <cell r="AK697">
            <v>0</v>
          </cell>
          <cell r="AL697" t="str">
            <v>H &amp; S Administrator</v>
          </cell>
          <cell r="AM697">
            <v>3346</v>
          </cell>
        </row>
        <row r="698">
          <cell r="A698" t="str">
            <v>Reed, M</v>
          </cell>
          <cell r="B698" t="str">
            <v>5210</v>
          </cell>
          <cell r="C698">
            <v>3</v>
          </cell>
          <cell r="D698" t="str">
            <v>7CC 556</v>
          </cell>
          <cell r="E698" t="str">
            <v>Halcrow</v>
          </cell>
          <cell r="F698" t="str">
            <v>Salaried</v>
          </cell>
          <cell r="G698" t="str">
            <v>HS</v>
          </cell>
          <cell r="H698" t="str">
            <v>UK</v>
          </cell>
          <cell r="I698">
            <v>25.82</v>
          </cell>
          <cell r="J698">
            <v>0.90252707581227432</v>
          </cell>
          <cell r="K698">
            <v>23.303249097472921</v>
          </cell>
          <cell r="L698">
            <v>2.4870000000000001</v>
          </cell>
          <cell r="M698">
            <v>1.375</v>
          </cell>
          <cell r="N698">
            <v>2.2032500000000002</v>
          </cell>
          <cell r="O698">
            <v>1.1000000000000001</v>
          </cell>
          <cell r="P698">
            <v>57.955180505415157</v>
          </cell>
          <cell r="Q698">
            <v>32.04196750902527</v>
          </cell>
          <cell r="R698">
            <v>51.342883574007217</v>
          </cell>
          <cell r="S698">
            <v>25.633574007220215</v>
          </cell>
          <cell r="T698">
            <v>1.3519999999999999</v>
          </cell>
          <cell r="U698">
            <v>1.375</v>
          </cell>
          <cell r="V698">
            <v>1.3519999999999999</v>
          </cell>
          <cell r="W698">
            <v>1.1000000000000001</v>
          </cell>
          <cell r="X698">
            <v>31.505992779783387</v>
          </cell>
          <cell r="Y698">
            <v>32.04196750902527</v>
          </cell>
          <cell r="Z698">
            <v>31.505992779783387</v>
          </cell>
          <cell r="AA698">
            <v>25.633574007220215</v>
          </cell>
          <cell r="AB698">
            <v>0</v>
          </cell>
          <cell r="AC698">
            <v>0</v>
          </cell>
          <cell r="AD698">
            <v>0</v>
          </cell>
          <cell r="AE698">
            <v>0</v>
          </cell>
          <cell r="AF698">
            <v>0</v>
          </cell>
          <cell r="AG698">
            <v>0</v>
          </cell>
          <cell r="AH698">
            <v>0</v>
          </cell>
          <cell r="AI698">
            <v>0</v>
          </cell>
          <cell r="AJ698">
            <v>0</v>
          </cell>
          <cell r="AK698">
            <v>0</v>
          </cell>
          <cell r="AL698" t="str">
            <v>Contracts Administrator</v>
          </cell>
          <cell r="AM698">
            <v>1336</v>
          </cell>
        </row>
        <row r="699">
          <cell r="A699" t="str">
            <v>Rees, G</v>
          </cell>
          <cell r="B699" t="str">
            <v>811051</v>
          </cell>
          <cell r="C699">
            <v>5</v>
          </cell>
          <cell r="D699" t="str">
            <v>4TS D37</v>
          </cell>
          <cell r="E699" t="str">
            <v>Bechtel</v>
          </cell>
          <cell r="F699" t="str">
            <v>Salaried</v>
          </cell>
          <cell r="G699" t="str">
            <v>BS</v>
          </cell>
          <cell r="H699" t="str">
            <v>UK</v>
          </cell>
          <cell r="I699">
            <v>17.2</v>
          </cell>
          <cell r="J699">
            <v>0.90252707581227432</v>
          </cell>
          <cell r="K699">
            <v>15.523465703971118</v>
          </cell>
          <cell r="L699">
            <v>2.6070000000000002</v>
          </cell>
          <cell r="M699">
            <v>1.39375</v>
          </cell>
          <cell r="N699">
            <v>2.3170000000000002</v>
          </cell>
          <cell r="O699">
            <v>1.115</v>
          </cell>
          <cell r="P699">
            <v>40.469675090252707</v>
          </cell>
          <cell r="Q699">
            <v>21.635830324909747</v>
          </cell>
          <cell r="R699">
            <v>35.967870036101083</v>
          </cell>
          <cell r="S699">
            <v>17.308664259927795</v>
          </cell>
          <cell r="T699">
            <v>1.55</v>
          </cell>
          <cell r="U699">
            <v>1.4237500000000001</v>
          </cell>
          <cell r="V699">
            <v>1.55</v>
          </cell>
          <cell r="W699">
            <v>1.115</v>
          </cell>
          <cell r="X699">
            <v>24.061371841155232</v>
          </cell>
          <cell r="Y699">
            <v>22.101534296028881</v>
          </cell>
          <cell r="Z699">
            <v>24.061371841155232</v>
          </cell>
          <cell r="AA699">
            <v>17.308664259927795</v>
          </cell>
          <cell r="AB699">
            <v>0</v>
          </cell>
          <cell r="AC699">
            <v>0</v>
          </cell>
          <cell r="AD699">
            <v>0</v>
          </cell>
          <cell r="AE699">
            <v>0</v>
          </cell>
          <cell r="AF699">
            <v>0</v>
          </cell>
          <cell r="AG699">
            <v>0</v>
          </cell>
          <cell r="AH699">
            <v>0</v>
          </cell>
          <cell r="AI699">
            <v>0</v>
          </cell>
          <cell r="AJ699">
            <v>0</v>
          </cell>
          <cell r="AK699">
            <v>0</v>
          </cell>
          <cell r="AL699" t="str">
            <v>construction superintendant</v>
          </cell>
          <cell r="AM699">
            <v>2041</v>
          </cell>
        </row>
        <row r="700">
          <cell r="A700" t="str">
            <v>Regazzoni, P</v>
          </cell>
          <cell r="B700" t="str">
            <v>S02624</v>
          </cell>
          <cell r="C700">
            <v>2</v>
          </cell>
          <cell r="D700" t="str">
            <v>7EW 001</v>
          </cell>
          <cell r="E700" t="str">
            <v>Systra</v>
          </cell>
          <cell r="F700" t="str">
            <v>Salaried</v>
          </cell>
          <cell r="G700" t="str">
            <v>SS</v>
          </cell>
          <cell r="H700" t="str">
            <v>EU</v>
          </cell>
          <cell r="I700">
            <v>45.78</v>
          </cell>
          <cell r="J700">
            <v>0.60664301276585575</v>
          </cell>
          <cell r="K700">
            <v>27.772117124420877</v>
          </cell>
          <cell r="L700">
            <v>3.0819999999999999</v>
          </cell>
          <cell r="M700">
            <v>1.25</v>
          </cell>
          <cell r="N700">
            <v>2.7559999999999998</v>
          </cell>
          <cell r="O700">
            <v>1</v>
          </cell>
          <cell r="P700">
            <v>85.593664977465139</v>
          </cell>
          <cell r="Q700">
            <v>34.715146405526099</v>
          </cell>
          <cell r="R700">
            <v>76.539954794903934</v>
          </cell>
          <cell r="S700">
            <v>27.772117124420877</v>
          </cell>
          <cell r="T700">
            <v>1.778</v>
          </cell>
          <cell r="U700">
            <v>1.25</v>
          </cell>
          <cell r="V700">
            <v>1.778</v>
          </cell>
          <cell r="W700">
            <v>1</v>
          </cell>
          <cell r="X700">
            <v>49.378824247220322</v>
          </cell>
          <cell r="Y700">
            <v>34.715146405526099</v>
          </cell>
          <cell r="Z700">
            <v>49.378824247220322</v>
          </cell>
          <cell r="AA700">
            <v>27.772117124420877</v>
          </cell>
          <cell r="AB700">
            <v>0</v>
          </cell>
          <cell r="AC700">
            <v>0</v>
          </cell>
          <cell r="AD700">
            <v>0</v>
          </cell>
          <cell r="AE700">
            <v>0</v>
          </cell>
          <cell r="AF700">
            <v>0</v>
          </cell>
          <cell r="AG700">
            <v>0</v>
          </cell>
          <cell r="AH700">
            <v>0</v>
          </cell>
          <cell r="AI700">
            <v>0</v>
          </cell>
          <cell r="AJ700">
            <v>0</v>
          </cell>
          <cell r="AK700">
            <v>0</v>
          </cell>
          <cell r="AL700" t="str">
            <v>Project Engineer Trackworks</v>
          </cell>
          <cell r="AM700">
            <v>2495</v>
          </cell>
        </row>
        <row r="701">
          <cell r="A701" t="str">
            <v>Reilly, B</v>
          </cell>
          <cell r="B701" t="str">
            <v>978075</v>
          </cell>
          <cell r="C701">
            <v>2</v>
          </cell>
          <cell r="D701" t="str">
            <v>7TT 039</v>
          </cell>
          <cell r="E701" t="str">
            <v>Bechtel</v>
          </cell>
          <cell r="F701" t="str">
            <v>Salaried</v>
          </cell>
          <cell r="G701" t="str">
            <v>BS</v>
          </cell>
          <cell r="H701" t="str">
            <v>UK</v>
          </cell>
          <cell r="I701">
            <v>24.68</v>
          </cell>
          <cell r="J701">
            <v>0.90252707581227432</v>
          </cell>
          <cell r="K701">
            <v>22.274368231046928</v>
          </cell>
          <cell r="L701">
            <v>2.6070000000000002</v>
          </cell>
          <cell r="M701">
            <v>1.39375</v>
          </cell>
          <cell r="N701">
            <v>2.3170000000000002</v>
          </cell>
          <cell r="O701">
            <v>1.115</v>
          </cell>
          <cell r="P701">
            <v>58.069277978339343</v>
          </cell>
          <cell r="Q701">
            <v>31.044900722021659</v>
          </cell>
          <cell r="R701">
            <v>51.609711191335734</v>
          </cell>
          <cell r="S701">
            <v>24.835920577617326</v>
          </cell>
          <cell r="T701">
            <v>1.55</v>
          </cell>
          <cell r="U701">
            <v>1.4237500000000001</v>
          </cell>
          <cell r="V701">
            <v>1.55</v>
          </cell>
          <cell r="W701">
            <v>1.115</v>
          </cell>
          <cell r="X701">
            <v>34.525270758122737</v>
          </cell>
          <cell r="Y701">
            <v>31.713131768953065</v>
          </cell>
          <cell r="Z701">
            <v>34.525270758122737</v>
          </cell>
          <cell r="AA701">
            <v>24.835920577617326</v>
          </cell>
          <cell r="AB701">
            <v>0</v>
          </cell>
          <cell r="AC701">
            <v>0</v>
          </cell>
          <cell r="AD701">
            <v>0</v>
          </cell>
          <cell r="AE701">
            <v>0</v>
          </cell>
          <cell r="AF701">
            <v>0</v>
          </cell>
          <cell r="AG701">
            <v>0</v>
          </cell>
          <cell r="AH701">
            <v>0</v>
          </cell>
          <cell r="AI701">
            <v>0</v>
          </cell>
          <cell r="AJ701">
            <v>0</v>
          </cell>
          <cell r="AK701">
            <v>0</v>
          </cell>
          <cell r="AL701" t="str">
            <v>Contract Construction co-ord</v>
          </cell>
          <cell r="AM701">
            <v>2347</v>
          </cell>
        </row>
        <row r="702">
          <cell r="A702" t="str">
            <v>Renaud, A</v>
          </cell>
          <cell r="B702" t="str">
            <v>S02465</v>
          </cell>
          <cell r="C702">
            <v>3</v>
          </cell>
          <cell r="D702" t="str">
            <v>6SL 010</v>
          </cell>
          <cell r="E702" t="str">
            <v>Systra</v>
          </cell>
          <cell r="F702" t="str">
            <v>Salaried</v>
          </cell>
          <cell r="G702" t="str">
            <v>SS</v>
          </cell>
          <cell r="H702" t="str">
            <v>EU</v>
          </cell>
          <cell r="I702">
            <v>24.02</v>
          </cell>
          <cell r="J702">
            <v>0.60664301276585575</v>
          </cell>
          <cell r="K702">
            <v>14.571565166635855</v>
          </cell>
          <cell r="L702">
            <v>3.0819999999999999</v>
          </cell>
          <cell r="M702">
            <v>1.25</v>
          </cell>
          <cell r="N702">
            <v>2.7559999999999998</v>
          </cell>
          <cell r="O702">
            <v>1</v>
          </cell>
          <cell r="P702">
            <v>44.909563843571704</v>
          </cell>
          <cell r="Q702">
            <v>18.214456458294819</v>
          </cell>
          <cell r="R702">
            <v>40.159233599248417</v>
          </cell>
          <cell r="S702">
            <v>14.571565166635855</v>
          </cell>
          <cell r="T702">
            <v>1.778</v>
          </cell>
          <cell r="U702">
            <v>1.25</v>
          </cell>
          <cell r="V702">
            <v>1.778</v>
          </cell>
          <cell r="W702">
            <v>1</v>
          </cell>
          <cell r="X702">
            <v>25.908242866278549</v>
          </cell>
          <cell r="Y702">
            <v>18.214456458294819</v>
          </cell>
          <cell r="Z702">
            <v>25.908242866278549</v>
          </cell>
          <cell r="AA702">
            <v>14.571565166635855</v>
          </cell>
          <cell r="AB702">
            <v>0</v>
          </cell>
          <cell r="AC702">
            <v>0</v>
          </cell>
          <cell r="AD702">
            <v>0</v>
          </cell>
          <cell r="AE702">
            <v>0</v>
          </cell>
          <cell r="AF702">
            <v>0</v>
          </cell>
          <cell r="AG702">
            <v>0</v>
          </cell>
          <cell r="AH702">
            <v>0</v>
          </cell>
          <cell r="AI702">
            <v>0</v>
          </cell>
          <cell r="AJ702">
            <v>0</v>
          </cell>
          <cell r="AK702">
            <v>0</v>
          </cell>
          <cell r="AL702" t="str">
            <v>Snr Track Maintenance Civil</v>
          </cell>
          <cell r="AM702">
            <v>3515</v>
          </cell>
        </row>
        <row r="703">
          <cell r="A703" t="str">
            <v>Reucroft, S</v>
          </cell>
          <cell r="B703" t="str">
            <v>646715</v>
          </cell>
          <cell r="C703">
            <v>3</v>
          </cell>
          <cell r="D703" t="str">
            <v>7TC 301</v>
          </cell>
          <cell r="E703" t="str">
            <v>Bechtel</v>
          </cell>
          <cell r="F703" t="str">
            <v>Salaried</v>
          </cell>
          <cell r="G703" t="str">
            <v>BS</v>
          </cell>
          <cell r="H703" t="str">
            <v>UK</v>
          </cell>
          <cell r="I703">
            <v>19.18</v>
          </cell>
          <cell r="J703">
            <v>0.90252707581227432</v>
          </cell>
          <cell r="K703">
            <v>17.31046931407942</v>
          </cell>
          <cell r="L703">
            <v>2.6070000000000002</v>
          </cell>
          <cell r="M703">
            <v>1.39375</v>
          </cell>
          <cell r="N703">
            <v>2.3170000000000002</v>
          </cell>
          <cell r="O703">
            <v>1.115</v>
          </cell>
          <cell r="P703">
            <v>45.12839350180505</v>
          </cell>
          <cell r="Q703">
            <v>24.126466606498191</v>
          </cell>
          <cell r="R703">
            <v>40.108357400722021</v>
          </cell>
          <cell r="S703">
            <v>19.301173285198551</v>
          </cell>
          <cell r="T703">
            <v>1.55</v>
          </cell>
          <cell r="U703">
            <v>1.4237500000000001</v>
          </cell>
          <cell r="V703">
            <v>1.55</v>
          </cell>
          <cell r="W703">
            <v>1.115</v>
          </cell>
          <cell r="X703">
            <v>26.831227436823102</v>
          </cell>
          <cell r="Y703">
            <v>24.645780685920574</v>
          </cell>
          <cell r="Z703">
            <v>26.831227436823102</v>
          </cell>
          <cell r="AA703">
            <v>19.301173285198551</v>
          </cell>
          <cell r="AB703">
            <v>0</v>
          </cell>
          <cell r="AC703">
            <v>0</v>
          </cell>
          <cell r="AD703">
            <v>0</v>
          </cell>
          <cell r="AE703">
            <v>0</v>
          </cell>
          <cell r="AF703">
            <v>0</v>
          </cell>
          <cell r="AG703">
            <v>0</v>
          </cell>
          <cell r="AH703">
            <v>0</v>
          </cell>
          <cell r="AI703">
            <v>0</v>
          </cell>
          <cell r="AJ703">
            <v>0</v>
          </cell>
          <cell r="AK703">
            <v>0</v>
          </cell>
          <cell r="AL703" t="str">
            <v>Senior Field Engineer</v>
          </cell>
          <cell r="AM703">
            <v>1726</v>
          </cell>
        </row>
        <row r="704">
          <cell r="A704" t="str">
            <v>Riby-Williams, Win</v>
          </cell>
          <cell r="B704" t="str">
            <v>6503</v>
          </cell>
          <cell r="C704">
            <v>2</v>
          </cell>
          <cell r="D704" t="str">
            <v>7CC 557</v>
          </cell>
          <cell r="E704" t="str">
            <v>Arup</v>
          </cell>
          <cell r="F704" t="str">
            <v>Salaried</v>
          </cell>
          <cell r="G704" t="str">
            <v>AS</v>
          </cell>
          <cell r="H704" t="str">
            <v>UK</v>
          </cell>
          <cell r="I704">
            <v>27.83</v>
          </cell>
          <cell r="J704">
            <v>0.90252707581227432</v>
          </cell>
          <cell r="K704">
            <v>25.117328519855594</v>
          </cell>
          <cell r="L704">
            <v>2.597</v>
          </cell>
          <cell r="M704">
            <v>1.375</v>
          </cell>
          <cell r="N704">
            <v>2.2945000000000002</v>
          </cell>
          <cell r="O704">
            <v>1.1000000000000001</v>
          </cell>
          <cell r="P704">
            <v>65.229702166064982</v>
          </cell>
          <cell r="Q704">
            <v>34.53632671480144</v>
          </cell>
          <cell r="R704">
            <v>57.631710288808662</v>
          </cell>
          <cell r="S704">
            <v>27.629061371841157</v>
          </cell>
          <cell r="T704">
            <v>1.387</v>
          </cell>
          <cell r="U704">
            <v>1.375</v>
          </cell>
          <cell r="V704">
            <v>1.387</v>
          </cell>
          <cell r="W704">
            <v>1.1000000000000001</v>
          </cell>
          <cell r="X704">
            <v>34.837734657039711</v>
          </cell>
          <cell r="Y704">
            <v>34.53632671480144</v>
          </cell>
          <cell r="Z704">
            <v>34.837734657039711</v>
          </cell>
          <cell r="AA704">
            <v>27.629061371841157</v>
          </cell>
          <cell r="AB704">
            <v>0</v>
          </cell>
          <cell r="AC704">
            <v>0</v>
          </cell>
          <cell r="AD704">
            <v>0</v>
          </cell>
          <cell r="AE704">
            <v>0</v>
          </cell>
          <cell r="AF704">
            <v>0</v>
          </cell>
          <cell r="AG704">
            <v>0</v>
          </cell>
          <cell r="AH704">
            <v>0</v>
          </cell>
          <cell r="AI704">
            <v>0</v>
          </cell>
          <cell r="AJ704">
            <v>0</v>
          </cell>
          <cell r="AK704">
            <v>0</v>
          </cell>
          <cell r="AL704" t="str">
            <v>Contract Administrator</v>
          </cell>
          <cell r="AM704">
            <v>5593</v>
          </cell>
        </row>
        <row r="705">
          <cell r="A705" t="str">
            <v>Richards, TJ</v>
          </cell>
          <cell r="B705" t="str">
            <v>K951</v>
          </cell>
          <cell r="C705">
            <v>6</v>
          </cell>
          <cell r="D705" t="str">
            <v>0BK 119</v>
          </cell>
          <cell r="E705" t="str">
            <v>Systra</v>
          </cell>
          <cell r="F705" t="str">
            <v>Agency</v>
          </cell>
          <cell r="G705" t="str">
            <v>SA</v>
          </cell>
          <cell r="H705" t="str">
            <v>UK</v>
          </cell>
          <cell r="I705">
            <v>5.14</v>
          </cell>
          <cell r="J705">
            <v>0.90252707581227432</v>
          </cell>
          <cell r="K705">
            <v>4.6389891696750896</v>
          </cell>
          <cell r="L705">
            <v>3.0819999999999999</v>
          </cell>
          <cell r="M705">
            <v>1.778</v>
          </cell>
          <cell r="N705">
            <v>2.7559999999999998</v>
          </cell>
          <cell r="O705">
            <v>1.778</v>
          </cell>
          <cell r="P705">
            <v>14.297364620938625</v>
          </cell>
          <cell r="Q705">
            <v>8.248122743682309</v>
          </cell>
          <cell r="R705">
            <v>12.785054151624546</v>
          </cell>
          <cell r="S705">
            <v>8.248122743682309</v>
          </cell>
          <cell r="T705">
            <v>1.778</v>
          </cell>
          <cell r="U705">
            <v>1.778</v>
          </cell>
          <cell r="V705">
            <v>1.778</v>
          </cell>
          <cell r="W705">
            <v>1.778</v>
          </cell>
          <cell r="X705">
            <v>8.248122743682309</v>
          </cell>
          <cell r="Y705">
            <v>8.248122743682309</v>
          </cell>
          <cell r="Z705">
            <v>8.248122743682309</v>
          </cell>
          <cell r="AA705">
            <v>8.248122743682309</v>
          </cell>
          <cell r="AB705">
            <v>0</v>
          </cell>
          <cell r="AC705">
            <v>0</v>
          </cell>
          <cell r="AD705">
            <v>0</v>
          </cell>
          <cell r="AE705">
            <v>0</v>
          </cell>
          <cell r="AF705">
            <v>0</v>
          </cell>
          <cell r="AG705">
            <v>0</v>
          </cell>
          <cell r="AH705">
            <v>0</v>
          </cell>
          <cell r="AI705">
            <v>0</v>
          </cell>
          <cell r="AJ705">
            <v>0</v>
          </cell>
          <cell r="AK705">
            <v>0</v>
          </cell>
          <cell r="AL705" t="str">
            <v>Maintenance Assist</v>
          </cell>
          <cell r="AM705">
            <v>3529</v>
          </cell>
        </row>
        <row r="706">
          <cell r="A706" t="str">
            <v>Richardson, A</v>
          </cell>
          <cell r="B706" t="str">
            <v>242075</v>
          </cell>
          <cell r="C706">
            <v>5</v>
          </cell>
          <cell r="D706" t="str">
            <v>7ES 069</v>
          </cell>
          <cell r="E706" t="str">
            <v>Bechtel</v>
          </cell>
          <cell r="F706" t="str">
            <v>Salaried</v>
          </cell>
          <cell r="G706" t="str">
            <v>BS</v>
          </cell>
          <cell r="H706" t="str">
            <v>UK</v>
          </cell>
          <cell r="I706">
            <v>12.54</v>
          </cell>
          <cell r="J706">
            <v>0.90252707581227432</v>
          </cell>
          <cell r="K706">
            <v>11.31768953068592</v>
          </cell>
          <cell r="L706">
            <v>2.6070000000000002</v>
          </cell>
          <cell r="M706">
            <v>1.39375</v>
          </cell>
          <cell r="N706">
            <v>2.3170000000000002</v>
          </cell>
          <cell r="O706">
            <v>1.115</v>
          </cell>
          <cell r="P706">
            <v>29.505216606498195</v>
          </cell>
          <cell r="Q706">
            <v>15.774029783393502</v>
          </cell>
          <cell r="R706">
            <v>26.223086642599277</v>
          </cell>
          <cell r="S706">
            <v>12.6192238267148</v>
          </cell>
          <cell r="T706">
            <v>1.55</v>
          </cell>
          <cell r="U706">
            <v>1.4237500000000001</v>
          </cell>
          <cell r="V706">
            <v>1.55</v>
          </cell>
          <cell r="W706">
            <v>1.115</v>
          </cell>
          <cell r="X706">
            <v>17.542418772563177</v>
          </cell>
          <cell r="Y706">
            <v>16.113560469314081</v>
          </cell>
          <cell r="Z706">
            <v>17.542418772563177</v>
          </cell>
          <cell r="AA706">
            <v>12.6192238267148</v>
          </cell>
          <cell r="AB706">
            <v>0</v>
          </cell>
          <cell r="AC706">
            <v>0</v>
          </cell>
          <cell r="AD706">
            <v>0</v>
          </cell>
          <cell r="AE706">
            <v>0</v>
          </cell>
          <cell r="AF706">
            <v>0</v>
          </cell>
          <cell r="AG706">
            <v>0</v>
          </cell>
          <cell r="AH706">
            <v>0</v>
          </cell>
          <cell r="AI706">
            <v>0</v>
          </cell>
          <cell r="AJ706">
            <v>0</v>
          </cell>
          <cell r="AK706">
            <v>1</v>
          </cell>
          <cell r="AL706" t="str">
            <v>Asstt. Engineer, Structures</v>
          </cell>
          <cell r="AM706">
            <v>2892</v>
          </cell>
        </row>
        <row r="707">
          <cell r="A707" t="str">
            <v>Richardson, G</v>
          </cell>
          <cell r="B707" t="str">
            <v>SA015</v>
          </cell>
          <cell r="C707">
            <v>5</v>
          </cell>
          <cell r="D707" t="str">
            <v>7EF 511</v>
          </cell>
          <cell r="E707" t="str">
            <v>Systra</v>
          </cell>
          <cell r="F707" t="str">
            <v>Agency</v>
          </cell>
          <cell r="G707" t="str">
            <v>SA</v>
          </cell>
          <cell r="H707" t="str">
            <v>UK</v>
          </cell>
          <cell r="I707">
            <v>14.51</v>
          </cell>
          <cell r="J707">
            <v>0.90252707581227432</v>
          </cell>
          <cell r="K707">
            <v>13.095667870036101</v>
          </cell>
          <cell r="L707">
            <v>3.0819999999999999</v>
          </cell>
          <cell r="M707">
            <v>1.778</v>
          </cell>
          <cell r="N707">
            <v>2.7559999999999998</v>
          </cell>
          <cell r="O707">
            <v>1.778</v>
          </cell>
          <cell r="P707">
            <v>40.360848375451262</v>
          </cell>
          <cell r="Q707">
            <v>23.284097472924188</v>
          </cell>
          <cell r="R707">
            <v>36.091660649819488</v>
          </cell>
          <cell r="S707">
            <v>23.284097472924188</v>
          </cell>
          <cell r="T707">
            <v>1.778</v>
          </cell>
          <cell r="U707">
            <v>1.778</v>
          </cell>
          <cell r="V707">
            <v>1.778</v>
          </cell>
          <cell r="W707">
            <v>1.778</v>
          </cell>
          <cell r="X707">
            <v>23.284097472924188</v>
          </cell>
          <cell r="Y707">
            <v>23.284097472924188</v>
          </cell>
          <cell r="Z707">
            <v>23.284097472924188</v>
          </cell>
          <cell r="AA707">
            <v>23.284097472924188</v>
          </cell>
          <cell r="AB707">
            <v>0</v>
          </cell>
          <cell r="AC707">
            <v>0</v>
          </cell>
          <cell r="AD707">
            <v>0</v>
          </cell>
          <cell r="AE707">
            <v>0</v>
          </cell>
          <cell r="AF707">
            <v>0</v>
          </cell>
          <cell r="AG707">
            <v>0</v>
          </cell>
          <cell r="AH707">
            <v>0</v>
          </cell>
          <cell r="AI707">
            <v>0</v>
          </cell>
          <cell r="AJ707">
            <v>0</v>
          </cell>
          <cell r="AK707">
            <v>1</v>
          </cell>
          <cell r="AL707" t="str">
            <v>cad technician ocs</v>
          </cell>
          <cell r="AM707">
            <v>2641</v>
          </cell>
        </row>
        <row r="708">
          <cell r="A708" t="str">
            <v>Richardson, Ma</v>
          </cell>
          <cell r="B708" t="str">
            <v>14293</v>
          </cell>
          <cell r="C708">
            <v>3</v>
          </cell>
          <cell r="D708" t="str">
            <v>8EF 002</v>
          </cell>
          <cell r="E708" t="str">
            <v>Halcrow</v>
          </cell>
          <cell r="F708" t="str">
            <v>Salaried</v>
          </cell>
          <cell r="G708" t="str">
            <v>HS</v>
          </cell>
          <cell r="H708" t="str">
            <v>UK</v>
          </cell>
          <cell r="I708">
            <v>24.31</v>
          </cell>
          <cell r="J708">
            <v>0.90252707581227432</v>
          </cell>
          <cell r="K708">
            <v>21.940433212996389</v>
          </cell>
          <cell r="L708">
            <v>2.4870000000000001</v>
          </cell>
          <cell r="M708">
            <v>1.375</v>
          </cell>
          <cell r="N708">
            <v>2.2032500000000002</v>
          </cell>
          <cell r="O708">
            <v>1.1000000000000001</v>
          </cell>
          <cell r="P708">
            <v>54.565857400722024</v>
          </cell>
          <cell r="Q708">
            <v>30.168095667870034</v>
          </cell>
          <cell r="R708">
            <v>48.3402594765343</v>
          </cell>
          <cell r="S708">
            <v>24.134476534296031</v>
          </cell>
          <cell r="T708">
            <v>1.3519999999999999</v>
          </cell>
          <cell r="U708">
            <v>1.375</v>
          </cell>
          <cell r="V708">
            <v>1.3519999999999999</v>
          </cell>
          <cell r="W708">
            <v>1.1000000000000001</v>
          </cell>
          <cell r="X708">
            <v>29.663465703971116</v>
          </cell>
          <cell r="Y708">
            <v>30.168095667870034</v>
          </cell>
          <cell r="Z708">
            <v>29.663465703971116</v>
          </cell>
          <cell r="AA708">
            <v>24.134476534296031</v>
          </cell>
          <cell r="AB708">
            <v>0</v>
          </cell>
          <cell r="AC708">
            <v>0</v>
          </cell>
          <cell r="AD708">
            <v>0</v>
          </cell>
          <cell r="AE708">
            <v>0</v>
          </cell>
          <cell r="AF708">
            <v>0</v>
          </cell>
          <cell r="AG708">
            <v>0</v>
          </cell>
          <cell r="AH708">
            <v>0</v>
          </cell>
          <cell r="AI708">
            <v>0</v>
          </cell>
          <cell r="AJ708">
            <v>0</v>
          </cell>
          <cell r="AK708">
            <v>1</v>
          </cell>
          <cell r="AL708" t="str">
            <v>OLE/OCS Engineer</v>
          </cell>
          <cell r="AM708">
            <v>2460</v>
          </cell>
        </row>
        <row r="709">
          <cell r="A709" t="str">
            <v>Ricketts, C</v>
          </cell>
          <cell r="B709" t="str">
            <v>50749</v>
          </cell>
          <cell r="C709">
            <v>6</v>
          </cell>
          <cell r="D709" t="str">
            <v>4BU 016</v>
          </cell>
          <cell r="E709" t="str">
            <v>Halcrow</v>
          </cell>
          <cell r="F709" t="str">
            <v>Agency</v>
          </cell>
          <cell r="G709" t="str">
            <v>HA</v>
          </cell>
          <cell r="H709" t="str">
            <v>UK</v>
          </cell>
          <cell r="I709">
            <v>8.1199999999999992</v>
          </cell>
          <cell r="J709">
            <v>0.90252707581227432</v>
          </cell>
          <cell r="K709">
            <v>7.3285198555956663</v>
          </cell>
          <cell r="L709">
            <v>2.4870000000000001</v>
          </cell>
          <cell r="M709">
            <v>1.3419999999999999</v>
          </cell>
          <cell r="N709">
            <v>2.2032500000000002</v>
          </cell>
          <cell r="O709">
            <v>1.3419999999999999</v>
          </cell>
          <cell r="P709">
            <v>18.226028880866423</v>
          </cell>
          <cell r="Q709">
            <v>9.8348736462093829</v>
          </cell>
          <cell r="R709">
            <v>16.146561371841152</v>
          </cell>
          <cell r="S709">
            <v>9.8348736462093829</v>
          </cell>
          <cell r="T709">
            <v>1.3519999999999999</v>
          </cell>
          <cell r="U709">
            <v>1.3419999999999999</v>
          </cell>
          <cell r="V709">
            <v>1.3519999999999999</v>
          </cell>
          <cell r="W709">
            <v>1.3419999999999999</v>
          </cell>
          <cell r="X709">
            <v>9.9081588447653406</v>
          </cell>
          <cell r="Y709">
            <v>9.8348736462093829</v>
          </cell>
          <cell r="Z709">
            <v>9.9081588447653406</v>
          </cell>
          <cell r="AA709">
            <v>9.8348736462093829</v>
          </cell>
          <cell r="AB709">
            <v>0</v>
          </cell>
          <cell r="AC709">
            <v>0</v>
          </cell>
          <cell r="AD709">
            <v>0</v>
          </cell>
          <cell r="AE709">
            <v>0</v>
          </cell>
          <cell r="AF709">
            <v>0</v>
          </cell>
          <cell r="AG709">
            <v>0</v>
          </cell>
          <cell r="AH709">
            <v>0</v>
          </cell>
          <cell r="AI709">
            <v>0</v>
          </cell>
          <cell r="AJ709">
            <v>0</v>
          </cell>
          <cell r="AK709">
            <v>0</v>
          </cell>
          <cell r="AL709" t="str">
            <v>Scanning/Image Ass</v>
          </cell>
          <cell r="AM709">
            <v>3394</v>
          </cell>
        </row>
        <row r="710">
          <cell r="A710" t="str">
            <v>Ricketts, J</v>
          </cell>
          <cell r="B710" t="str">
            <v>141088</v>
          </cell>
          <cell r="C710">
            <v>5</v>
          </cell>
          <cell r="D710" t="str">
            <v>7EQ 520</v>
          </cell>
          <cell r="E710" t="str">
            <v>Bechtel</v>
          </cell>
          <cell r="F710" t="str">
            <v>Salaried</v>
          </cell>
          <cell r="G710" t="str">
            <v>BS</v>
          </cell>
          <cell r="H710" t="str">
            <v>UK</v>
          </cell>
          <cell r="I710">
            <v>12.85</v>
          </cell>
          <cell r="J710">
            <v>0.90252707581227432</v>
          </cell>
          <cell r="K710">
            <v>11.597472924187725</v>
          </cell>
          <cell r="L710">
            <v>2.6070000000000002</v>
          </cell>
          <cell r="M710">
            <v>1.39375</v>
          </cell>
          <cell r="N710">
            <v>2.3170000000000002</v>
          </cell>
          <cell r="O710">
            <v>1.115</v>
          </cell>
          <cell r="P710">
            <v>30.234611913357401</v>
          </cell>
          <cell r="Q710">
            <v>16.163977888086642</v>
          </cell>
          <cell r="R710">
            <v>26.871344765342961</v>
          </cell>
          <cell r="S710">
            <v>12.931182310469314</v>
          </cell>
          <cell r="T710">
            <v>1.55</v>
          </cell>
          <cell r="U710">
            <v>1.4237500000000001</v>
          </cell>
          <cell r="V710">
            <v>1.55</v>
          </cell>
          <cell r="W710">
            <v>1.115</v>
          </cell>
          <cell r="X710">
            <v>17.976083032490976</v>
          </cell>
          <cell r="Y710">
            <v>16.511902075812273</v>
          </cell>
          <cell r="Z710">
            <v>17.976083032490976</v>
          </cell>
          <cell r="AA710">
            <v>12.931182310469314</v>
          </cell>
          <cell r="AB710">
            <v>0</v>
          </cell>
          <cell r="AC710">
            <v>0</v>
          </cell>
          <cell r="AD710">
            <v>0</v>
          </cell>
          <cell r="AE710">
            <v>0</v>
          </cell>
          <cell r="AF710">
            <v>0</v>
          </cell>
          <cell r="AG710">
            <v>0</v>
          </cell>
          <cell r="AH710">
            <v>0</v>
          </cell>
          <cell r="AI710">
            <v>0</v>
          </cell>
          <cell r="AJ710">
            <v>0</v>
          </cell>
          <cell r="AK710">
            <v>1</v>
          </cell>
          <cell r="AL710" t="str">
            <v>Requirement Engineer</v>
          </cell>
          <cell r="AM710">
            <v>3130</v>
          </cell>
        </row>
        <row r="711">
          <cell r="A711" t="str">
            <v>Rider, Ben</v>
          </cell>
          <cell r="B711" t="str">
            <v>573346</v>
          </cell>
          <cell r="C711">
            <v>2</v>
          </cell>
          <cell r="D711" t="str">
            <v>7PP 504</v>
          </cell>
          <cell r="E711" t="str">
            <v>Bechtel</v>
          </cell>
          <cell r="F711" t="str">
            <v>Salaried</v>
          </cell>
          <cell r="G711" t="str">
            <v>BS</v>
          </cell>
          <cell r="H711" t="str">
            <v>UK</v>
          </cell>
          <cell r="I711">
            <v>22.77</v>
          </cell>
          <cell r="J711">
            <v>0.90252707581227432</v>
          </cell>
          <cell r="K711">
            <v>20.550541516245485</v>
          </cell>
          <cell r="L711">
            <v>2.6070000000000002</v>
          </cell>
          <cell r="M711">
            <v>1.39375</v>
          </cell>
          <cell r="N711">
            <v>2.3170000000000002</v>
          </cell>
          <cell r="O711">
            <v>1.115</v>
          </cell>
          <cell r="P711">
            <v>53.575261732851985</v>
          </cell>
          <cell r="Q711">
            <v>28.642317238267147</v>
          </cell>
          <cell r="R711">
            <v>47.615604693140789</v>
          </cell>
          <cell r="S711">
            <v>22.913853790613715</v>
          </cell>
          <cell r="T711">
            <v>1.55</v>
          </cell>
          <cell r="U711">
            <v>1.4237500000000001</v>
          </cell>
          <cell r="V711">
            <v>1.55</v>
          </cell>
          <cell r="W711">
            <v>1.115</v>
          </cell>
          <cell r="X711">
            <v>31.853339350180502</v>
          </cell>
          <cell r="Y711">
            <v>29.258833483754511</v>
          </cell>
          <cell r="Z711">
            <v>31.853339350180502</v>
          </cell>
          <cell r="AA711">
            <v>22.913853790613715</v>
          </cell>
          <cell r="AB711">
            <v>0</v>
          </cell>
          <cell r="AC711">
            <v>0</v>
          </cell>
          <cell r="AD711">
            <v>0</v>
          </cell>
          <cell r="AE711">
            <v>0</v>
          </cell>
          <cell r="AF711">
            <v>0</v>
          </cell>
          <cell r="AG711">
            <v>0</v>
          </cell>
          <cell r="AH711">
            <v>0</v>
          </cell>
          <cell r="AI711">
            <v>0</v>
          </cell>
          <cell r="AJ711">
            <v>0</v>
          </cell>
          <cell r="AK711">
            <v>0</v>
          </cell>
          <cell r="AL711" t="str">
            <v>Procurement Mgr</v>
          </cell>
          <cell r="AM711">
            <v>3331</v>
          </cell>
        </row>
        <row r="712">
          <cell r="A712" t="str">
            <v>Riesenman, RP</v>
          </cell>
          <cell r="B712" t="str">
            <v>916110</v>
          </cell>
          <cell r="C712">
            <v>2</v>
          </cell>
          <cell r="D712" t="str">
            <v>3TM 001</v>
          </cell>
          <cell r="E712" t="str">
            <v>Bechtel</v>
          </cell>
          <cell r="F712" t="str">
            <v>Salaried</v>
          </cell>
          <cell r="G712" t="str">
            <v>BS</v>
          </cell>
          <cell r="H712" t="str">
            <v>UK</v>
          </cell>
          <cell r="I712">
            <v>31.43</v>
          </cell>
          <cell r="J712">
            <v>0.90252707581227432</v>
          </cell>
          <cell r="K712">
            <v>28.366425992779781</v>
          </cell>
          <cell r="L712">
            <v>2.6070000000000002</v>
          </cell>
          <cell r="M712">
            <v>1.39375</v>
          </cell>
          <cell r="N712">
            <v>2.3170000000000002</v>
          </cell>
          <cell r="O712">
            <v>1.115</v>
          </cell>
          <cell r="P712">
            <v>73.9512725631769</v>
          </cell>
          <cell r="Q712">
            <v>39.535706227436819</v>
          </cell>
          <cell r="R712">
            <v>65.725009025270765</v>
          </cell>
          <cell r="S712">
            <v>31.628564981949456</v>
          </cell>
          <cell r="T712">
            <v>1.55</v>
          </cell>
          <cell r="U712">
            <v>1.4237500000000001</v>
          </cell>
          <cell r="V712">
            <v>1.55</v>
          </cell>
          <cell r="W712">
            <v>1.115</v>
          </cell>
          <cell r="X712">
            <v>43.967960288808662</v>
          </cell>
          <cell r="Y712">
            <v>40.386699007220216</v>
          </cell>
          <cell r="Z712">
            <v>43.967960288808662</v>
          </cell>
          <cell r="AA712">
            <v>31.628564981949456</v>
          </cell>
          <cell r="AB712">
            <v>0</v>
          </cell>
          <cell r="AC712">
            <v>0</v>
          </cell>
          <cell r="AD712">
            <v>0</v>
          </cell>
          <cell r="AE712">
            <v>0</v>
          </cell>
          <cell r="AF712">
            <v>0</v>
          </cell>
          <cell r="AG712">
            <v>0</v>
          </cell>
          <cell r="AH712">
            <v>0</v>
          </cell>
          <cell r="AI712">
            <v>0</v>
          </cell>
          <cell r="AJ712">
            <v>0</v>
          </cell>
          <cell r="AK712">
            <v>0</v>
          </cell>
          <cell r="AL712" t="str">
            <v>Civil Construction manager</v>
          </cell>
          <cell r="AM712">
            <v>1189</v>
          </cell>
        </row>
        <row r="713">
          <cell r="A713" t="str">
            <v>Riesenman, VA</v>
          </cell>
          <cell r="B713" t="str">
            <v>924739</v>
          </cell>
          <cell r="C713">
            <v>3</v>
          </cell>
          <cell r="D713" t="str">
            <v>7TL 007</v>
          </cell>
          <cell r="E713" t="str">
            <v>Bechtel</v>
          </cell>
          <cell r="F713" t="str">
            <v>Salaried</v>
          </cell>
          <cell r="G713" t="str">
            <v>BS</v>
          </cell>
          <cell r="H713" t="str">
            <v>UK</v>
          </cell>
          <cell r="I713">
            <v>22.59</v>
          </cell>
          <cell r="J713">
            <v>0.90252707581227432</v>
          </cell>
          <cell r="K713">
            <v>20.388086642599276</v>
          </cell>
          <cell r="L713">
            <v>2.6070000000000002</v>
          </cell>
          <cell r="M713">
            <v>1.39375</v>
          </cell>
          <cell r="N713">
            <v>2.3170000000000002</v>
          </cell>
          <cell r="O713">
            <v>1.115</v>
          </cell>
          <cell r="P713">
            <v>53.15174187725632</v>
          </cell>
          <cell r="Q713">
            <v>28.415895758122744</v>
          </cell>
          <cell r="R713">
            <v>47.239196750902529</v>
          </cell>
          <cell r="S713">
            <v>22.732716606498194</v>
          </cell>
          <cell r="T713">
            <v>1.55</v>
          </cell>
          <cell r="U713">
            <v>1.4237500000000001</v>
          </cell>
          <cell r="V713">
            <v>1.55</v>
          </cell>
          <cell r="W713">
            <v>1.115</v>
          </cell>
          <cell r="X713">
            <v>31.601534296028881</v>
          </cell>
          <cell r="Y713">
            <v>29.027538357400722</v>
          </cell>
          <cell r="Z713">
            <v>31.601534296028881</v>
          </cell>
          <cell r="AA713">
            <v>22.732716606498194</v>
          </cell>
          <cell r="AB713">
            <v>0</v>
          </cell>
          <cell r="AC713">
            <v>0</v>
          </cell>
          <cell r="AD713">
            <v>0</v>
          </cell>
          <cell r="AE713">
            <v>0</v>
          </cell>
          <cell r="AF713">
            <v>0</v>
          </cell>
          <cell r="AG713">
            <v>0</v>
          </cell>
          <cell r="AH713">
            <v>0</v>
          </cell>
          <cell r="AI713">
            <v>0</v>
          </cell>
          <cell r="AJ713">
            <v>0</v>
          </cell>
          <cell r="AK713">
            <v>0</v>
          </cell>
          <cell r="AL713" t="str">
            <v>Contract Administrator</v>
          </cell>
          <cell r="AM713">
            <v>467</v>
          </cell>
        </row>
        <row r="714">
          <cell r="A714" t="str">
            <v>Ring, S</v>
          </cell>
          <cell r="B714" t="str">
            <v>18399</v>
          </cell>
          <cell r="C714">
            <v>3</v>
          </cell>
          <cell r="D714" t="str">
            <v>1ET 011</v>
          </cell>
          <cell r="E714" t="str">
            <v>Arup</v>
          </cell>
          <cell r="F714" t="str">
            <v>Agency</v>
          </cell>
          <cell r="G714" t="str">
            <v>AA</v>
          </cell>
          <cell r="H714" t="str">
            <v>UK</v>
          </cell>
          <cell r="I714">
            <v>36.1</v>
          </cell>
          <cell r="J714">
            <v>0.90252707581227432</v>
          </cell>
          <cell r="K714">
            <v>32.581227436823106</v>
          </cell>
          <cell r="L714">
            <v>2.597</v>
          </cell>
          <cell r="M714">
            <v>1.377</v>
          </cell>
          <cell r="N714">
            <v>2.2945000000000002</v>
          </cell>
          <cell r="O714">
            <v>1.377</v>
          </cell>
          <cell r="P714">
            <v>84.613447653429603</v>
          </cell>
          <cell r="Q714">
            <v>44.864350180505419</v>
          </cell>
          <cell r="R714">
            <v>74.757626353790627</v>
          </cell>
          <cell r="S714">
            <v>44.864350180505419</v>
          </cell>
          <cell r="T714">
            <v>1.387</v>
          </cell>
          <cell r="U714">
            <v>1.377</v>
          </cell>
          <cell r="V714">
            <v>1.387</v>
          </cell>
          <cell r="W714">
            <v>1.377</v>
          </cell>
          <cell r="X714">
            <v>45.190162454873651</v>
          </cell>
          <cell r="Y714">
            <v>44.864350180505419</v>
          </cell>
          <cell r="Z714">
            <v>45.190162454873651</v>
          </cell>
          <cell r="AA714">
            <v>44.864350180505419</v>
          </cell>
          <cell r="AB714">
            <v>0</v>
          </cell>
          <cell r="AC714">
            <v>0</v>
          </cell>
          <cell r="AD714">
            <v>0</v>
          </cell>
          <cell r="AE714">
            <v>0</v>
          </cell>
          <cell r="AF714">
            <v>0</v>
          </cell>
          <cell r="AG714">
            <v>0</v>
          </cell>
          <cell r="AH714">
            <v>0</v>
          </cell>
          <cell r="AI714">
            <v>0</v>
          </cell>
          <cell r="AJ714">
            <v>0</v>
          </cell>
          <cell r="AK714">
            <v>1</v>
          </cell>
          <cell r="AL714" t="str">
            <v>D&amp;C Engineer</v>
          </cell>
          <cell r="AM714">
            <v>841</v>
          </cell>
        </row>
        <row r="715">
          <cell r="A715" t="str">
            <v>Risdon, M</v>
          </cell>
          <cell r="B715" t="str">
            <v>XY2037</v>
          </cell>
          <cell r="C715">
            <v>3</v>
          </cell>
          <cell r="D715" t="str">
            <v>7VL 001</v>
          </cell>
          <cell r="E715" t="str">
            <v>Systra</v>
          </cell>
          <cell r="F715" t="str">
            <v>Agency</v>
          </cell>
          <cell r="G715" t="str">
            <v>SA</v>
          </cell>
          <cell r="H715" t="str">
            <v>UK</v>
          </cell>
          <cell r="I715">
            <v>16.899999999999999</v>
          </cell>
          <cell r="J715">
            <v>0.90252707581227432</v>
          </cell>
          <cell r="K715">
            <v>15.252707581227435</v>
          </cell>
          <cell r="L715">
            <v>3.0819999999999999</v>
          </cell>
          <cell r="M715">
            <v>1.778</v>
          </cell>
          <cell r="N715">
            <v>2.7559999999999998</v>
          </cell>
          <cell r="O715">
            <v>1.778</v>
          </cell>
          <cell r="P715">
            <v>47.00884476534295</v>
          </cell>
          <cell r="Q715">
            <v>27.119314079422381</v>
          </cell>
          <cell r="R715">
            <v>42.036462093862809</v>
          </cell>
          <cell r="S715">
            <v>27.119314079422381</v>
          </cell>
          <cell r="T715">
            <v>1.778</v>
          </cell>
          <cell r="U715">
            <v>1.778</v>
          </cell>
          <cell r="V715">
            <v>1.778</v>
          </cell>
          <cell r="W715">
            <v>1.778</v>
          </cell>
          <cell r="X715">
            <v>27.119314079422381</v>
          </cell>
          <cell r="Y715">
            <v>27.119314079422381</v>
          </cell>
          <cell r="Z715">
            <v>27.119314079422381</v>
          </cell>
          <cell r="AA715">
            <v>27.119314079422381</v>
          </cell>
          <cell r="AB715">
            <v>0</v>
          </cell>
          <cell r="AC715">
            <v>0</v>
          </cell>
          <cell r="AD715">
            <v>0</v>
          </cell>
          <cell r="AE715">
            <v>0</v>
          </cell>
          <cell r="AF715">
            <v>0</v>
          </cell>
          <cell r="AG715">
            <v>0</v>
          </cell>
          <cell r="AH715">
            <v>0</v>
          </cell>
          <cell r="AI715">
            <v>0</v>
          </cell>
          <cell r="AJ715">
            <v>0</v>
          </cell>
          <cell r="AK715">
            <v>0</v>
          </cell>
          <cell r="AL715" t="str">
            <v>Landscape Architect</v>
          </cell>
          <cell r="AM715">
            <v>768</v>
          </cell>
        </row>
        <row r="716">
          <cell r="A716" t="str">
            <v>Robb, S</v>
          </cell>
          <cell r="B716" t="str">
            <v>50766</v>
          </cell>
          <cell r="C716">
            <v>3</v>
          </cell>
          <cell r="D716" t="str">
            <v>8HM 272</v>
          </cell>
          <cell r="E716" t="str">
            <v>Halcrow</v>
          </cell>
          <cell r="F716" t="str">
            <v>Agency</v>
          </cell>
          <cell r="G716" t="str">
            <v>HA</v>
          </cell>
          <cell r="H716" t="str">
            <v>UK</v>
          </cell>
          <cell r="I716">
            <v>38.299999999999997</v>
          </cell>
          <cell r="J716">
            <v>0.90252707581227432</v>
          </cell>
          <cell r="K716">
            <v>34.566787003610102</v>
          </cell>
          <cell r="L716">
            <v>2.4870000000000001</v>
          </cell>
          <cell r="M716">
            <v>1.3419999999999999</v>
          </cell>
          <cell r="N716">
            <v>2.2032500000000002</v>
          </cell>
          <cell r="O716">
            <v>1.3419999999999999</v>
          </cell>
          <cell r="P716">
            <v>85.967599277978323</v>
          </cell>
          <cell r="Q716">
            <v>46.388628158844753</v>
          </cell>
          <cell r="R716">
            <v>76.159273465703961</v>
          </cell>
          <cell r="S716">
            <v>46.388628158844753</v>
          </cell>
          <cell r="T716">
            <v>1.3519999999999999</v>
          </cell>
          <cell r="U716">
            <v>1.3419999999999999</v>
          </cell>
          <cell r="V716">
            <v>1.3519999999999999</v>
          </cell>
          <cell r="W716">
            <v>1.3419999999999999</v>
          </cell>
          <cell r="X716">
            <v>46.734296028880856</v>
          </cell>
          <cell r="Y716">
            <v>46.388628158844753</v>
          </cell>
          <cell r="Z716">
            <v>46.734296028880856</v>
          </cell>
          <cell r="AA716">
            <v>46.388628158844753</v>
          </cell>
          <cell r="AB716">
            <v>0</v>
          </cell>
          <cell r="AC716">
            <v>0</v>
          </cell>
          <cell r="AD716">
            <v>0</v>
          </cell>
          <cell r="AE716">
            <v>0</v>
          </cell>
          <cell r="AF716">
            <v>0</v>
          </cell>
          <cell r="AG716">
            <v>0</v>
          </cell>
          <cell r="AH716">
            <v>0</v>
          </cell>
          <cell r="AI716">
            <v>0</v>
          </cell>
          <cell r="AJ716">
            <v>0</v>
          </cell>
          <cell r="AK716">
            <v>0</v>
          </cell>
          <cell r="AL716" t="str">
            <v>Rail Safety Engineer</v>
          </cell>
          <cell r="AM716">
            <v>3355</v>
          </cell>
        </row>
        <row r="717">
          <cell r="A717" t="str">
            <v>Roberts, Bry</v>
          </cell>
          <cell r="B717" t="str">
            <v>236670</v>
          </cell>
          <cell r="C717">
            <v>2</v>
          </cell>
          <cell r="D717" t="str">
            <v>7CP 022</v>
          </cell>
          <cell r="E717" t="str">
            <v>Bechtel</v>
          </cell>
          <cell r="F717" t="str">
            <v>Salaried</v>
          </cell>
          <cell r="G717" t="str">
            <v>BS</v>
          </cell>
          <cell r="H717" t="str">
            <v>US</v>
          </cell>
          <cell r="I717">
            <v>48.12</v>
          </cell>
          <cell r="J717">
            <v>0.50278939511781029</v>
          </cell>
          <cell r="K717">
            <v>24.194225693069029</v>
          </cell>
          <cell r="L717">
            <v>2.6070000000000002</v>
          </cell>
          <cell r="M717">
            <v>1.39375</v>
          </cell>
          <cell r="N717">
            <v>2.3170000000000002</v>
          </cell>
          <cell r="O717">
            <v>1.115</v>
          </cell>
          <cell r="P717">
            <v>63.074346381830964</v>
          </cell>
          <cell r="Q717">
            <v>33.720702059714959</v>
          </cell>
          <cell r="R717">
            <v>56.058020930840947</v>
          </cell>
          <cell r="S717">
            <v>26.976561647771966</v>
          </cell>
          <cell r="T717">
            <v>1.55</v>
          </cell>
          <cell r="U717">
            <v>1.4237500000000001</v>
          </cell>
          <cell r="V717">
            <v>1.55</v>
          </cell>
          <cell r="W717">
            <v>1.115</v>
          </cell>
          <cell r="X717">
            <v>37.501049824256995</v>
          </cell>
          <cell r="Y717">
            <v>34.446528830507035</v>
          </cell>
          <cell r="Z717">
            <v>37.501049824256995</v>
          </cell>
          <cell r="AA717">
            <v>26.976561647771966</v>
          </cell>
          <cell r="AB717">
            <v>0</v>
          </cell>
          <cell r="AC717">
            <v>0</v>
          </cell>
          <cell r="AD717">
            <v>0</v>
          </cell>
          <cell r="AE717">
            <v>0</v>
          </cell>
          <cell r="AF717">
            <v>0</v>
          </cell>
          <cell r="AG717">
            <v>0</v>
          </cell>
          <cell r="AH717">
            <v>0</v>
          </cell>
          <cell r="AI717">
            <v>0</v>
          </cell>
          <cell r="AJ717">
            <v>0</v>
          </cell>
          <cell r="AK717">
            <v>0</v>
          </cell>
          <cell r="AL717" t="str">
            <v>Snr Planning Eng</v>
          </cell>
          <cell r="AM717">
            <v>5619</v>
          </cell>
        </row>
        <row r="718">
          <cell r="A718" t="str">
            <v>Roberts, L</v>
          </cell>
          <cell r="B718" t="str">
            <v>17618</v>
          </cell>
          <cell r="C718">
            <v>4</v>
          </cell>
          <cell r="D718" t="str">
            <v>0HM 014</v>
          </cell>
          <cell r="E718" t="str">
            <v>Halcrow</v>
          </cell>
          <cell r="F718" t="str">
            <v>Agency</v>
          </cell>
          <cell r="G718" t="str">
            <v>HA</v>
          </cell>
          <cell r="H718" t="str">
            <v>UK</v>
          </cell>
          <cell r="I718">
            <v>19.670000000000002</v>
          </cell>
          <cell r="J718">
            <v>0.90252707581227432</v>
          </cell>
          <cell r="K718">
            <v>17.752707581227437</v>
          </cell>
          <cell r="L718">
            <v>2.4870000000000001</v>
          </cell>
          <cell r="M718">
            <v>1.3419999999999999</v>
          </cell>
          <cell r="N718">
            <v>2.2032500000000002</v>
          </cell>
          <cell r="O718">
            <v>1.3419999999999999</v>
          </cell>
          <cell r="P718">
            <v>44.150983754512637</v>
          </cell>
          <cell r="Q718">
            <v>23.824133574007217</v>
          </cell>
          <cell r="R718">
            <v>39.113652978339353</v>
          </cell>
          <cell r="S718">
            <v>23.824133574007217</v>
          </cell>
          <cell r="T718">
            <v>1.3519999999999999</v>
          </cell>
          <cell r="U718">
            <v>1.3419999999999999</v>
          </cell>
          <cell r="V718">
            <v>1.3519999999999999</v>
          </cell>
          <cell r="W718">
            <v>1.3419999999999999</v>
          </cell>
          <cell r="X718">
            <v>24.001660649819492</v>
          </cell>
          <cell r="Y718">
            <v>23.824133574007217</v>
          </cell>
          <cell r="Z718">
            <v>24.001660649819492</v>
          </cell>
          <cell r="AA718">
            <v>23.824133574007217</v>
          </cell>
          <cell r="AB718">
            <v>0</v>
          </cell>
          <cell r="AC718">
            <v>0</v>
          </cell>
          <cell r="AD718">
            <v>0</v>
          </cell>
          <cell r="AE718">
            <v>0</v>
          </cell>
          <cell r="AF718">
            <v>0</v>
          </cell>
          <cell r="AG718">
            <v>0</v>
          </cell>
          <cell r="AH718">
            <v>0</v>
          </cell>
          <cell r="AI718">
            <v>0</v>
          </cell>
          <cell r="AJ718">
            <v>0</v>
          </cell>
          <cell r="AK718">
            <v>0</v>
          </cell>
          <cell r="AL718" t="str">
            <v>Operational Health Adviser</v>
          </cell>
          <cell r="AM718">
            <v>3434</v>
          </cell>
        </row>
        <row r="719">
          <cell r="A719" t="str">
            <v>Roberts, P</v>
          </cell>
          <cell r="B719" t="str">
            <v>928351</v>
          </cell>
          <cell r="C719">
            <v>3</v>
          </cell>
          <cell r="D719" t="str">
            <v>7PC 503</v>
          </cell>
          <cell r="E719" t="str">
            <v>Bechtel</v>
          </cell>
          <cell r="F719" t="str">
            <v>Salaried</v>
          </cell>
          <cell r="G719" t="str">
            <v>BS</v>
          </cell>
          <cell r="H719" t="str">
            <v>UK</v>
          </cell>
          <cell r="I719">
            <v>21.57</v>
          </cell>
          <cell r="J719">
            <v>0.90252707581227432</v>
          </cell>
          <cell r="K719">
            <v>19.467509025270758</v>
          </cell>
          <cell r="L719">
            <v>2.6070000000000002</v>
          </cell>
          <cell r="M719">
            <v>1.39375</v>
          </cell>
          <cell r="N719">
            <v>2.3170000000000002</v>
          </cell>
          <cell r="O719">
            <v>1.115</v>
          </cell>
          <cell r="P719">
            <v>50.751796028880868</v>
          </cell>
          <cell r="Q719">
            <v>27.132840703971119</v>
          </cell>
          <cell r="R719">
            <v>45.106218411552348</v>
          </cell>
          <cell r="S719">
            <v>21.706272563176896</v>
          </cell>
          <cell r="T719">
            <v>1.55</v>
          </cell>
          <cell r="U719">
            <v>1.4237500000000001</v>
          </cell>
          <cell r="V719">
            <v>1.55</v>
          </cell>
          <cell r="W719">
            <v>1.115</v>
          </cell>
          <cell r="X719">
            <v>30.174638989169676</v>
          </cell>
          <cell r="Y719">
            <v>27.716865974729242</v>
          </cell>
          <cell r="Z719">
            <v>30.174638989169676</v>
          </cell>
          <cell r="AA719">
            <v>21.706272563176896</v>
          </cell>
          <cell r="AB719">
            <v>0</v>
          </cell>
          <cell r="AC719">
            <v>0</v>
          </cell>
          <cell r="AD719">
            <v>0</v>
          </cell>
          <cell r="AE719">
            <v>0</v>
          </cell>
          <cell r="AF719">
            <v>0</v>
          </cell>
          <cell r="AG719">
            <v>0</v>
          </cell>
          <cell r="AH719">
            <v>0</v>
          </cell>
          <cell r="AI719">
            <v>0</v>
          </cell>
          <cell r="AJ719">
            <v>0</v>
          </cell>
          <cell r="AK719">
            <v>0</v>
          </cell>
          <cell r="AL719" t="str">
            <v>Contract specialist</v>
          </cell>
          <cell r="AM719">
            <v>1101</v>
          </cell>
        </row>
        <row r="720">
          <cell r="A720" t="str">
            <v>Robinson, M</v>
          </cell>
          <cell r="B720" t="str">
            <v>242374</v>
          </cell>
          <cell r="C720">
            <v>2</v>
          </cell>
          <cell r="D720" t="str">
            <v>7TM 104</v>
          </cell>
          <cell r="E720" t="str">
            <v>Bechtel</v>
          </cell>
          <cell r="F720" t="str">
            <v>Salaried</v>
          </cell>
          <cell r="G720" t="str">
            <v>BS</v>
          </cell>
          <cell r="H720" t="str">
            <v>UK</v>
          </cell>
          <cell r="I720">
            <v>27.76</v>
          </cell>
          <cell r="J720">
            <v>0.90252707581227432</v>
          </cell>
          <cell r="K720">
            <v>25.054151624548737</v>
          </cell>
          <cell r="L720">
            <v>2.6070000000000002</v>
          </cell>
          <cell r="M720">
            <v>1.39375</v>
          </cell>
          <cell r="N720">
            <v>2.3170000000000002</v>
          </cell>
          <cell r="O720">
            <v>1.115</v>
          </cell>
          <cell r="P720">
            <v>65.316173285198559</v>
          </cell>
          <cell r="Q720">
            <v>34.919223826714806</v>
          </cell>
          <cell r="R720">
            <v>58.050469314079429</v>
          </cell>
          <cell r="S720">
            <v>27.93537906137184</v>
          </cell>
          <cell r="T720">
            <v>1.55</v>
          </cell>
          <cell r="U720">
            <v>1.4237500000000001</v>
          </cell>
          <cell r="V720">
            <v>1.55</v>
          </cell>
          <cell r="W720">
            <v>1.115</v>
          </cell>
          <cell r="X720">
            <v>38.833935018050546</v>
          </cell>
          <cell r="Y720">
            <v>35.670848375451264</v>
          </cell>
          <cell r="Z720">
            <v>38.833935018050546</v>
          </cell>
          <cell r="AA720">
            <v>27.93537906137184</v>
          </cell>
          <cell r="AB720">
            <v>0</v>
          </cell>
          <cell r="AC720">
            <v>0</v>
          </cell>
          <cell r="AD720">
            <v>0</v>
          </cell>
          <cell r="AE720">
            <v>0</v>
          </cell>
          <cell r="AF720">
            <v>0</v>
          </cell>
          <cell r="AG720">
            <v>0</v>
          </cell>
          <cell r="AH720">
            <v>0</v>
          </cell>
          <cell r="AI720">
            <v>0</v>
          </cell>
          <cell r="AJ720">
            <v>0</v>
          </cell>
          <cell r="AK720">
            <v>0</v>
          </cell>
          <cell r="AL720" t="str">
            <v>Contract Manager - Ossul St</v>
          </cell>
          <cell r="AM720">
            <v>2961</v>
          </cell>
        </row>
        <row r="721">
          <cell r="A721" t="str">
            <v>Robinson, Pet</v>
          </cell>
          <cell r="B721" t="str">
            <v>XY5870</v>
          </cell>
          <cell r="C721">
            <v>3</v>
          </cell>
          <cell r="D721" t="str">
            <v>8CC 274</v>
          </cell>
          <cell r="E721" t="str">
            <v>Bechtel</v>
          </cell>
          <cell r="F721" t="str">
            <v>Agency</v>
          </cell>
          <cell r="G721" t="str">
            <v>BA</v>
          </cell>
          <cell r="H721" t="str">
            <v>UK</v>
          </cell>
          <cell r="I721">
            <v>27.24</v>
          </cell>
          <cell r="J721">
            <v>0.90252707581227432</v>
          </cell>
          <cell r="K721">
            <v>24.584837545126351</v>
          </cell>
          <cell r="L721">
            <v>2.6070000000000002</v>
          </cell>
          <cell r="M721">
            <v>1.4370000000000001</v>
          </cell>
          <cell r="N721">
            <v>2.3170000000000002</v>
          </cell>
          <cell r="O721">
            <v>1.4370000000000001</v>
          </cell>
          <cell r="P721">
            <v>64.092671480144404</v>
          </cell>
          <cell r="Q721">
            <v>35.328411552346566</v>
          </cell>
          <cell r="R721">
            <v>56.963068592057759</v>
          </cell>
          <cell r="S721">
            <v>35.328411552346566</v>
          </cell>
          <cell r="T721">
            <v>1.49041</v>
          </cell>
          <cell r="U721">
            <v>1.49011</v>
          </cell>
          <cell r="V721">
            <v>1.49041</v>
          </cell>
          <cell r="W721">
            <v>1.48011</v>
          </cell>
          <cell r="X721">
            <v>36.641487725631762</v>
          </cell>
          <cell r="Y721">
            <v>36.634112274368228</v>
          </cell>
          <cell r="Z721">
            <v>36.641487725631762</v>
          </cell>
          <cell r="AA721">
            <v>36.388263898916968</v>
          </cell>
          <cell r="AB721">
            <v>0</v>
          </cell>
          <cell r="AC721">
            <v>0</v>
          </cell>
          <cell r="AD721">
            <v>0</v>
          </cell>
          <cell r="AE721">
            <v>0</v>
          </cell>
          <cell r="AF721">
            <v>0</v>
          </cell>
          <cell r="AG721">
            <v>0</v>
          </cell>
          <cell r="AH721">
            <v>0</v>
          </cell>
          <cell r="AI721">
            <v>0</v>
          </cell>
          <cell r="AJ721">
            <v>0</v>
          </cell>
          <cell r="AK721">
            <v>0</v>
          </cell>
          <cell r="AL721" t="str">
            <v>Snr Cost Eng</v>
          </cell>
          <cell r="AM721">
            <v>5597</v>
          </cell>
        </row>
        <row r="722">
          <cell r="A722" t="str">
            <v>Rolland, J</v>
          </cell>
          <cell r="B722" t="str">
            <v>XY3258</v>
          </cell>
          <cell r="C722">
            <v>6</v>
          </cell>
          <cell r="D722" t="str">
            <v>7EG 002</v>
          </cell>
          <cell r="E722" t="str">
            <v>Bechtel</v>
          </cell>
          <cell r="F722" t="str">
            <v>Agency</v>
          </cell>
          <cell r="G722" t="str">
            <v>BA</v>
          </cell>
          <cell r="H722" t="str">
            <v>UK</v>
          </cell>
          <cell r="I722">
            <v>16.96</v>
          </cell>
          <cell r="J722">
            <v>0.90252707581227432</v>
          </cell>
          <cell r="K722">
            <v>15.306859205776172</v>
          </cell>
          <cell r="L722">
            <v>2.6070000000000002</v>
          </cell>
          <cell r="M722">
            <v>1.4370000000000001</v>
          </cell>
          <cell r="N722">
            <v>2.3170000000000002</v>
          </cell>
          <cell r="O722">
            <v>1.4370000000000001</v>
          </cell>
          <cell r="P722">
            <v>39.904981949458481</v>
          </cell>
          <cell r="Q722">
            <v>21.99595667870036</v>
          </cell>
          <cell r="R722">
            <v>35.465992779783392</v>
          </cell>
          <cell r="S722">
            <v>21.99595667870036</v>
          </cell>
          <cell r="T722">
            <v>1.49041</v>
          </cell>
          <cell r="U722">
            <v>1.49011</v>
          </cell>
          <cell r="V722">
            <v>1.49041</v>
          </cell>
          <cell r="W722">
            <v>1.48011</v>
          </cell>
          <cell r="X722">
            <v>22.813496028880866</v>
          </cell>
          <cell r="Y722">
            <v>22.808903971119133</v>
          </cell>
          <cell r="Z722">
            <v>22.813496028880866</v>
          </cell>
          <cell r="AA722">
            <v>22.655835379061372</v>
          </cell>
          <cell r="AB722">
            <v>0</v>
          </cell>
          <cell r="AC722">
            <v>0</v>
          </cell>
          <cell r="AD722">
            <v>0</v>
          </cell>
          <cell r="AE722">
            <v>0</v>
          </cell>
          <cell r="AF722">
            <v>0</v>
          </cell>
          <cell r="AG722">
            <v>0</v>
          </cell>
          <cell r="AH722">
            <v>0</v>
          </cell>
          <cell r="AI722">
            <v>0</v>
          </cell>
          <cell r="AJ722">
            <v>0</v>
          </cell>
          <cell r="AK722">
            <v>1</v>
          </cell>
          <cell r="AL722" t="str">
            <v>Surveyor</v>
          </cell>
          <cell r="AM722">
            <v>2817</v>
          </cell>
        </row>
        <row r="723">
          <cell r="A723" t="str">
            <v>Romiguier, F</v>
          </cell>
          <cell r="B723" t="str">
            <v>S003199</v>
          </cell>
          <cell r="C723">
            <v>3</v>
          </cell>
          <cell r="D723" t="str">
            <v>6SL 110</v>
          </cell>
          <cell r="E723" t="str">
            <v>Systra</v>
          </cell>
          <cell r="F723" t="str">
            <v>Salaried</v>
          </cell>
          <cell r="G723" t="str">
            <v>SS</v>
          </cell>
          <cell r="H723" t="str">
            <v>EU</v>
          </cell>
          <cell r="I723">
            <v>24.55</v>
          </cell>
          <cell r="J723">
            <v>0.60664301276585575</v>
          </cell>
          <cell r="K723">
            <v>14.893085963401759</v>
          </cell>
          <cell r="L723">
            <v>3.0819999999999999</v>
          </cell>
          <cell r="M723">
            <v>1.25</v>
          </cell>
          <cell r="N723">
            <v>2.7559999999999998</v>
          </cell>
          <cell r="O723">
            <v>1</v>
          </cell>
          <cell r="P723">
            <v>45.900490939204218</v>
          </cell>
          <cell r="Q723">
            <v>18.616357454252199</v>
          </cell>
          <cell r="R723">
            <v>41.045344915135246</v>
          </cell>
          <cell r="S723">
            <v>14.893085963401759</v>
          </cell>
          <cell r="T723">
            <v>1.778</v>
          </cell>
          <cell r="U723">
            <v>1.25</v>
          </cell>
          <cell r="V723">
            <v>1.778</v>
          </cell>
          <cell r="W723">
            <v>1</v>
          </cell>
          <cell r="X723">
            <v>26.47990684292833</v>
          </cell>
          <cell r="Y723">
            <v>18.616357454252199</v>
          </cell>
          <cell r="Z723">
            <v>26.47990684292833</v>
          </cell>
          <cell r="AA723">
            <v>14.893085963401759</v>
          </cell>
          <cell r="AB723">
            <v>0</v>
          </cell>
          <cell r="AC723">
            <v>0</v>
          </cell>
          <cell r="AD723">
            <v>0</v>
          </cell>
          <cell r="AE723">
            <v>0</v>
          </cell>
          <cell r="AF723">
            <v>0</v>
          </cell>
          <cell r="AG723">
            <v>0</v>
          </cell>
          <cell r="AH723">
            <v>0</v>
          </cell>
          <cell r="AI723">
            <v>0</v>
          </cell>
          <cell r="AJ723">
            <v>0</v>
          </cell>
          <cell r="AK723">
            <v>0</v>
          </cell>
          <cell r="AL723" t="str">
            <v>Training Activity Engineer</v>
          </cell>
          <cell r="AM723">
            <v>3067</v>
          </cell>
        </row>
        <row r="724">
          <cell r="A724" t="str">
            <v>Rooney, D</v>
          </cell>
          <cell r="B724" t="str">
            <v>25137</v>
          </cell>
          <cell r="C724">
            <v>6</v>
          </cell>
          <cell r="D724" t="str">
            <v>8ES 005</v>
          </cell>
          <cell r="E724" t="str">
            <v>Arup</v>
          </cell>
          <cell r="F724" t="str">
            <v>Salaried</v>
          </cell>
          <cell r="G724" t="str">
            <v>AS</v>
          </cell>
          <cell r="H724" t="str">
            <v>UK</v>
          </cell>
          <cell r="I724">
            <v>11.07</v>
          </cell>
          <cell r="J724">
            <v>0.90252707581227432</v>
          </cell>
          <cell r="K724">
            <v>9.9909747292418771</v>
          </cell>
          <cell r="L724">
            <v>2.597</v>
          </cell>
          <cell r="M724">
            <v>1.375</v>
          </cell>
          <cell r="N724">
            <v>2.2945000000000002</v>
          </cell>
          <cell r="O724">
            <v>1.1000000000000001</v>
          </cell>
          <cell r="P724">
            <v>25.946561371841156</v>
          </cell>
          <cell r="Q724">
            <v>13.73759025270758</v>
          </cell>
          <cell r="R724">
            <v>22.924291516245489</v>
          </cell>
          <cell r="S724">
            <v>10.990072202166065</v>
          </cell>
          <cell r="T724">
            <v>1.387</v>
          </cell>
          <cell r="U724">
            <v>1.375</v>
          </cell>
          <cell r="V724">
            <v>1.387</v>
          </cell>
          <cell r="W724">
            <v>1.1000000000000001</v>
          </cell>
          <cell r="X724">
            <v>13.857481949458483</v>
          </cell>
          <cell r="Y724">
            <v>13.73759025270758</v>
          </cell>
          <cell r="Z724">
            <v>13.857481949458483</v>
          </cell>
          <cell r="AA724">
            <v>10.990072202166065</v>
          </cell>
          <cell r="AB724">
            <v>0</v>
          </cell>
          <cell r="AC724">
            <v>0</v>
          </cell>
          <cell r="AD724">
            <v>0</v>
          </cell>
          <cell r="AE724">
            <v>0</v>
          </cell>
          <cell r="AF724">
            <v>0</v>
          </cell>
          <cell r="AG724">
            <v>0</v>
          </cell>
          <cell r="AH724">
            <v>0</v>
          </cell>
          <cell r="AI724">
            <v>0</v>
          </cell>
          <cell r="AJ724">
            <v>0</v>
          </cell>
          <cell r="AK724">
            <v>1</v>
          </cell>
          <cell r="AL724" t="str">
            <v>Graduate Eng, Civil Structures</v>
          </cell>
          <cell r="AM724">
            <v>3345</v>
          </cell>
        </row>
        <row r="725">
          <cell r="A725" t="str">
            <v>Rosbottom, S</v>
          </cell>
          <cell r="B725" t="str">
            <v>328939</v>
          </cell>
          <cell r="C725">
            <v>5</v>
          </cell>
          <cell r="D725" t="str">
            <v>7TS 303</v>
          </cell>
          <cell r="E725" t="str">
            <v>Bechtel</v>
          </cell>
          <cell r="F725" t="str">
            <v>Salaried</v>
          </cell>
          <cell r="G725" t="str">
            <v>BS</v>
          </cell>
          <cell r="H725" t="str">
            <v>UK</v>
          </cell>
          <cell r="I725">
            <v>15.91</v>
          </cell>
          <cell r="J725">
            <v>0.90252707581227432</v>
          </cell>
          <cell r="K725">
            <v>14.359205776173285</v>
          </cell>
          <cell r="L725">
            <v>2.6070000000000002</v>
          </cell>
          <cell r="M725">
            <v>1.39375</v>
          </cell>
          <cell r="N725">
            <v>2.3170000000000002</v>
          </cell>
          <cell r="O725">
            <v>1.115</v>
          </cell>
          <cell r="P725">
            <v>37.434449458483755</v>
          </cell>
          <cell r="Q725">
            <v>20.013143050541515</v>
          </cell>
          <cell r="R725">
            <v>33.270279783393505</v>
          </cell>
          <cell r="S725">
            <v>16.010514440433212</v>
          </cell>
          <cell r="T725">
            <v>1.55</v>
          </cell>
          <cell r="U725">
            <v>1.4237500000000001</v>
          </cell>
          <cell r="V725">
            <v>1.55</v>
          </cell>
          <cell r="W725">
            <v>1.115</v>
          </cell>
          <cell r="X725">
            <v>22.256768953068594</v>
          </cell>
          <cell r="Y725">
            <v>20.443919223826715</v>
          </cell>
          <cell r="Z725">
            <v>22.256768953068594</v>
          </cell>
          <cell r="AA725">
            <v>16.010514440433212</v>
          </cell>
          <cell r="AB725">
            <v>0</v>
          </cell>
          <cell r="AC725">
            <v>0</v>
          </cell>
          <cell r="AD725">
            <v>0</v>
          </cell>
          <cell r="AE725">
            <v>0</v>
          </cell>
          <cell r="AF725">
            <v>0</v>
          </cell>
          <cell r="AG725">
            <v>0</v>
          </cell>
          <cell r="AH725">
            <v>0</v>
          </cell>
          <cell r="AI725">
            <v>0</v>
          </cell>
          <cell r="AJ725">
            <v>0</v>
          </cell>
          <cell r="AK725">
            <v>0</v>
          </cell>
          <cell r="AL725" t="str">
            <v>Field Engineer, Structures</v>
          </cell>
          <cell r="AM725">
            <v>2254</v>
          </cell>
        </row>
        <row r="726">
          <cell r="A726" t="str">
            <v>Rose, J</v>
          </cell>
          <cell r="B726" t="str">
            <v>12992</v>
          </cell>
          <cell r="C726">
            <v>3</v>
          </cell>
          <cell r="D726" t="str">
            <v>8EA 001</v>
          </cell>
          <cell r="E726" t="str">
            <v>Arup</v>
          </cell>
          <cell r="F726" t="str">
            <v>Salaried</v>
          </cell>
          <cell r="G726" t="str">
            <v>AS</v>
          </cell>
          <cell r="H726" t="str">
            <v>UK</v>
          </cell>
          <cell r="I726">
            <v>26.09</v>
          </cell>
          <cell r="J726">
            <v>0.90252707581227432</v>
          </cell>
          <cell r="K726">
            <v>23.546931407942235</v>
          </cell>
          <cell r="L726">
            <v>2.597</v>
          </cell>
          <cell r="M726">
            <v>1.375</v>
          </cell>
          <cell r="N726">
            <v>2.2945000000000002</v>
          </cell>
          <cell r="O726">
            <v>1.1000000000000001</v>
          </cell>
          <cell r="P726">
            <v>61.151380866425981</v>
          </cell>
          <cell r="Q726">
            <v>32.377030685920573</v>
          </cell>
          <cell r="R726">
            <v>54.028434115523467</v>
          </cell>
          <cell r="S726">
            <v>25.901624548736461</v>
          </cell>
          <cell r="T726">
            <v>1.387</v>
          </cell>
          <cell r="U726">
            <v>1.375</v>
          </cell>
          <cell r="V726">
            <v>1.387</v>
          </cell>
          <cell r="W726">
            <v>1.1000000000000001</v>
          </cell>
          <cell r="X726">
            <v>32.659593862815882</v>
          </cell>
          <cell r="Y726">
            <v>32.377030685920573</v>
          </cell>
          <cell r="Z726">
            <v>32.659593862815882</v>
          </cell>
          <cell r="AA726">
            <v>25.901624548736461</v>
          </cell>
          <cell r="AB726">
            <v>0</v>
          </cell>
          <cell r="AC726">
            <v>0</v>
          </cell>
          <cell r="AD726">
            <v>0</v>
          </cell>
          <cell r="AE726">
            <v>0</v>
          </cell>
          <cell r="AF726">
            <v>0</v>
          </cell>
          <cell r="AG726">
            <v>0</v>
          </cell>
          <cell r="AH726">
            <v>0</v>
          </cell>
          <cell r="AI726">
            <v>0</v>
          </cell>
          <cell r="AJ726">
            <v>0</v>
          </cell>
          <cell r="AK726">
            <v>1</v>
          </cell>
          <cell r="AL726" t="str">
            <v>Principle Architect</v>
          </cell>
          <cell r="AM726">
            <v>3260</v>
          </cell>
        </row>
        <row r="727">
          <cell r="A727" t="str">
            <v>Ross, L</v>
          </cell>
          <cell r="B727" t="str">
            <v>XY3406</v>
          </cell>
          <cell r="C727">
            <v>4</v>
          </cell>
          <cell r="D727" t="str">
            <v>0BU 001</v>
          </cell>
          <cell r="E727" t="str">
            <v>Systra</v>
          </cell>
          <cell r="F727" t="str">
            <v>Agency</v>
          </cell>
          <cell r="G727" t="str">
            <v>SA</v>
          </cell>
          <cell r="H727" t="str">
            <v>UK</v>
          </cell>
          <cell r="I727">
            <v>19.920000000000002</v>
          </cell>
          <cell r="J727">
            <v>0.90252707581227432</v>
          </cell>
          <cell r="K727">
            <v>17.978339350180505</v>
          </cell>
          <cell r="L727">
            <v>3.0819999999999999</v>
          </cell>
          <cell r="M727">
            <v>1.778</v>
          </cell>
          <cell r="N727">
            <v>2.7559999999999998</v>
          </cell>
          <cell r="O727">
            <v>1.778</v>
          </cell>
          <cell r="P727">
            <v>55.409241877256314</v>
          </cell>
          <cell r="Q727">
            <v>31.965487364620937</v>
          </cell>
          <cell r="R727">
            <v>49.548303249097465</v>
          </cell>
          <cell r="S727">
            <v>31.965487364620937</v>
          </cell>
          <cell r="T727">
            <v>1.778</v>
          </cell>
          <cell r="U727">
            <v>1.778</v>
          </cell>
          <cell r="V727">
            <v>1.778</v>
          </cell>
          <cell r="W727">
            <v>1.778</v>
          </cell>
          <cell r="X727">
            <v>31.965487364620937</v>
          </cell>
          <cell r="Y727">
            <v>31.965487364620937</v>
          </cell>
          <cell r="Z727">
            <v>31.965487364620937</v>
          </cell>
          <cell r="AA727">
            <v>31.965487364620937</v>
          </cell>
          <cell r="AB727">
            <v>0</v>
          </cell>
          <cell r="AC727">
            <v>0</v>
          </cell>
          <cell r="AD727">
            <v>0</v>
          </cell>
          <cell r="AE727">
            <v>0</v>
          </cell>
          <cell r="AF727">
            <v>0</v>
          </cell>
          <cell r="AG727">
            <v>0</v>
          </cell>
          <cell r="AH727">
            <v>0</v>
          </cell>
          <cell r="AI727">
            <v>0</v>
          </cell>
          <cell r="AJ727">
            <v>0</v>
          </cell>
          <cell r="AK727">
            <v>0</v>
          </cell>
          <cell r="AL727" t="str">
            <v>Snr Doc Controller</v>
          </cell>
          <cell r="AM727">
            <v>1354</v>
          </cell>
        </row>
        <row r="728">
          <cell r="A728" t="str">
            <v>Rout, S</v>
          </cell>
          <cell r="B728" t="str">
            <v>XY3144</v>
          </cell>
          <cell r="C728">
            <v>6</v>
          </cell>
          <cell r="D728" t="str">
            <v>7EG 901</v>
          </cell>
          <cell r="E728" t="str">
            <v>Systra</v>
          </cell>
          <cell r="F728" t="str">
            <v>Agency</v>
          </cell>
          <cell r="G728" t="str">
            <v>SA</v>
          </cell>
          <cell r="H728" t="str">
            <v>UK</v>
          </cell>
          <cell r="I728">
            <v>11.47</v>
          </cell>
          <cell r="J728">
            <v>0.90252707581227432</v>
          </cell>
          <cell r="K728">
            <v>10.351985559566787</v>
          </cell>
          <cell r="L728">
            <v>3.0819999999999999</v>
          </cell>
          <cell r="M728">
            <v>1.778</v>
          </cell>
          <cell r="N728">
            <v>2.7559999999999998</v>
          </cell>
          <cell r="O728">
            <v>1.778</v>
          </cell>
          <cell r="P728">
            <v>31.904819494584835</v>
          </cell>
          <cell r="Q728">
            <v>18.405830324909747</v>
          </cell>
          <cell r="R728">
            <v>28.53007220216606</v>
          </cell>
          <cell r="S728">
            <v>18.405830324909747</v>
          </cell>
          <cell r="T728">
            <v>1.778</v>
          </cell>
          <cell r="U728">
            <v>1.778</v>
          </cell>
          <cell r="V728">
            <v>1.778</v>
          </cell>
          <cell r="W728">
            <v>1.778</v>
          </cell>
          <cell r="X728">
            <v>18.405830324909747</v>
          </cell>
          <cell r="Y728">
            <v>18.405830324909747</v>
          </cell>
          <cell r="Z728">
            <v>18.405830324909747</v>
          </cell>
          <cell r="AA728">
            <v>18.405830324909747</v>
          </cell>
          <cell r="AB728">
            <v>0</v>
          </cell>
          <cell r="AC728">
            <v>0</v>
          </cell>
          <cell r="AD728">
            <v>0</v>
          </cell>
          <cell r="AE728">
            <v>0</v>
          </cell>
          <cell r="AF728">
            <v>0</v>
          </cell>
          <cell r="AG728">
            <v>0</v>
          </cell>
          <cell r="AH728">
            <v>0</v>
          </cell>
          <cell r="AI728">
            <v>0</v>
          </cell>
          <cell r="AJ728">
            <v>0</v>
          </cell>
          <cell r="AK728">
            <v>1</v>
          </cell>
          <cell r="AL728" t="str">
            <v>PA / Secretary</v>
          </cell>
          <cell r="AM728">
            <v>1428</v>
          </cell>
        </row>
        <row r="729">
          <cell r="A729" t="str">
            <v>Rowbotham, B</v>
          </cell>
          <cell r="B729" t="str">
            <v>17898</v>
          </cell>
          <cell r="C729">
            <v>5</v>
          </cell>
          <cell r="D729" t="str">
            <v>7ES 093</v>
          </cell>
          <cell r="E729" t="str">
            <v>Halcrow</v>
          </cell>
          <cell r="F729" t="str">
            <v>Salaried</v>
          </cell>
          <cell r="G729" t="str">
            <v>HS</v>
          </cell>
          <cell r="H729" t="str">
            <v>UK</v>
          </cell>
          <cell r="I729">
            <v>19.39</v>
          </cell>
          <cell r="J729">
            <v>0.90252707581227432</v>
          </cell>
          <cell r="K729">
            <v>17.5</v>
          </cell>
          <cell r="L729">
            <v>2.4870000000000001</v>
          </cell>
          <cell r="M729">
            <v>1.375</v>
          </cell>
          <cell r="N729">
            <v>2.2032500000000002</v>
          </cell>
          <cell r="O729">
            <v>1.1000000000000001</v>
          </cell>
          <cell r="P729">
            <v>43.522500000000001</v>
          </cell>
          <cell r="Q729">
            <v>24.0625</v>
          </cell>
          <cell r="R729">
            <v>38.556875000000005</v>
          </cell>
          <cell r="S729">
            <v>19.25</v>
          </cell>
          <cell r="T729">
            <v>1.3519999999999999</v>
          </cell>
          <cell r="U729">
            <v>1.375</v>
          </cell>
          <cell r="V729">
            <v>1.3519999999999999</v>
          </cell>
          <cell r="W729">
            <v>1.1000000000000001</v>
          </cell>
          <cell r="X729">
            <v>23.659999999999997</v>
          </cell>
          <cell r="Y729">
            <v>24.0625</v>
          </cell>
          <cell r="Z729">
            <v>23.659999999999997</v>
          </cell>
          <cell r="AA729">
            <v>19.25</v>
          </cell>
          <cell r="AB729">
            <v>0</v>
          </cell>
          <cell r="AC729">
            <v>0</v>
          </cell>
          <cell r="AD729">
            <v>0</v>
          </cell>
          <cell r="AE729">
            <v>0</v>
          </cell>
          <cell r="AF729">
            <v>0</v>
          </cell>
          <cell r="AG729">
            <v>0</v>
          </cell>
          <cell r="AH729">
            <v>0</v>
          </cell>
          <cell r="AI729">
            <v>0</v>
          </cell>
          <cell r="AJ729">
            <v>0</v>
          </cell>
          <cell r="AK729">
            <v>1</v>
          </cell>
          <cell r="AL729" t="str">
            <v>Structural CAD Technician</v>
          </cell>
          <cell r="AM729">
            <v>1208</v>
          </cell>
        </row>
        <row r="730">
          <cell r="A730" t="str">
            <v>Russell, F</v>
          </cell>
          <cell r="B730" t="str">
            <v>17913</v>
          </cell>
          <cell r="C730">
            <v>3</v>
          </cell>
          <cell r="D730" t="str">
            <v>8TZ 252</v>
          </cell>
          <cell r="E730" t="str">
            <v>Arup</v>
          </cell>
          <cell r="F730" t="str">
            <v>Agency</v>
          </cell>
          <cell r="G730" t="str">
            <v>AA</v>
          </cell>
          <cell r="H730" t="str">
            <v>UK</v>
          </cell>
          <cell r="I730">
            <v>23.1</v>
          </cell>
          <cell r="J730">
            <v>0.90252707581227432</v>
          </cell>
          <cell r="K730">
            <v>20.848375451263539</v>
          </cell>
          <cell r="L730">
            <v>2.597</v>
          </cell>
          <cell r="M730">
            <v>1.377</v>
          </cell>
          <cell r="N730">
            <v>2.2945000000000002</v>
          </cell>
          <cell r="O730">
            <v>1.377</v>
          </cell>
          <cell r="P730">
            <v>54.143231046931412</v>
          </cell>
          <cell r="Q730">
            <v>28.708212996389893</v>
          </cell>
          <cell r="R730">
            <v>47.836597472924197</v>
          </cell>
          <cell r="S730">
            <v>28.708212996389893</v>
          </cell>
          <cell r="T730">
            <v>1.387</v>
          </cell>
          <cell r="U730">
            <v>1.377</v>
          </cell>
          <cell r="V730">
            <v>1.387</v>
          </cell>
          <cell r="W730">
            <v>1.377</v>
          </cell>
          <cell r="X730">
            <v>28.916696750902528</v>
          </cell>
          <cell r="Y730">
            <v>28.708212996389893</v>
          </cell>
          <cell r="Z730">
            <v>28.916696750902528</v>
          </cell>
          <cell r="AA730">
            <v>28.708212996389893</v>
          </cell>
          <cell r="AB730">
            <v>0</v>
          </cell>
          <cell r="AC730">
            <v>0</v>
          </cell>
          <cell r="AD730">
            <v>0</v>
          </cell>
          <cell r="AE730">
            <v>0</v>
          </cell>
          <cell r="AF730">
            <v>0</v>
          </cell>
          <cell r="AG730">
            <v>0</v>
          </cell>
          <cell r="AH730">
            <v>0</v>
          </cell>
          <cell r="AI730">
            <v>0</v>
          </cell>
          <cell r="AJ730">
            <v>0</v>
          </cell>
          <cell r="AK730">
            <v>0</v>
          </cell>
          <cell r="AL730" t="str">
            <v>MEP Superintendant, Ebbsfleet</v>
          </cell>
          <cell r="AM730">
            <v>1644</v>
          </cell>
        </row>
        <row r="731">
          <cell r="A731" t="str">
            <v>Rust, G</v>
          </cell>
          <cell r="B731" t="str">
            <v>020697</v>
          </cell>
          <cell r="C731">
            <v>6</v>
          </cell>
          <cell r="D731" t="str">
            <v>7EI 021</v>
          </cell>
          <cell r="E731" t="str">
            <v>Arup</v>
          </cell>
          <cell r="F731" t="str">
            <v>Salaried</v>
          </cell>
          <cell r="G731" t="str">
            <v>AS</v>
          </cell>
          <cell r="H731" t="str">
            <v>UK</v>
          </cell>
          <cell r="I731">
            <v>11.41</v>
          </cell>
          <cell r="J731">
            <v>0.90252707581227432</v>
          </cell>
          <cell r="K731">
            <v>10.297833935018049</v>
          </cell>
          <cell r="L731">
            <v>2.597</v>
          </cell>
          <cell r="M731">
            <v>1.375</v>
          </cell>
          <cell r="N731">
            <v>2.2945000000000002</v>
          </cell>
          <cell r="O731">
            <v>1.1000000000000001</v>
          </cell>
          <cell r="P731">
            <v>26.743474729241875</v>
          </cell>
          <cell r="Q731">
            <v>14.159521660649817</v>
          </cell>
          <cell r="R731">
            <v>23.628379963898915</v>
          </cell>
          <cell r="S731">
            <v>11.327617328519855</v>
          </cell>
          <cell r="T731">
            <v>1.387</v>
          </cell>
          <cell r="U731">
            <v>1.375</v>
          </cell>
          <cell r="V731">
            <v>1.387</v>
          </cell>
          <cell r="W731">
            <v>1.1000000000000001</v>
          </cell>
          <cell r="X731">
            <v>14.283095667870034</v>
          </cell>
          <cell r="Y731">
            <v>14.159521660649817</v>
          </cell>
          <cell r="Z731">
            <v>14.283095667870034</v>
          </cell>
          <cell r="AA731">
            <v>11.327617328519855</v>
          </cell>
          <cell r="AB731">
            <v>0</v>
          </cell>
          <cell r="AC731">
            <v>0</v>
          </cell>
          <cell r="AD731">
            <v>0</v>
          </cell>
          <cell r="AE731">
            <v>0</v>
          </cell>
          <cell r="AF731">
            <v>0</v>
          </cell>
          <cell r="AG731">
            <v>0</v>
          </cell>
          <cell r="AH731">
            <v>0</v>
          </cell>
          <cell r="AI731">
            <v>0</v>
          </cell>
          <cell r="AJ731">
            <v>0</v>
          </cell>
          <cell r="AK731">
            <v>1</v>
          </cell>
          <cell r="AL731" t="str">
            <v>RTI Asstt. Engineer</v>
          </cell>
          <cell r="AM731">
            <v>3204</v>
          </cell>
        </row>
        <row r="732">
          <cell r="A732" t="str">
            <v>Rutherfoord, J</v>
          </cell>
          <cell r="B732" t="str">
            <v>16243</v>
          </cell>
          <cell r="C732">
            <v>4</v>
          </cell>
          <cell r="D732" t="str">
            <v>4TN D43</v>
          </cell>
          <cell r="E732" t="str">
            <v>Arup</v>
          </cell>
          <cell r="F732" t="str">
            <v>Salaried</v>
          </cell>
          <cell r="G732" t="str">
            <v>AS</v>
          </cell>
          <cell r="H732" t="str">
            <v>UK</v>
          </cell>
          <cell r="I732">
            <v>29.58</v>
          </cell>
          <cell r="J732">
            <v>0.90252707581227432</v>
          </cell>
          <cell r="K732">
            <v>26.696750902527072</v>
          </cell>
          <cell r="L732">
            <v>2.597</v>
          </cell>
          <cell r="M732">
            <v>1.375</v>
          </cell>
          <cell r="N732">
            <v>2.2945000000000002</v>
          </cell>
          <cell r="O732">
            <v>1.1000000000000001</v>
          </cell>
          <cell r="P732">
            <v>69.331462093862811</v>
          </cell>
          <cell r="Q732">
            <v>36.708032490974723</v>
          </cell>
          <cell r="R732">
            <v>61.255694945848369</v>
          </cell>
          <cell r="S732">
            <v>29.366425992779781</v>
          </cell>
          <cell r="T732">
            <v>1.387</v>
          </cell>
          <cell r="U732">
            <v>1.375</v>
          </cell>
          <cell r="V732">
            <v>1.387</v>
          </cell>
          <cell r="W732">
            <v>1.1000000000000001</v>
          </cell>
          <cell r="X732">
            <v>37.028393501805049</v>
          </cell>
          <cell r="Y732">
            <v>36.708032490974723</v>
          </cell>
          <cell r="Z732">
            <v>37.028393501805049</v>
          </cell>
          <cell r="AA732">
            <v>29.366425992779781</v>
          </cell>
          <cell r="AB732">
            <v>0</v>
          </cell>
          <cell r="AC732">
            <v>0</v>
          </cell>
          <cell r="AD732">
            <v>0</v>
          </cell>
          <cell r="AE732">
            <v>0</v>
          </cell>
          <cell r="AF732">
            <v>0</v>
          </cell>
          <cell r="AG732">
            <v>0</v>
          </cell>
          <cell r="AH732">
            <v>0</v>
          </cell>
          <cell r="AI732">
            <v>0</v>
          </cell>
          <cell r="AJ732">
            <v>0</v>
          </cell>
          <cell r="AK732">
            <v>0</v>
          </cell>
          <cell r="AL732" t="str">
            <v>Construction Engineer</v>
          </cell>
          <cell r="AM732">
            <v>1346</v>
          </cell>
        </row>
        <row r="733">
          <cell r="A733" t="str">
            <v>Rutland, C</v>
          </cell>
          <cell r="B733" t="str">
            <v>50734</v>
          </cell>
          <cell r="C733">
            <v>4</v>
          </cell>
          <cell r="D733" t="str">
            <v>5BU 502</v>
          </cell>
          <cell r="E733" t="str">
            <v>Halcrow</v>
          </cell>
          <cell r="F733" t="str">
            <v>Agency</v>
          </cell>
          <cell r="G733" t="str">
            <v>HA</v>
          </cell>
          <cell r="H733" t="str">
            <v>UK</v>
          </cell>
          <cell r="I733">
            <v>26.28</v>
          </cell>
          <cell r="J733">
            <v>0.90252707581227432</v>
          </cell>
          <cell r="K733">
            <v>23.71841155234657</v>
          </cell>
          <cell r="L733">
            <v>2.4870000000000001</v>
          </cell>
          <cell r="M733">
            <v>1.3419999999999999</v>
          </cell>
          <cell r="N733">
            <v>2.2032500000000002</v>
          </cell>
          <cell r="O733">
            <v>1.3419999999999999</v>
          </cell>
          <cell r="P733">
            <v>58.98768953068592</v>
          </cell>
          <cell r="Q733">
            <v>31.830108303249094</v>
          </cell>
          <cell r="R733">
            <v>52.257590252707587</v>
          </cell>
          <cell r="S733">
            <v>31.830108303249094</v>
          </cell>
          <cell r="T733">
            <v>1.3519999999999999</v>
          </cell>
          <cell r="U733">
            <v>1.3419999999999999</v>
          </cell>
          <cell r="V733">
            <v>1.3519999999999999</v>
          </cell>
          <cell r="W733">
            <v>1.3419999999999999</v>
          </cell>
          <cell r="X733">
            <v>32.06729241877256</v>
          </cell>
          <cell r="Y733">
            <v>31.830108303249094</v>
          </cell>
          <cell r="Z733">
            <v>32.06729241877256</v>
          </cell>
          <cell r="AA733">
            <v>31.830108303249094</v>
          </cell>
          <cell r="AB733">
            <v>0</v>
          </cell>
          <cell r="AC733">
            <v>0</v>
          </cell>
          <cell r="AD733">
            <v>0</v>
          </cell>
          <cell r="AE733">
            <v>0</v>
          </cell>
          <cell r="AF733">
            <v>0</v>
          </cell>
          <cell r="AG733">
            <v>0</v>
          </cell>
          <cell r="AH733">
            <v>0</v>
          </cell>
          <cell r="AI733">
            <v>0</v>
          </cell>
          <cell r="AJ733">
            <v>0</v>
          </cell>
          <cell r="AK733">
            <v>0</v>
          </cell>
          <cell r="AL733" t="str">
            <v>Snr Doc Controller</v>
          </cell>
          <cell r="AM733">
            <v>3349</v>
          </cell>
        </row>
        <row r="734">
          <cell r="A734" t="str">
            <v>Ryan, An</v>
          </cell>
          <cell r="B734" t="str">
            <v>204405</v>
          </cell>
          <cell r="C734">
            <v>3</v>
          </cell>
          <cell r="D734" t="str">
            <v>8TL 090</v>
          </cell>
          <cell r="E734" t="str">
            <v>Bechtel</v>
          </cell>
          <cell r="F734" t="str">
            <v>Salaried</v>
          </cell>
          <cell r="G734" t="str">
            <v>BS</v>
          </cell>
          <cell r="H734" t="str">
            <v>UK</v>
          </cell>
          <cell r="I734">
            <v>35.299999999999997</v>
          </cell>
          <cell r="J734">
            <v>0.90252707581227432</v>
          </cell>
          <cell r="K734">
            <v>31.85920577617328</v>
          </cell>
          <cell r="L734">
            <v>2.6070000000000002</v>
          </cell>
          <cell r="M734">
            <v>1.39375</v>
          </cell>
          <cell r="N734">
            <v>2.3170000000000002</v>
          </cell>
          <cell r="O734">
            <v>1.115</v>
          </cell>
          <cell r="P734">
            <v>83.056949458483743</v>
          </cell>
          <cell r="Q734">
            <v>44.403768050541508</v>
          </cell>
          <cell r="R734">
            <v>73.81777978339349</v>
          </cell>
          <cell r="S734">
            <v>35.523014440433208</v>
          </cell>
          <cell r="T734">
            <v>1.55</v>
          </cell>
          <cell r="U734">
            <v>1.4237500000000001</v>
          </cell>
          <cell r="V734">
            <v>1.55</v>
          </cell>
          <cell r="W734">
            <v>1.115</v>
          </cell>
          <cell r="X734">
            <v>49.381768953068587</v>
          </cell>
          <cell r="Y734">
            <v>45.35954422382671</v>
          </cell>
          <cell r="Z734">
            <v>49.381768953068587</v>
          </cell>
          <cell r="AA734">
            <v>35.523014440433208</v>
          </cell>
          <cell r="AB734">
            <v>0</v>
          </cell>
          <cell r="AC734">
            <v>0</v>
          </cell>
          <cell r="AD734">
            <v>0</v>
          </cell>
          <cell r="AE734">
            <v>0</v>
          </cell>
          <cell r="AF734">
            <v>0</v>
          </cell>
          <cell r="AG734">
            <v>0</v>
          </cell>
          <cell r="AH734">
            <v>0</v>
          </cell>
          <cell r="AI734">
            <v>0</v>
          </cell>
          <cell r="AJ734">
            <v>0</v>
          </cell>
          <cell r="AK734">
            <v>0</v>
          </cell>
          <cell r="AL734" t="str">
            <v>Contracts Admin Area Mgr</v>
          </cell>
          <cell r="AM734">
            <v>5616</v>
          </cell>
        </row>
        <row r="735">
          <cell r="A735" t="str">
            <v>Ryan, D</v>
          </cell>
          <cell r="B735" t="str">
            <v>50694</v>
          </cell>
          <cell r="C735">
            <v>3</v>
          </cell>
          <cell r="D735" t="str">
            <v>7TN 102</v>
          </cell>
          <cell r="E735" t="str">
            <v>Halcrow</v>
          </cell>
          <cell r="F735" t="str">
            <v>Agency</v>
          </cell>
          <cell r="G735" t="str">
            <v>HA</v>
          </cell>
          <cell r="H735" t="str">
            <v>UK</v>
          </cell>
          <cell r="I735">
            <v>31.95</v>
          </cell>
          <cell r="J735">
            <v>0.90252707581227432</v>
          </cell>
          <cell r="K735">
            <v>28.835740072202164</v>
          </cell>
          <cell r="L735">
            <v>2.4870000000000001</v>
          </cell>
          <cell r="M735">
            <v>1.3419999999999999</v>
          </cell>
          <cell r="N735">
            <v>2.2032500000000002</v>
          </cell>
          <cell r="O735">
            <v>1.3419999999999999</v>
          </cell>
          <cell r="P735">
            <v>71.714485559566782</v>
          </cell>
          <cell r="Q735">
            <v>38.697563176895301</v>
          </cell>
          <cell r="R735">
            <v>63.532344314079424</v>
          </cell>
          <cell r="S735">
            <v>38.697563176895301</v>
          </cell>
          <cell r="T735">
            <v>1.3519999999999999</v>
          </cell>
          <cell r="U735">
            <v>1.3419999999999999</v>
          </cell>
          <cell r="V735">
            <v>1.3519999999999999</v>
          </cell>
          <cell r="W735">
            <v>1.3419999999999999</v>
          </cell>
          <cell r="X735">
            <v>38.985920577617321</v>
          </cell>
          <cell r="Y735">
            <v>38.697563176895301</v>
          </cell>
          <cell r="Z735">
            <v>38.985920577617321</v>
          </cell>
          <cell r="AA735">
            <v>38.697563176895301</v>
          </cell>
          <cell r="AB735">
            <v>0</v>
          </cell>
          <cell r="AC735">
            <v>0</v>
          </cell>
          <cell r="AD735">
            <v>0</v>
          </cell>
          <cell r="AE735">
            <v>0</v>
          </cell>
          <cell r="AF735">
            <v>0</v>
          </cell>
          <cell r="AG735">
            <v>0</v>
          </cell>
          <cell r="AH735">
            <v>0</v>
          </cell>
          <cell r="AI735">
            <v>0</v>
          </cell>
          <cell r="AJ735">
            <v>0</v>
          </cell>
          <cell r="AK735">
            <v>0</v>
          </cell>
          <cell r="AL735" t="str">
            <v>Snr Construction Eng - OLE</v>
          </cell>
          <cell r="AM735">
            <v>3292</v>
          </cell>
        </row>
        <row r="736">
          <cell r="A736" t="str">
            <v>Ryan, Se</v>
          </cell>
          <cell r="B736" t="str">
            <v>144328</v>
          </cell>
          <cell r="C736">
            <v>3</v>
          </cell>
          <cell r="D736" t="str">
            <v>7TM 212</v>
          </cell>
          <cell r="E736" t="str">
            <v>Bechtel</v>
          </cell>
          <cell r="F736" t="str">
            <v>Salaried</v>
          </cell>
          <cell r="G736" t="str">
            <v>BS</v>
          </cell>
          <cell r="H736" t="str">
            <v>UK</v>
          </cell>
          <cell r="I736">
            <v>19.71</v>
          </cell>
          <cell r="J736">
            <v>0.90252707581227432</v>
          </cell>
          <cell r="K736">
            <v>17.788808664259928</v>
          </cell>
          <cell r="L736">
            <v>2.6070000000000002</v>
          </cell>
          <cell r="M736">
            <v>1.39375</v>
          </cell>
          <cell r="N736">
            <v>2.3170000000000002</v>
          </cell>
          <cell r="O736">
            <v>1.115</v>
          </cell>
          <cell r="P736">
            <v>46.375424187725635</v>
          </cell>
          <cell r="Q736">
            <v>24.793152075812277</v>
          </cell>
          <cell r="R736">
            <v>41.216669675090259</v>
          </cell>
          <cell r="S736">
            <v>19.83452166064982</v>
          </cell>
          <cell r="T736">
            <v>1.55</v>
          </cell>
          <cell r="U736">
            <v>1.4237500000000001</v>
          </cell>
          <cell r="V736">
            <v>1.55</v>
          </cell>
          <cell r="W736">
            <v>1.115</v>
          </cell>
          <cell r="X736">
            <v>27.572653429602891</v>
          </cell>
          <cell r="Y736">
            <v>25.326816335740073</v>
          </cell>
          <cell r="Z736">
            <v>27.572653429602891</v>
          </cell>
          <cell r="AA736">
            <v>19.83452166064982</v>
          </cell>
          <cell r="AB736">
            <v>0</v>
          </cell>
          <cell r="AC736">
            <v>0</v>
          </cell>
          <cell r="AD736">
            <v>0</v>
          </cell>
          <cell r="AE736">
            <v>0</v>
          </cell>
          <cell r="AF736">
            <v>0</v>
          </cell>
          <cell r="AG736">
            <v>0</v>
          </cell>
          <cell r="AH736">
            <v>0</v>
          </cell>
          <cell r="AI736">
            <v>0</v>
          </cell>
          <cell r="AJ736">
            <v>0</v>
          </cell>
          <cell r="AK736">
            <v>0</v>
          </cell>
          <cell r="AL736" t="str">
            <v>H &amp; S Field Inspector</v>
          </cell>
          <cell r="AM736">
            <v>3333</v>
          </cell>
        </row>
        <row r="737">
          <cell r="A737" t="str">
            <v>Rycraft, G</v>
          </cell>
          <cell r="B737" t="str">
            <v>XY1784</v>
          </cell>
          <cell r="C737">
            <v>3</v>
          </cell>
          <cell r="D737" t="str">
            <v>7ET 002</v>
          </cell>
          <cell r="E737" t="str">
            <v>Bechtel</v>
          </cell>
          <cell r="F737" t="str">
            <v>Agency</v>
          </cell>
          <cell r="G737" t="str">
            <v>BA</v>
          </cell>
          <cell r="H737" t="str">
            <v>UK</v>
          </cell>
          <cell r="I737">
            <v>28.56</v>
          </cell>
          <cell r="J737">
            <v>0.90252707581227432</v>
          </cell>
          <cell r="K737">
            <v>25.776173285198553</v>
          </cell>
          <cell r="L737">
            <v>2.6070000000000002</v>
          </cell>
          <cell r="M737">
            <v>1.4370000000000001</v>
          </cell>
          <cell r="N737">
            <v>2.3170000000000002</v>
          </cell>
          <cell r="O737">
            <v>1.4370000000000001</v>
          </cell>
          <cell r="P737">
            <v>67.198483754512637</v>
          </cell>
          <cell r="Q737">
            <v>37.040361010830324</v>
          </cell>
          <cell r="R737">
            <v>59.723393501805049</v>
          </cell>
          <cell r="S737">
            <v>37.040361010830324</v>
          </cell>
          <cell r="T737">
            <v>1.49041</v>
          </cell>
          <cell r="U737">
            <v>1.49011</v>
          </cell>
          <cell r="V737">
            <v>1.49041</v>
          </cell>
          <cell r="W737">
            <v>1.48011</v>
          </cell>
          <cell r="X737">
            <v>38.417066425992772</v>
          </cell>
          <cell r="Y737">
            <v>38.409333574007213</v>
          </cell>
          <cell r="Z737">
            <v>38.417066425992772</v>
          </cell>
          <cell r="AA737">
            <v>38.151571841155231</v>
          </cell>
          <cell r="AB737">
            <v>0</v>
          </cell>
          <cell r="AC737">
            <v>0</v>
          </cell>
          <cell r="AD737">
            <v>0</v>
          </cell>
          <cell r="AE737">
            <v>0</v>
          </cell>
          <cell r="AF737">
            <v>0</v>
          </cell>
          <cell r="AG737">
            <v>0</v>
          </cell>
          <cell r="AH737">
            <v>0</v>
          </cell>
          <cell r="AI737">
            <v>0</v>
          </cell>
          <cell r="AJ737">
            <v>0</v>
          </cell>
          <cell r="AK737">
            <v>1</v>
          </cell>
          <cell r="AL737" t="str">
            <v>Design Production Engineer</v>
          </cell>
          <cell r="AM737">
            <v>486</v>
          </cell>
        </row>
        <row r="738">
          <cell r="A738" t="str">
            <v>Saint-Genis, L</v>
          </cell>
          <cell r="B738" t="str">
            <v>S02970</v>
          </cell>
          <cell r="C738">
            <v>3</v>
          </cell>
          <cell r="D738" t="str">
            <v>7TQ 502</v>
          </cell>
          <cell r="E738" t="str">
            <v>Systra</v>
          </cell>
          <cell r="F738" t="str">
            <v>Salaried</v>
          </cell>
          <cell r="G738" t="str">
            <v>SS</v>
          </cell>
          <cell r="H738" t="str">
            <v>UK</v>
          </cell>
          <cell r="I738">
            <v>23.1</v>
          </cell>
          <cell r="J738">
            <v>0.90252707581227432</v>
          </cell>
          <cell r="K738">
            <v>20.848375451263539</v>
          </cell>
          <cell r="L738">
            <v>3.0819999999999999</v>
          </cell>
          <cell r="M738">
            <v>1.25</v>
          </cell>
          <cell r="N738">
            <v>2.7559999999999998</v>
          </cell>
          <cell r="O738">
            <v>1</v>
          </cell>
          <cell r="P738">
            <v>64.254693140794231</v>
          </cell>
          <cell r="Q738">
            <v>26.060469314079423</v>
          </cell>
          <cell r="R738">
            <v>57.45812274368231</v>
          </cell>
          <cell r="S738">
            <v>20.848375451263539</v>
          </cell>
          <cell r="T738">
            <v>1.778</v>
          </cell>
          <cell r="U738">
            <v>1.25</v>
          </cell>
          <cell r="V738">
            <v>1.778</v>
          </cell>
          <cell r="W738">
            <v>1</v>
          </cell>
          <cell r="X738">
            <v>37.068411552346575</v>
          </cell>
          <cell r="Y738">
            <v>26.060469314079423</v>
          </cell>
          <cell r="Z738">
            <v>37.068411552346575</v>
          </cell>
          <cell r="AA738">
            <v>20.848375451263539</v>
          </cell>
          <cell r="AB738">
            <v>0</v>
          </cell>
          <cell r="AC738">
            <v>0</v>
          </cell>
          <cell r="AD738">
            <v>0</v>
          </cell>
          <cell r="AE738">
            <v>0</v>
          </cell>
          <cell r="AF738">
            <v>0</v>
          </cell>
          <cell r="AG738">
            <v>0</v>
          </cell>
          <cell r="AH738">
            <v>0</v>
          </cell>
          <cell r="AI738">
            <v>0</v>
          </cell>
          <cell r="AJ738">
            <v>0</v>
          </cell>
          <cell r="AK738">
            <v>0</v>
          </cell>
          <cell r="AL738" t="str">
            <v>SFE Track Open Route Brill Pl</v>
          </cell>
          <cell r="AM738">
            <v>3431</v>
          </cell>
        </row>
        <row r="739">
          <cell r="A739" t="str">
            <v>Salazar, S</v>
          </cell>
          <cell r="B739" t="str">
            <v>S002165</v>
          </cell>
          <cell r="C739">
            <v>4</v>
          </cell>
          <cell r="D739" t="str">
            <v>7CC 511</v>
          </cell>
          <cell r="E739" t="str">
            <v>Systra</v>
          </cell>
          <cell r="F739" t="str">
            <v>Salaried</v>
          </cell>
          <cell r="G739" t="str">
            <v>SS</v>
          </cell>
          <cell r="H739" t="str">
            <v>EU</v>
          </cell>
          <cell r="I739">
            <v>24.48</v>
          </cell>
          <cell r="J739">
            <v>0.60664301276585575</v>
          </cell>
          <cell r="K739">
            <v>14.85062095250815</v>
          </cell>
          <cell r="L739">
            <v>3.0819999999999999</v>
          </cell>
          <cell r="M739">
            <v>1.25</v>
          </cell>
          <cell r="N739">
            <v>2.7559999999999998</v>
          </cell>
          <cell r="O739">
            <v>1</v>
          </cell>
          <cell r="P739">
            <v>45.769613775630113</v>
          </cell>
          <cell r="Q739">
            <v>18.563276190635186</v>
          </cell>
          <cell r="R739">
            <v>40.928311345112455</v>
          </cell>
          <cell r="S739">
            <v>14.85062095250815</v>
          </cell>
          <cell r="T739">
            <v>1.778</v>
          </cell>
          <cell r="U739">
            <v>1.25</v>
          </cell>
          <cell r="V739">
            <v>1.778</v>
          </cell>
          <cell r="W739">
            <v>1</v>
          </cell>
          <cell r="X739">
            <v>26.404404053559492</v>
          </cell>
          <cell r="Y739">
            <v>18.563276190635186</v>
          </cell>
          <cell r="Z739">
            <v>26.404404053559492</v>
          </cell>
          <cell r="AA739">
            <v>14.85062095250815</v>
          </cell>
          <cell r="AB739">
            <v>0</v>
          </cell>
          <cell r="AC739">
            <v>0</v>
          </cell>
          <cell r="AD739">
            <v>0</v>
          </cell>
          <cell r="AE739">
            <v>0</v>
          </cell>
          <cell r="AF739">
            <v>0</v>
          </cell>
          <cell r="AG739">
            <v>0</v>
          </cell>
          <cell r="AH739">
            <v>0</v>
          </cell>
          <cell r="AI739">
            <v>0</v>
          </cell>
          <cell r="AJ739">
            <v>0</v>
          </cell>
          <cell r="AK739">
            <v>0</v>
          </cell>
          <cell r="AL739" t="str">
            <v>Cost engineer</v>
          </cell>
          <cell r="AM739">
            <v>1616</v>
          </cell>
        </row>
        <row r="740">
          <cell r="A740" t="str">
            <v>Salih, H</v>
          </cell>
          <cell r="B740" t="str">
            <v>978025</v>
          </cell>
          <cell r="C740">
            <v>3</v>
          </cell>
          <cell r="D740" t="str">
            <v>0HM P03</v>
          </cell>
          <cell r="E740" t="str">
            <v>Bechtel</v>
          </cell>
          <cell r="F740" t="str">
            <v>Salaried</v>
          </cell>
          <cell r="G740" t="str">
            <v>BS</v>
          </cell>
          <cell r="H740" t="str">
            <v>UK</v>
          </cell>
          <cell r="I740">
            <v>19.010000000000002</v>
          </cell>
          <cell r="J740">
            <v>0.90252707581227432</v>
          </cell>
          <cell r="K740">
            <v>17.157039711191334</v>
          </cell>
          <cell r="L740">
            <v>2.6070000000000002</v>
          </cell>
          <cell r="M740">
            <v>1.39375</v>
          </cell>
          <cell r="N740">
            <v>2.3170000000000002</v>
          </cell>
          <cell r="O740">
            <v>1.115</v>
          </cell>
          <cell r="P740">
            <v>44.728402527075815</v>
          </cell>
          <cell r="Q740">
            <v>23.912624097472921</v>
          </cell>
          <cell r="R740">
            <v>39.752861010830323</v>
          </cell>
          <cell r="S740">
            <v>19.130099277978339</v>
          </cell>
          <cell r="T740">
            <v>1.55</v>
          </cell>
          <cell r="U740">
            <v>1.4237500000000001</v>
          </cell>
          <cell r="V740">
            <v>1.55</v>
          </cell>
          <cell r="W740">
            <v>1.115</v>
          </cell>
          <cell r="X740">
            <v>26.59341155234657</v>
          </cell>
          <cell r="Y740">
            <v>24.427335288808663</v>
          </cell>
          <cell r="Z740">
            <v>26.59341155234657</v>
          </cell>
          <cell r="AA740">
            <v>19.130099277978339</v>
          </cell>
          <cell r="AB740">
            <v>0</v>
          </cell>
          <cell r="AC740">
            <v>0</v>
          </cell>
          <cell r="AD740">
            <v>0</v>
          </cell>
          <cell r="AE740">
            <v>0</v>
          </cell>
          <cell r="AF740">
            <v>0</v>
          </cell>
          <cell r="AG740">
            <v>0</v>
          </cell>
          <cell r="AH740">
            <v>0</v>
          </cell>
          <cell r="AI740">
            <v>0</v>
          </cell>
          <cell r="AJ740">
            <v>0</v>
          </cell>
          <cell r="AK740">
            <v>0</v>
          </cell>
          <cell r="AL740" t="str">
            <v>Behavioural Based Safety</v>
          </cell>
          <cell r="AM740">
            <v>2308</v>
          </cell>
        </row>
        <row r="741">
          <cell r="A741" t="str">
            <v>Samarasinghe, Aj</v>
          </cell>
          <cell r="B741" t="str">
            <v>526608</v>
          </cell>
          <cell r="C741">
            <v>3</v>
          </cell>
          <cell r="D741" t="str">
            <v>7CC 513</v>
          </cell>
          <cell r="E741" t="str">
            <v>Bechtel</v>
          </cell>
          <cell r="F741" t="str">
            <v>Salaried</v>
          </cell>
          <cell r="G741" t="str">
            <v>BS</v>
          </cell>
          <cell r="H741" t="str">
            <v>UK</v>
          </cell>
          <cell r="I741">
            <v>23.48</v>
          </cell>
          <cell r="J741">
            <v>0.90252707581227432</v>
          </cell>
          <cell r="K741">
            <v>21.191335740072201</v>
          </cell>
          <cell r="L741">
            <v>2.6070000000000002</v>
          </cell>
          <cell r="M741">
            <v>1.39375</v>
          </cell>
          <cell r="N741">
            <v>2.3170000000000002</v>
          </cell>
          <cell r="O741">
            <v>1.115</v>
          </cell>
          <cell r="P741">
            <v>55.245812274368234</v>
          </cell>
          <cell r="Q741">
            <v>29.535424187725631</v>
          </cell>
          <cell r="R741">
            <v>49.100324909747293</v>
          </cell>
          <cell r="S741">
            <v>23.628339350180504</v>
          </cell>
          <cell r="T741">
            <v>1.55</v>
          </cell>
          <cell r="U741">
            <v>1.4237500000000001</v>
          </cell>
          <cell r="V741">
            <v>1.55</v>
          </cell>
          <cell r="W741">
            <v>1.115</v>
          </cell>
          <cell r="X741">
            <v>32.846570397111911</v>
          </cell>
          <cell r="Y741">
            <v>30.171164259927799</v>
          </cell>
          <cell r="Z741">
            <v>32.846570397111911</v>
          </cell>
          <cell r="AA741">
            <v>23.628339350180504</v>
          </cell>
          <cell r="AB741">
            <v>0</v>
          </cell>
          <cell r="AC741">
            <v>0</v>
          </cell>
          <cell r="AD741">
            <v>0</v>
          </cell>
          <cell r="AE741">
            <v>0</v>
          </cell>
          <cell r="AF741">
            <v>0</v>
          </cell>
          <cell r="AG741">
            <v>0</v>
          </cell>
          <cell r="AH741">
            <v>0</v>
          </cell>
          <cell r="AI741">
            <v>0</v>
          </cell>
          <cell r="AJ741">
            <v>0</v>
          </cell>
          <cell r="AK741">
            <v>0</v>
          </cell>
          <cell r="AL741" t="str">
            <v>Cost Engineer</v>
          </cell>
          <cell r="AM741">
            <v>5592</v>
          </cell>
        </row>
        <row r="742">
          <cell r="A742" t="str">
            <v>Sampoh, J</v>
          </cell>
          <cell r="B742" t="str">
            <v>XY5543</v>
          </cell>
          <cell r="C742">
            <v>6</v>
          </cell>
          <cell r="D742" t="str">
            <v>0BA 111</v>
          </cell>
          <cell r="E742" t="str">
            <v>Bechtel</v>
          </cell>
          <cell r="F742" t="str">
            <v>Agency</v>
          </cell>
          <cell r="G742" t="str">
            <v>BA</v>
          </cell>
          <cell r="H742" t="str">
            <v>UK</v>
          </cell>
          <cell r="I742">
            <v>10.93</v>
          </cell>
          <cell r="J742">
            <v>0.90252707581227432</v>
          </cell>
          <cell r="K742">
            <v>9.8646209386281587</v>
          </cell>
          <cell r="L742">
            <v>2.6070000000000002</v>
          </cell>
          <cell r="M742">
            <v>1.4370000000000001</v>
          </cell>
          <cell r="N742">
            <v>2.3170000000000002</v>
          </cell>
          <cell r="O742">
            <v>1.4370000000000001</v>
          </cell>
          <cell r="P742">
            <v>25.717066787003613</v>
          </cell>
          <cell r="Q742">
            <v>14.175460288808665</v>
          </cell>
          <cell r="R742">
            <v>22.856326714801444</v>
          </cell>
          <cell r="S742">
            <v>14.175460288808665</v>
          </cell>
          <cell r="T742">
            <v>1.49041</v>
          </cell>
          <cell r="U742">
            <v>1.49011</v>
          </cell>
          <cell r="V742">
            <v>1.49041</v>
          </cell>
          <cell r="W742">
            <v>1.48011</v>
          </cell>
          <cell r="X742">
            <v>14.702329693140793</v>
          </cell>
          <cell r="Y742">
            <v>14.699370306859207</v>
          </cell>
          <cell r="Z742">
            <v>14.702329693140793</v>
          </cell>
          <cell r="AA742">
            <v>14.600724097472924</v>
          </cell>
          <cell r="AB742">
            <v>0</v>
          </cell>
          <cell r="AC742">
            <v>0</v>
          </cell>
          <cell r="AD742">
            <v>0</v>
          </cell>
          <cell r="AE742">
            <v>0</v>
          </cell>
          <cell r="AF742">
            <v>0</v>
          </cell>
          <cell r="AG742">
            <v>0</v>
          </cell>
          <cell r="AH742">
            <v>0</v>
          </cell>
          <cell r="AI742">
            <v>0</v>
          </cell>
          <cell r="AJ742">
            <v>0</v>
          </cell>
          <cell r="AK742">
            <v>0</v>
          </cell>
          <cell r="AL742" t="str">
            <v>Accoutant</v>
          </cell>
          <cell r="AM742">
            <v>3082</v>
          </cell>
        </row>
        <row r="743">
          <cell r="A743" t="str">
            <v>Samrai, H</v>
          </cell>
          <cell r="B743" t="str">
            <v>242134</v>
          </cell>
          <cell r="C743">
            <v>6</v>
          </cell>
          <cell r="D743" t="str">
            <v>0GU 012</v>
          </cell>
          <cell r="E743" t="str">
            <v>Bechtel</v>
          </cell>
          <cell r="F743" t="str">
            <v>Salaried</v>
          </cell>
          <cell r="G743" t="str">
            <v>BS</v>
          </cell>
          <cell r="H743" t="str">
            <v>UK</v>
          </cell>
          <cell r="I743">
            <v>13.26</v>
          </cell>
          <cell r="J743">
            <v>0.90252707581227432</v>
          </cell>
          <cell r="K743">
            <v>11.967509025270758</v>
          </cell>
          <cell r="L743">
            <v>2.6070000000000002</v>
          </cell>
          <cell r="M743">
            <v>1.39375</v>
          </cell>
          <cell r="N743">
            <v>2.3170000000000002</v>
          </cell>
          <cell r="O743">
            <v>1.115</v>
          </cell>
          <cell r="P743">
            <v>31.199296028880866</v>
          </cell>
          <cell r="Q743">
            <v>16.679715703971119</v>
          </cell>
          <cell r="R743">
            <v>27.728718411552347</v>
          </cell>
          <cell r="S743">
            <v>13.343772563176895</v>
          </cell>
          <cell r="T743">
            <v>1.55</v>
          </cell>
          <cell r="U743">
            <v>1.4237500000000001</v>
          </cell>
          <cell r="V743">
            <v>1.55</v>
          </cell>
          <cell r="W743">
            <v>1.115</v>
          </cell>
          <cell r="X743">
            <v>18.549638989169676</v>
          </cell>
          <cell r="Y743">
            <v>17.038740974729244</v>
          </cell>
          <cell r="Z743">
            <v>18.549638989169676</v>
          </cell>
          <cell r="AA743">
            <v>13.343772563176895</v>
          </cell>
          <cell r="AB743">
            <v>0</v>
          </cell>
          <cell r="AC743">
            <v>0</v>
          </cell>
          <cell r="AD743">
            <v>0</v>
          </cell>
          <cell r="AE743">
            <v>0</v>
          </cell>
          <cell r="AF743">
            <v>0</v>
          </cell>
          <cell r="AG743">
            <v>0</v>
          </cell>
          <cell r="AH743">
            <v>0</v>
          </cell>
          <cell r="AI743">
            <v>0</v>
          </cell>
          <cell r="AJ743">
            <v>0</v>
          </cell>
          <cell r="AK743">
            <v>0</v>
          </cell>
          <cell r="AL743" t="str">
            <v>Infoworks Support</v>
          </cell>
          <cell r="AM743">
            <v>3304</v>
          </cell>
        </row>
        <row r="744">
          <cell r="A744" t="str">
            <v>Sangar, R</v>
          </cell>
          <cell r="B744" t="str">
            <v>XL8891</v>
          </cell>
          <cell r="C744">
            <v>5</v>
          </cell>
          <cell r="D744" t="str">
            <v>4TK 015</v>
          </cell>
          <cell r="E744" t="str">
            <v>Bechtel</v>
          </cell>
          <cell r="F744" t="str">
            <v>Agency</v>
          </cell>
          <cell r="G744" t="str">
            <v>BA</v>
          </cell>
          <cell r="H744" t="str">
            <v>UK</v>
          </cell>
          <cell r="I744">
            <v>17.440000000000001</v>
          </cell>
          <cell r="J744">
            <v>0.90252707581227432</v>
          </cell>
          <cell r="K744">
            <v>15.740072202166065</v>
          </cell>
          <cell r="L744">
            <v>2.6070000000000002</v>
          </cell>
          <cell r="M744">
            <v>1.4370000000000001</v>
          </cell>
          <cell r="N744">
            <v>2.3170000000000002</v>
          </cell>
          <cell r="O744">
            <v>1.4370000000000001</v>
          </cell>
          <cell r="P744">
            <v>41.034368231046933</v>
          </cell>
          <cell r="Q744">
            <v>22.618483754512635</v>
          </cell>
          <cell r="R744">
            <v>36.469747292418774</v>
          </cell>
          <cell r="S744">
            <v>22.618483754512635</v>
          </cell>
          <cell r="T744">
            <v>1.49041</v>
          </cell>
          <cell r="U744">
            <v>1.49011</v>
          </cell>
          <cell r="V744">
            <v>1.49041</v>
          </cell>
          <cell r="W744">
            <v>1.48011</v>
          </cell>
          <cell r="X744">
            <v>23.459161010830325</v>
          </cell>
          <cell r="Y744">
            <v>23.454438989169674</v>
          </cell>
          <cell r="Z744">
            <v>23.459161010830325</v>
          </cell>
          <cell r="AA744">
            <v>23.297038267148015</v>
          </cell>
          <cell r="AB744">
            <v>0</v>
          </cell>
          <cell r="AC744">
            <v>0</v>
          </cell>
          <cell r="AD744">
            <v>0</v>
          </cell>
          <cell r="AE744">
            <v>0</v>
          </cell>
          <cell r="AF744">
            <v>0</v>
          </cell>
          <cell r="AG744">
            <v>0</v>
          </cell>
          <cell r="AH744">
            <v>0</v>
          </cell>
          <cell r="AI744">
            <v>0</v>
          </cell>
          <cell r="AJ744">
            <v>0</v>
          </cell>
          <cell r="AK744">
            <v>0</v>
          </cell>
          <cell r="AL744" t="str">
            <v>Doc Controller</v>
          </cell>
          <cell r="AM744">
            <v>890</v>
          </cell>
        </row>
        <row r="745">
          <cell r="A745" t="str">
            <v>Saravanapavan, K</v>
          </cell>
          <cell r="B745" t="str">
            <v>17977</v>
          </cell>
          <cell r="C745">
            <v>6</v>
          </cell>
          <cell r="D745" t="str">
            <v>5TQ 902</v>
          </cell>
          <cell r="E745" t="str">
            <v>Halcrow</v>
          </cell>
          <cell r="F745" t="str">
            <v>Agency</v>
          </cell>
          <cell r="G745" t="str">
            <v>HA</v>
          </cell>
          <cell r="H745" t="str">
            <v>UK</v>
          </cell>
          <cell r="I745">
            <v>8.1199999999999992</v>
          </cell>
          <cell r="J745">
            <v>0.90252707581227432</v>
          </cell>
          <cell r="K745">
            <v>7.3285198555956663</v>
          </cell>
          <cell r="L745">
            <v>2.4870000000000001</v>
          </cell>
          <cell r="M745">
            <v>1.3419999999999999</v>
          </cell>
          <cell r="N745">
            <v>2.2032500000000002</v>
          </cell>
          <cell r="O745">
            <v>1.3419999999999999</v>
          </cell>
          <cell r="P745">
            <v>18.226028880866423</v>
          </cell>
          <cell r="Q745">
            <v>9.8348736462093829</v>
          </cell>
          <cell r="R745">
            <v>16.146561371841152</v>
          </cell>
          <cell r="S745">
            <v>9.8348736462093829</v>
          </cell>
          <cell r="T745">
            <v>1.3519999999999999</v>
          </cell>
          <cell r="U745">
            <v>1.3419999999999999</v>
          </cell>
          <cell r="V745">
            <v>1.3519999999999999</v>
          </cell>
          <cell r="W745">
            <v>1.3419999999999999</v>
          </cell>
          <cell r="X745">
            <v>9.9081588447653406</v>
          </cell>
          <cell r="Y745">
            <v>9.8348736462093829</v>
          </cell>
          <cell r="Z745">
            <v>9.9081588447653406</v>
          </cell>
          <cell r="AA745">
            <v>9.8348736462093829</v>
          </cell>
          <cell r="AB745">
            <v>0</v>
          </cell>
          <cell r="AC745">
            <v>0</v>
          </cell>
          <cell r="AD745">
            <v>0</v>
          </cell>
          <cell r="AE745">
            <v>0</v>
          </cell>
          <cell r="AF745">
            <v>0</v>
          </cell>
          <cell r="AG745">
            <v>0</v>
          </cell>
          <cell r="AH745">
            <v>0</v>
          </cell>
          <cell r="AI745">
            <v>0</v>
          </cell>
          <cell r="AJ745">
            <v>0</v>
          </cell>
          <cell r="AK745">
            <v>0</v>
          </cell>
          <cell r="AL745" t="str">
            <v>Technical Clerk</v>
          </cell>
          <cell r="AM745">
            <v>3507</v>
          </cell>
        </row>
        <row r="746">
          <cell r="A746" t="str">
            <v>Sartain, Nic</v>
          </cell>
          <cell r="B746" t="str">
            <v>15644</v>
          </cell>
          <cell r="C746">
            <v>5</v>
          </cell>
          <cell r="D746" t="str">
            <v>8EH 004</v>
          </cell>
          <cell r="E746" t="str">
            <v>Arup</v>
          </cell>
          <cell r="F746" t="str">
            <v>Salaried</v>
          </cell>
          <cell r="G746" t="str">
            <v>AS</v>
          </cell>
          <cell r="H746" t="str">
            <v>UK</v>
          </cell>
          <cell r="I746">
            <v>14.53</v>
          </cell>
          <cell r="J746">
            <v>0.90252707581227432</v>
          </cell>
          <cell r="K746">
            <v>13.113718411552345</v>
          </cell>
          <cell r="L746">
            <v>2.597</v>
          </cell>
          <cell r="M746">
            <v>1.375</v>
          </cell>
          <cell r="N746">
            <v>2.2945000000000002</v>
          </cell>
          <cell r="O746">
            <v>1.1000000000000001</v>
          </cell>
          <cell r="P746">
            <v>34.056326714801436</v>
          </cell>
          <cell r="Q746">
            <v>18.031362815884474</v>
          </cell>
          <cell r="R746">
            <v>30.089426895306858</v>
          </cell>
          <cell r="S746">
            <v>14.42509025270758</v>
          </cell>
          <cell r="T746">
            <v>1.387</v>
          </cell>
          <cell r="U746">
            <v>1.375</v>
          </cell>
          <cell r="V746">
            <v>1.387</v>
          </cell>
          <cell r="W746">
            <v>1.1000000000000001</v>
          </cell>
          <cell r="X746">
            <v>18.1887274368231</v>
          </cell>
          <cell r="Y746">
            <v>18.031362815884474</v>
          </cell>
          <cell r="Z746">
            <v>18.1887274368231</v>
          </cell>
          <cell r="AA746">
            <v>14.42509025270758</v>
          </cell>
          <cell r="AB746">
            <v>0</v>
          </cell>
          <cell r="AC746">
            <v>0</v>
          </cell>
          <cell r="AD746">
            <v>0</v>
          </cell>
          <cell r="AE746">
            <v>0</v>
          </cell>
          <cell r="AF746">
            <v>0</v>
          </cell>
          <cell r="AG746">
            <v>0</v>
          </cell>
          <cell r="AH746">
            <v>0</v>
          </cell>
          <cell r="AI746">
            <v>0</v>
          </cell>
          <cell r="AJ746">
            <v>0</v>
          </cell>
          <cell r="AK746">
            <v>1</v>
          </cell>
          <cell r="AL746" t="str">
            <v>Geotechnical Eng</v>
          </cell>
          <cell r="AM746">
            <v>5585</v>
          </cell>
        </row>
        <row r="747">
          <cell r="A747" t="str">
            <v>Saunders, RD</v>
          </cell>
          <cell r="B747" t="str">
            <v>3735</v>
          </cell>
          <cell r="C747">
            <v>3</v>
          </cell>
          <cell r="D747" t="str">
            <v>7TJ 101</v>
          </cell>
          <cell r="E747" t="str">
            <v>Arup</v>
          </cell>
          <cell r="F747" t="str">
            <v>Salaried</v>
          </cell>
          <cell r="G747" t="str">
            <v>AS</v>
          </cell>
          <cell r="H747" t="str">
            <v>UK</v>
          </cell>
          <cell r="I747">
            <v>28.96</v>
          </cell>
          <cell r="J747">
            <v>0.90252707581227432</v>
          </cell>
          <cell r="K747">
            <v>26.137184115523464</v>
          </cell>
          <cell r="L747">
            <v>2.597</v>
          </cell>
          <cell r="M747">
            <v>1.375</v>
          </cell>
          <cell r="N747">
            <v>2.2945000000000002</v>
          </cell>
          <cell r="O747">
            <v>1.1000000000000001</v>
          </cell>
          <cell r="P747">
            <v>67.87826714801443</v>
          </cell>
          <cell r="Q747">
            <v>35.938628158844764</v>
          </cell>
          <cell r="R747">
            <v>59.97176895306859</v>
          </cell>
          <cell r="S747">
            <v>28.750902527075812</v>
          </cell>
          <cell r="T747">
            <v>1.387</v>
          </cell>
          <cell r="U747">
            <v>1.375</v>
          </cell>
          <cell r="V747">
            <v>1.387</v>
          </cell>
          <cell r="W747">
            <v>1.1000000000000001</v>
          </cell>
          <cell r="X747">
            <v>36.252274368231042</v>
          </cell>
          <cell r="Y747">
            <v>35.938628158844764</v>
          </cell>
          <cell r="Z747">
            <v>36.252274368231042</v>
          </cell>
          <cell r="AA747">
            <v>28.750902527075812</v>
          </cell>
          <cell r="AB747">
            <v>0</v>
          </cell>
          <cell r="AC747">
            <v>0</v>
          </cell>
          <cell r="AD747">
            <v>0</v>
          </cell>
          <cell r="AE747">
            <v>0</v>
          </cell>
          <cell r="AF747">
            <v>0</v>
          </cell>
          <cell r="AG747">
            <v>0</v>
          </cell>
          <cell r="AH747">
            <v>0</v>
          </cell>
          <cell r="AI747">
            <v>0</v>
          </cell>
          <cell r="AJ747">
            <v>0</v>
          </cell>
          <cell r="AK747">
            <v>0</v>
          </cell>
          <cell r="AL747" t="str">
            <v>SD120 Manager</v>
          </cell>
          <cell r="AM747">
            <v>29</v>
          </cell>
        </row>
        <row r="748">
          <cell r="A748" t="str">
            <v>Saussier, C</v>
          </cell>
          <cell r="B748" t="str">
            <v>002688</v>
          </cell>
          <cell r="C748">
            <v>3</v>
          </cell>
          <cell r="D748" t="str">
            <v>7AM 501</v>
          </cell>
          <cell r="E748" t="str">
            <v>Systra</v>
          </cell>
          <cell r="F748" t="str">
            <v>Salaried</v>
          </cell>
          <cell r="G748" t="str">
            <v>SS</v>
          </cell>
          <cell r="H748" t="str">
            <v>EU</v>
          </cell>
          <cell r="I748">
            <v>46.31</v>
          </cell>
          <cell r="J748">
            <v>0.60664301276585575</v>
          </cell>
          <cell r="K748">
            <v>28.093637921186779</v>
          </cell>
          <cell r="L748">
            <v>3.0819999999999999</v>
          </cell>
          <cell r="M748">
            <v>1.25</v>
          </cell>
          <cell r="N748">
            <v>2.7559999999999998</v>
          </cell>
          <cell r="O748">
            <v>1</v>
          </cell>
          <cell r="P748">
            <v>86.584592073097653</v>
          </cell>
          <cell r="Q748">
            <v>35.117047401483475</v>
          </cell>
          <cell r="R748">
            <v>77.426066110790757</v>
          </cell>
          <cell r="S748">
            <v>28.093637921186779</v>
          </cell>
          <cell r="T748">
            <v>1.778</v>
          </cell>
          <cell r="U748">
            <v>1.25</v>
          </cell>
          <cell r="V748">
            <v>1.778</v>
          </cell>
          <cell r="W748">
            <v>1</v>
          </cell>
          <cell r="X748">
            <v>49.950488223870096</v>
          </cell>
          <cell r="Y748">
            <v>35.117047401483475</v>
          </cell>
          <cell r="Z748">
            <v>49.950488223870096</v>
          </cell>
          <cell r="AA748">
            <v>28.093637921186779</v>
          </cell>
          <cell r="AB748">
            <v>0</v>
          </cell>
          <cell r="AC748">
            <v>0</v>
          </cell>
          <cell r="AD748">
            <v>0</v>
          </cell>
          <cell r="AE748">
            <v>0</v>
          </cell>
          <cell r="AF748">
            <v>0</v>
          </cell>
          <cell r="AG748">
            <v>0</v>
          </cell>
          <cell r="AH748">
            <v>0</v>
          </cell>
          <cell r="AI748">
            <v>0</v>
          </cell>
          <cell r="AJ748">
            <v>0</v>
          </cell>
          <cell r="AK748">
            <v>0</v>
          </cell>
          <cell r="AL748" t="str">
            <v>System Integration Manager</v>
          </cell>
          <cell r="AM748">
            <v>2345</v>
          </cell>
        </row>
        <row r="749">
          <cell r="A749" t="str">
            <v>Schoenberg, Tim</v>
          </cell>
          <cell r="B749" t="str">
            <v>2699</v>
          </cell>
          <cell r="C749">
            <v>5</v>
          </cell>
          <cell r="D749" t="str">
            <v>8EA 008</v>
          </cell>
          <cell r="E749" t="str">
            <v>Halcrow</v>
          </cell>
          <cell r="F749" t="str">
            <v>Agency</v>
          </cell>
          <cell r="G749" t="str">
            <v>HA</v>
          </cell>
          <cell r="H749" t="str">
            <v>UK</v>
          </cell>
          <cell r="I749">
            <v>21.83</v>
          </cell>
          <cell r="J749">
            <v>0.90252707581227432</v>
          </cell>
          <cell r="K749">
            <v>19.702166064981945</v>
          </cell>
          <cell r="L749">
            <v>2.4870000000000001</v>
          </cell>
          <cell r="M749">
            <v>1.3419999999999999</v>
          </cell>
          <cell r="N749">
            <v>2.2032500000000002</v>
          </cell>
          <cell r="O749">
            <v>1.3419999999999999</v>
          </cell>
          <cell r="P749">
            <v>48.9992870036101</v>
          </cell>
          <cell r="Q749">
            <v>26.440306859205769</v>
          </cell>
          <cell r="R749">
            <v>43.408797382671473</v>
          </cell>
          <cell r="S749">
            <v>26.440306859205769</v>
          </cell>
          <cell r="T749">
            <v>1.3519999999999999</v>
          </cell>
          <cell r="U749">
            <v>1.3419999999999999</v>
          </cell>
          <cell r="V749">
            <v>1.3519999999999999</v>
          </cell>
          <cell r="W749">
            <v>1.3419999999999999</v>
          </cell>
          <cell r="X749">
            <v>26.637328519855586</v>
          </cell>
          <cell r="Y749">
            <v>26.440306859205769</v>
          </cell>
          <cell r="Z749">
            <v>26.637328519855586</v>
          </cell>
          <cell r="AA749">
            <v>26.440306859205769</v>
          </cell>
          <cell r="AB749">
            <v>0</v>
          </cell>
          <cell r="AC749">
            <v>0</v>
          </cell>
          <cell r="AD749">
            <v>0</v>
          </cell>
          <cell r="AE749">
            <v>0</v>
          </cell>
          <cell r="AF749">
            <v>0</v>
          </cell>
          <cell r="AG749">
            <v>0</v>
          </cell>
          <cell r="AH749">
            <v>0</v>
          </cell>
          <cell r="AI749">
            <v>0</v>
          </cell>
          <cell r="AJ749">
            <v>0</v>
          </cell>
          <cell r="AK749">
            <v>1</v>
          </cell>
          <cell r="AL749" t="str">
            <v>Architect</v>
          </cell>
          <cell r="AM749">
            <v>3444</v>
          </cell>
        </row>
        <row r="750">
          <cell r="A750" t="str">
            <v>Schofield, Ant</v>
          </cell>
          <cell r="B750" t="str">
            <v>21340</v>
          </cell>
          <cell r="C750">
            <v>5</v>
          </cell>
          <cell r="D750" t="str">
            <v>7ER 033</v>
          </cell>
          <cell r="E750" t="str">
            <v>Arup</v>
          </cell>
          <cell r="F750" t="str">
            <v>Salaried</v>
          </cell>
          <cell r="G750" t="str">
            <v>AS</v>
          </cell>
          <cell r="H750" t="str">
            <v>UK</v>
          </cell>
          <cell r="I750">
            <v>15.81</v>
          </cell>
          <cell r="J750">
            <v>0.90252707581227432</v>
          </cell>
          <cell r="K750">
            <v>14.268953068592058</v>
          </cell>
          <cell r="L750">
            <v>2.597</v>
          </cell>
          <cell r="M750">
            <v>1.375</v>
          </cell>
          <cell r="N750">
            <v>2.2945000000000002</v>
          </cell>
          <cell r="O750">
            <v>1.1000000000000001</v>
          </cell>
          <cell r="P750">
            <v>37.056471119133576</v>
          </cell>
          <cell r="Q750">
            <v>19.619810469314078</v>
          </cell>
          <cell r="R750">
            <v>32.74011281588448</v>
          </cell>
          <cell r="S750">
            <v>15.695848375451265</v>
          </cell>
          <cell r="T750">
            <v>1.387</v>
          </cell>
          <cell r="U750">
            <v>1.375</v>
          </cell>
          <cell r="V750">
            <v>1.387</v>
          </cell>
          <cell r="W750">
            <v>1.1000000000000001</v>
          </cell>
          <cell r="X750">
            <v>19.791037906137184</v>
          </cell>
          <cell r="Y750">
            <v>19.619810469314078</v>
          </cell>
          <cell r="Z750">
            <v>19.791037906137184</v>
          </cell>
          <cell r="AA750">
            <v>15.695848375451265</v>
          </cell>
          <cell r="AB750">
            <v>0</v>
          </cell>
          <cell r="AC750">
            <v>0</v>
          </cell>
          <cell r="AD750">
            <v>0</v>
          </cell>
          <cell r="AE750">
            <v>0</v>
          </cell>
          <cell r="AF750">
            <v>0</v>
          </cell>
          <cell r="AG750">
            <v>0</v>
          </cell>
          <cell r="AH750">
            <v>0</v>
          </cell>
          <cell r="AI750">
            <v>0</v>
          </cell>
          <cell r="AJ750">
            <v>0</v>
          </cell>
          <cell r="AK750">
            <v>1</v>
          </cell>
          <cell r="AL750" t="str">
            <v>Structural Engineer</v>
          </cell>
          <cell r="AM750">
            <v>5570</v>
          </cell>
        </row>
        <row r="751">
          <cell r="A751" t="str">
            <v>Scott, R</v>
          </cell>
          <cell r="B751" t="str">
            <v>978364</v>
          </cell>
          <cell r="C751">
            <v>3</v>
          </cell>
          <cell r="D751" t="str">
            <v>4TM E30</v>
          </cell>
          <cell r="E751" t="str">
            <v>Bechtel</v>
          </cell>
          <cell r="F751" t="str">
            <v>Salaried</v>
          </cell>
          <cell r="G751" t="str">
            <v>BS</v>
          </cell>
          <cell r="H751" t="str">
            <v>UK</v>
          </cell>
          <cell r="I751">
            <v>28.09</v>
          </cell>
          <cell r="J751">
            <v>0.90252707581227432</v>
          </cell>
          <cell r="K751">
            <v>25.351985559566785</v>
          </cell>
          <cell r="L751">
            <v>2.6070000000000002</v>
          </cell>
          <cell r="M751">
            <v>1.39375</v>
          </cell>
          <cell r="N751">
            <v>2.3170000000000002</v>
          </cell>
          <cell r="O751">
            <v>1.115</v>
          </cell>
          <cell r="P751">
            <v>66.092626353790607</v>
          </cell>
          <cell r="Q751">
            <v>35.334329873646205</v>
          </cell>
          <cell r="R751">
            <v>58.740550541516242</v>
          </cell>
          <cell r="S751">
            <v>28.267463898916965</v>
          </cell>
          <cell r="T751">
            <v>1.55</v>
          </cell>
          <cell r="U751">
            <v>1.4237500000000001</v>
          </cell>
          <cell r="V751">
            <v>1.55</v>
          </cell>
          <cell r="W751">
            <v>1.115</v>
          </cell>
          <cell r="X751">
            <v>39.295577617328519</v>
          </cell>
          <cell r="Y751">
            <v>36.094889440433214</v>
          </cell>
          <cell r="Z751">
            <v>39.295577617328519</v>
          </cell>
          <cell r="AA751">
            <v>28.267463898916965</v>
          </cell>
          <cell r="AB751">
            <v>0</v>
          </cell>
          <cell r="AC751">
            <v>0</v>
          </cell>
          <cell r="AD751">
            <v>0</v>
          </cell>
          <cell r="AE751">
            <v>0</v>
          </cell>
          <cell r="AF751">
            <v>0</v>
          </cell>
          <cell r="AG751">
            <v>0</v>
          </cell>
          <cell r="AH751">
            <v>0</v>
          </cell>
          <cell r="AI751">
            <v>0</v>
          </cell>
          <cell r="AJ751">
            <v>0</v>
          </cell>
          <cell r="AK751">
            <v>0</v>
          </cell>
          <cell r="AL751" t="str">
            <v>D&amp;C Project Engineer</v>
          </cell>
          <cell r="AM751">
            <v>1814</v>
          </cell>
        </row>
        <row r="752">
          <cell r="A752" t="str">
            <v>Scott, SP</v>
          </cell>
          <cell r="B752" t="str">
            <v>17826</v>
          </cell>
          <cell r="C752">
            <v>3</v>
          </cell>
          <cell r="D752" t="str">
            <v>7CC 166</v>
          </cell>
          <cell r="E752" t="str">
            <v>Halcrow</v>
          </cell>
          <cell r="F752" t="str">
            <v>Agency</v>
          </cell>
          <cell r="G752" t="str">
            <v>HA</v>
          </cell>
          <cell r="H752" t="str">
            <v>UK</v>
          </cell>
          <cell r="I752">
            <v>29.7</v>
          </cell>
          <cell r="J752">
            <v>0.90252707581227432</v>
          </cell>
          <cell r="K752">
            <v>26.805054151624546</v>
          </cell>
          <cell r="L752">
            <v>2.4870000000000001</v>
          </cell>
          <cell r="M752">
            <v>1.3419999999999999</v>
          </cell>
          <cell r="N752">
            <v>2.2032500000000002</v>
          </cell>
          <cell r="O752">
            <v>1.3419999999999999</v>
          </cell>
          <cell r="P752">
            <v>66.66416967509025</v>
          </cell>
          <cell r="Q752">
            <v>35.97238267148014</v>
          </cell>
          <cell r="R752">
            <v>59.058235559566782</v>
          </cell>
          <cell r="S752">
            <v>35.97238267148014</v>
          </cell>
          <cell r="T752">
            <v>1.3519999999999999</v>
          </cell>
          <cell r="U752">
            <v>1.3419999999999999</v>
          </cell>
          <cell r="V752">
            <v>1.3519999999999999</v>
          </cell>
          <cell r="W752">
            <v>1.3419999999999999</v>
          </cell>
          <cell r="X752">
            <v>36.240433212996379</v>
          </cell>
          <cell r="Y752">
            <v>35.97238267148014</v>
          </cell>
          <cell r="Z752">
            <v>36.240433212996379</v>
          </cell>
          <cell r="AA752">
            <v>35.97238267148014</v>
          </cell>
          <cell r="AB752">
            <v>0</v>
          </cell>
          <cell r="AC752">
            <v>0</v>
          </cell>
          <cell r="AD752">
            <v>0</v>
          </cell>
          <cell r="AE752">
            <v>0</v>
          </cell>
          <cell r="AF752">
            <v>0</v>
          </cell>
          <cell r="AG752">
            <v>0</v>
          </cell>
          <cell r="AH752">
            <v>0</v>
          </cell>
          <cell r="AI752">
            <v>0</v>
          </cell>
          <cell r="AJ752">
            <v>0</v>
          </cell>
          <cell r="AK752">
            <v>0</v>
          </cell>
          <cell r="AL752" t="str">
            <v>Cost Engineer (Civils)</v>
          </cell>
          <cell r="AM752">
            <v>3467</v>
          </cell>
        </row>
        <row r="753">
          <cell r="A753" t="str">
            <v>Sedgwick, L</v>
          </cell>
          <cell r="B753" t="str">
            <v>978512</v>
          </cell>
          <cell r="C753">
            <v>4</v>
          </cell>
          <cell r="D753" t="str">
            <v>7TN 502</v>
          </cell>
          <cell r="E753" t="str">
            <v>Bechtel</v>
          </cell>
          <cell r="F753" t="str">
            <v>Salaried</v>
          </cell>
          <cell r="G753" t="str">
            <v>BS</v>
          </cell>
          <cell r="H753" t="str">
            <v>UK</v>
          </cell>
          <cell r="I753">
            <v>19.09</v>
          </cell>
          <cell r="J753">
            <v>0.90252707581227432</v>
          </cell>
          <cell r="K753">
            <v>17.229241877256317</v>
          </cell>
          <cell r="L753">
            <v>2.6070000000000002</v>
          </cell>
          <cell r="M753">
            <v>1.39375</v>
          </cell>
          <cell r="N753">
            <v>2.3170000000000002</v>
          </cell>
          <cell r="O753">
            <v>1.115</v>
          </cell>
          <cell r="P753">
            <v>44.916633574007221</v>
          </cell>
          <cell r="Q753">
            <v>24.013255866425993</v>
          </cell>
          <cell r="R753">
            <v>39.920153429602891</v>
          </cell>
          <cell r="S753">
            <v>19.210604693140795</v>
          </cell>
          <cell r="T753">
            <v>1.55</v>
          </cell>
          <cell r="U753">
            <v>1.4237500000000001</v>
          </cell>
          <cell r="V753">
            <v>1.55</v>
          </cell>
          <cell r="W753">
            <v>1.115</v>
          </cell>
          <cell r="X753">
            <v>26.705324909747294</v>
          </cell>
          <cell r="Y753">
            <v>24.530133122743685</v>
          </cell>
          <cell r="Z753">
            <v>26.705324909747294</v>
          </cell>
          <cell r="AA753">
            <v>19.210604693140795</v>
          </cell>
          <cell r="AB753">
            <v>0</v>
          </cell>
          <cell r="AC753">
            <v>0</v>
          </cell>
          <cell r="AD753">
            <v>0</v>
          </cell>
          <cell r="AE753">
            <v>0</v>
          </cell>
          <cell r="AF753">
            <v>0</v>
          </cell>
          <cell r="AG753">
            <v>0</v>
          </cell>
          <cell r="AH753">
            <v>0</v>
          </cell>
          <cell r="AI753">
            <v>0</v>
          </cell>
          <cell r="AJ753">
            <v>0</v>
          </cell>
          <cell r="AK753">
            <v>0</v>
          </cell>
          <cell r="AL753" t="str">
            <v>Field Engineer</v>
          </cell>
          <cell r="AM753">
            <v>2141</v>
          </cell>
        </row>
        <row r="754">
          <cell r="A754" t="str">
            <v>Seiringer, K</v>
          </cell>
          <cell r="B754" t="str">
            <v>18419</v>
          </cell>
          <cell r="C754">
            <v>3</v>
          </cell>
          <cell r="D754" t="str">
            <v>7CC 303</v>
          </cell>
          <cell r="E754" t="str">
            <v>Arup</v>
          </cell>
          <cell r="F754" t="str">
            <v>Salaried</v>
          </cell>
          <cell r="G754" t="str">
            <v>AS</v>
          </cell>
          <cell r="H754" t="str">
            <v>UK</v>
          </cell>
          <cell r="I754">
            <v>22.76</v>
          </cell>
          <cell r="J754">
            <v>0.90252707581227432</v>
          </cell>
          <cell r="K754">
            <v>20.541516245487365</v>
          </cell>
          <cell r="L754">
            <v>2.597</v>
          </cell>
          <cell r="M754">
            <v>1.375</v>
          </cell>
          <cell r="N754">
            <v>2.2945000000000002</v>
          </cell>
          <cell r="O754">
            <v>1.1000000000000001</v>
          </cell>
          <cell r="P754">
            <v>53.346317689530686</v>
          </cell>
          <cell r="Q754">
            <v>28.244584837545126</v>
          </cell>
          <cell r="R754">
            <v>47.132509025270764</v>
          </cell>
          <cell r="S754">
            <v>22.595667870036102</v>
          </cell>
          <cell r="T754">
            <v>1.387</v>
          </cell>
          <cell r="U754">
            <v>1.375</v>
          </cell>
          <cell r="V754">
            <v>1.387</v>
          </cell>
          <cell r="W754">
            <v>1.1000000000000001</v>
          </cell>
          <cell r="X754">
            <v>28.491083032490977</v>
          </cell>
          <cell r="Y754">
            <v>28.244584837545126</v>
          </cell>
          <cell r="Z754">
            <v>28.491083032490977</v>
          </cell>
          <cell r="AA754">
            <v>22.595667870036102</v>
          </cell>
          <cell r="AB754">
            <v>0</v>
          </cell>
          <cell r="AC754">
            <v>0</v>
          </cell>
          <cell r="AD754">
            <v>0</v>
          </cell>
          <cell r="AE754">
            <v>0</v>
          </cell>
          <cell r="AF754">
            <v>0</v>
          </cell>
          <cell r="AG754">
            <v>0</v>
          </cell>
          <cell r="AH754">
            <v>0</v>
          </cell>
          <cell r="AI754">
            <v>0</v>
          </cell>
          <cell r="AJ754">
            <v>0</v>
          </cell>
          <cell r="AK754">
            <v>0</v>
          </cell>
          <cell r="AL754" t="str">
            <v>Cost Engineer</v>
          </cell>
          <cell r="AM754">
            <v>1857</v>
          </cell>
        </row>
        <row r="755">
          <cell r="A755" t="str">
            <v>Shah, P</v>
          </cell>
          <cell r="B755" t="str">
            <v>XY3673</v>
          </cell>
          <cell r="C755">
            <v>6</v>
          </cell>
          <cell r="D755" t="str">
            <v>7BU 204</v>
          </cell>
          <cell r="E755" t="str">
            <v>Bechtel</v>
          </cell>
          <cell r="F755" t="str">
            <v>Agency</v>
          </cell>
          <cell r="G755" t="str">
            <v>BA</v>
          </cell>
          <cell r="H755" t="str">
            <v>UK</v>
          </cell>
          <cell r="I755">
            <v>15.86</v>
          </cell>
          <cell r="J755">
            <v>0.90252707581227432</v>
          </cell>
          <cell r="K755">
            <v>14.314079422382671</v>
          </cell>
          <cell r="L755">
            <v>2.6070000000000002</v>
          </cell>
          <cell r="M755">
            <v>1.4370000000000001</v>
          </cell>
          <cell r="N755">
            <v>2.3170000000000002</v>
          </cell>
          <cell r="O755">
            <v>1.4370000000000001</v>
          </cell>
          <cell r="P755">
            <v>37.316805054151622</v>
          </cell>
          <cell r="Q755">
            <v>20.569332129963897</v>
          </cell>
          <cell r="R755">
            <v>33.165722021660649</v>
          </cell>
          <cell r="S755">
            <v>20.569332129963897</v>
          </cell>
          <cell r="T755">
            <v>1.49041</v>
          </cell>
          <cell r="U755">
            <v>1.49011</v>
          </cell>
          <cell r="V755">
            <v>1.49041</v>
          </cell>
          <cell r="W755">
            <v>1.48011</v>
          </cell>
          <cell r="X755">
            <v>21.333847111913357</v>
          </cell>
          <cell r="Y755">
            <v>21.329552888086642</v>
          </cell>
          <cell r="Z755">
            <v>21.333847111913357</v>
          </cell>
          <cell r="AA755">
            <v>21.186412093862817</v>
          </cell>
          <cell r="AB755">
            <v>0</v>
          </cell>
          <cell r="AC755">
            <v>0</v>
          </cell>
          <cell r="AD755">
            <v>0</v>
          </cell>
          <cell r="AE755">
            <v>0</v>
          </cell>
          <cell r="AF755">
            <v>0</v>
          </cell>
          <cell r="AG755">
            <v>0</v>
          </cell>
          <cell r="AH755">
            <v>0</v>
          </cell>
          <cell r="AI755">
            <v>0</v>
          </cell>
          <cell r="AJ755">
            <v>0</v>
          </cell>
          <cell r="AK755">
            <v>0</v>
          </cell>
          <cell r="AL755" t="str">
            <v>Document Controller</v>
          </cell>
          <cell r="AM755">
            <v>1705</v>
          </cell>
        </row>
        <row r="756">
          <cell r="A756" t="str">
            <v>Shaul, R</v>
          </cell>
          <cell r="B756" t="str">
            <v>811978</v>
          </cell>
          <cell r="C756">
            <v>3</v>
          </cell>
          <cell r="D756" t="str">
            <v>7TM 304</v>
          </cell>
          <cell r="E756" t="str">
            <v>Bechtel</v>
          </cell>
          <cell r="F756" t="str">
            <v>Salaried</v>
          </cell>
          <cell r="G756" t="str">
            <v>BS</v>
          </cell>
          <cell r="H756" t="str">
            <v>UK</v>
          </cell>
          <cell r="I756">
            <v>29.01</v>
          </cell>
          <cell r="J756">
            <v>0.90252707581227432</v>
          </cell>
          <cell r="K756">
            <v>26.182310469314078</v>
          </cell>
          <cell r="L756">
            <v>2.6070000000000002</v>
          </cell>
          <cell r="M756">
            <v>1.39375</v>
          </cell>
          <cell r="N756">
            <v>2.3170000000000002</v>
          </cell>
          <cell r="O756">
            <v>1.115</v>
          </cell>
          <cell r="P756">
            <v>68.257283393501808</v>
          </cell>
          <cell r="Q756">
            <v>36.491595216606498</v>
          </cell>
          <cell r="R756">
            <v>60.664413357400726</v>
          </cell>
          <cell r="S756">
            <v>29.193276173285199</v>
          </cell>
          <cell r="T756">
            <v>1.55</v>
          </cell>
          <cell r="U756">
            <v>1.4237500000000001</v>
          </cell>
          <cell r="V756">
            <v>1.55</v>
          </cell>
          <cell r="W756">
            <v>1.115</v>
          </cell>
          <cell r="X756">
            <v>40.582581227436826</v>
          </cell>
          <cell r="Y756">
            <v>37.277064530685919</v>
          </cell>
          <cell r="Z756">
            <v>40.582581227436826</v>
          </cell>
          <cell r="AA756">
            <v>29.193276173285199</v>
          </cell>
          <cell r="AB756">
            <v>0</v>
          </cell>
          <cell r="AC756">
            <v>0</v>
          </cell>
          <cell r="AD756">
            <v>0</v>
          </cell>
          <cell r="AE756">
            <v>0</v>
          </cell>
          <cell r="AF756">
            <v>0</v>
          </cell>
          <cell r="AG756">
            <v>0</v>
          </cell>
          <cell r="AH756">
            <v>0</v>
          </cell>
          <cell r="AI756">
            <v>0</v>
          </cell>
          <cell r="AJ756">
            <v>0</v>
          </cell>
          <cell r="AK756">
            <v>0</v>
          </cell>
          <cell r="AL756" t="str">
            <v>Contract Mgr</v>
          </cell>
          <cell r="AM756">
            <v>2101</v>
          </cell>
        </row>
        <row r="757">
          <cell r="A757" t="str">
            <v>Shaw, P</v>
          </cell>
          <cell r="B757" t="str">
            <v>14432</v>
          </cell>
          <cell r="C757">
            <v>3</v>
          </cell>
          <cell r="D757" t="str">
            <v>8EM 005</v>
          </cell>
          <cell r="E757" t="str">
            <v>Halcrow</v>
          </cell>
          <cell r="F757" t="str">
            <v>Salaried</v>
          </cell>
          <cell r="G757" t="str">
            <v>HS</v>
          </cell>
          <cell r="H757" t="str">
            <v>UK</v>
          </cell>
          <cell r="I757">
            <v>23.84</v>
          </cell>
          <cell r="J757">
            <v>0.90252707581227432</v>
          </cell>
          <cell r="K757">
            <v>21.516245487364621</v>
          </cell>
          <cell r="L757">
            <v>2.4870000000000001</v>
          </cell>
          <cell r="M757">
            <v>1.375</v>
          </cell>
          <cell r="N757">
            <v>2.2032500000000002</v>
          </cell>
          <cell r="O757">
            <v>1.1000000000000001</v>
          </cell>
          <cell r="P757">
            <v>53.510902527075814</v>
          </cell>
          <cell r="Q757">
            <v>29.584837545126355</v>
          </cell>
          <cell r="R757">
            <v>47.405667870036105</v>
          </cell>
          <cell r="S757">
            <v>23.667870036101085</v>
          </cell>
          <cell r="T757">
            <v>1.3519999999999999</v>
          </cell>
          <cell r="U757">
            <v>1.375</v>
          </cell>
          <cell r="V757">
            <v>1.3519999999999999</v>
          </cell>
          <cell r="W757">
            <v>1.1000000000000001</v>
          </cell>
          <cell r="X757">
            <v>29.089963898916967</v>
          </cell>
          <cell r="Y757">
            <v>29.584837545126355</v>
          </cell>
          <cell r="Z757">
            <v>29.089963898916967</v>
          </cell>
          <cell r="AA757">
            <v>23.667870036101085</v>
          </cell>
          <cell r="AB757">
            <v>0</v>
          </cell>
          <cell r="AC757">
            <v>0</v>
          </cell>
          <cell r="AD757">
            <v>0</v>
          </cell>
          <cell r="AE757">
            <v>0</v>
          </cell>
          <cell r="AF757">
            <v>0</v>
          </cell>
          <cell r="AG757">
            <v>0</v>
          </cell>
          <cell r="AH757">
            <v>0</v>
          </cell>
          <cell r="AI757">
            <v>0</v>
          </cell>
          <cell r="AJ757">
            <v>0</v>
          </cell>
          <cell r="AK757">
            <v>1</v>
          </cell>
          <cell r="AL757" t="str">
            <v>Mgr Depot Equip &amp; Op Temple</v>
          </cell>
          <cell r="AM757">
            <v>3269</v>
          </cell>
        </row>
        <row r="758">
          <cell r="A758" t="str">
            <v>Shea, J</v>
          </cell>
          <cell r="B758" t="str">
            <v>978843</v>
          </cell>
          <cell r="C758">
            <v>3</v>
          </cell>
          <cell r="D758" t="str">
            <v>7TC 207</v>
          </cell>
          <cell r="E758" t="str">
            <v>Bechtel</v>
          </cell>
          <cell r="F758" t="str">
            <v>Salaried</v>
          </cell>
          <cell r="G758" t="str">
            <v>BS</v>
          </cell>
          <cell r="H758" t="str">
            <v>UK</v>
          </cell>
          <cell r="I758">
            <v>20.48</v>
          </cell>
          <cell r="J758">
            <v>0.90252707581227432</v>
          </cell>
          <cell r="K758">
            <v>18.483754512635379</v>
          </cell>
          <cell r="L758">
            <v>2.6070000000000002</v>
          </cell>
          <cell r="M758">
            <v>1.39375</v>
          </cell>
          <cell r="N758">
            <v>2.3170000000000002</v>
          </cell>
          <cell r="O758">
            <v>1.115</v>
          </cell>
          <cell r="P758">
            <v>48.187148014440439</v>
          </cell>
          <cell r="Q758">
            <v>25.76173285198556</v>
          </cell>
          <cell r="R758">
            <v>42.826859205776174</v>
          </cell>
          <cell r="S758">
            <v>20.609386281588446</v>
          </cell>
          <cell r="T758">
            <v>1.55</v>
          </cell>
          <cell r="U758">
            <v>1.4237500000000001</v>
          </cell>
          <cell r="V758">
            <v>1.55</v>
          </cell>
          <cell r="W758">
            <v>1.115</v>
          </cell>
          <cell r="X758">
            <v>28.64981949458484</v>
          </cell>
          <cell r="Y758">
            <v>26.316245487364622</v>
          </cell>
          <cell r="Z758">
            <v>28.64981949458484</v>
          </cell>
          <cell r="AA758">
            <v>20.609386281588446</v>
          </cell>
          <cell r="AB758">
            <v>0</v>
          </cell>
          <cell r="AC758">
            <v>0</v>
          </cell>
          <cell r="AD758">
            <v>0</v>
          </cell>
          <cell r="AE758">
            <v>0</v>
          </cell>
          <cell r="AF758">
            <v>0</v>
          </cell>
          <cell r="AG758">
            <v>0</v>
          </cell>
          <cell r="AH758">
            <v>0</v>
          </cell>
          <cell r="AI758">
            <v>0</v>
          </cell>
          <cell r="AJ758">
            <v>0</v>
          </cell>
          <cell r="AK758">
            <v>0</v>
          </cell>
          <cell r="AL758" t="str">
            <v>Snr Field Eng. Earthworks</v>
          </cell>
          <cell r="AM758">
            <v>1646</v>
          </cell>
        </row>
        <row r="759">
          <cell r="A759" t="str">
            <v>Sheikh, S</v>
          </cell>
          <cell r="B759" t="str">
            <v>17698</v>
          </cell>
          <cell r="C759">
            <v>6</v>
          </cell>
          <cell r="D759" t="str">
            <v>7ES 072</v>
          </cell>
          <cell r="E759" t="str">
            <v>Halcrow</v>
          </cell>
          <cell r="F759" t="str">
            <v>Salaried</v>
          </cell>
          <cell r="G759" t="str">
            <v>HS</v>
          </cell>
          <cell r="H759" t="str">
            <v>UK</v>
          </cell>
          <cell r="I759">
            <v>12.69</v>
          </cell>
          <cell r="J759">
            <v>0.90252707581227432</v>
          </cell>
          <cell r="K759">
            <v>11.453068592057761</v>
          </cell>
          <cell r="L759">
            <v>2.4870000000000001</v>
          </cell>
          <cell r="M759">
            <v>1.375</v>
          </cell>
          <cell r="N759">
            <v>2.2032500000000002</v>
          </cell>
          <cell r="O759">
            <v>1.1000000000000001</v>
          </cell>
          <cell r="P759">
            <v>28.483781588447652</v>
          </cell>
          <cell r="Q759">
            <v>15.747969314079421</v>
          </cell>
          <cell r="R759">
            <v>25.233973375451264</v>
          </cell>
          <cell r="S759">
            <v>12.598375451263538</v>
          </cell>
          <cell r="T759">
            <v>1.3519999999999999</v>
          </cell>
          <cell r="U759">
            <v>1.375</v>
          </cell>
          <cell r="V759">
            <v>1.3519999999999999</v>
          </cell>
          <cell r="W759">
            <v>1.1000000000000001</v>
          </cell>
          <cell r="X759">
            <v>15.484548736462092</v>
          </cell>
          <cell r="Y759">
            <v>15.747969314079421</v>
          </cell>
          <cell r="Z759">
            <v>15.484548736462092</v>
          </cell>
          <cell r="AA759">
            <v>12.598375451263538</v>
          </cell>
          <cell r="AB759">
            <v>0</v>
          </cell>
          <cell r="AC759">
            <v>0</v>
          </cell>
          <cell r="AD759">
            <v>0</v>
          </cell>
          <cell r="AE759">
            <v>0</v>
          </cell>
          <cell r="AF759">
            <v>0</v>
          </cell>
          <cell r="AG759">
            <v>0</v>
          </cell>
          <cell r="AH759">
            <v>0</v>
          </cell>
          <cell r="AI759">
            <v>0</v>
          </cell>
          <cell r="AJ759">
            <v>0</v>
          </cell>
          <cell r="AK759">
            <v>1</v>
          </cell>
          <cell r="AL759" t="str">
            <v>Assist Eng - Structures</v>
          </cell>
          <cell r="AM759">
            <v>2871</v>
          </cell>
        </row>
        <row r="760">
          <cell r="A760" t="str">
            <v>Shepherd, Da</v>
          </cell>
          <cell r="B760" t="str">
            <v>137670</v>
          </cell>
          <cell r="C760">
            <v>3</v>
          </cell>
          <cell r="D760" t="str">
            <v>7TT 201</v>
          </cell>
          <cell r="E760" t="str">
            <v>Bechtel</v>
          </cell>
          <cell r="F760" t="str">
            <v>Salaried</v>
          </cell>
          <cell r="G760" t="str">
            <v>BS</v>
          </cell>
          <cell r="H760" t="str">
            <v>UK</v>
          </cell>
          <cell r="I760">
            <v>25</v>
          </cell>
          <cell r="J760">
            <v>0.90252707581227432</v>
          </cell>
          <cell r="K760">
            <v>22.563176895306857</v>
          </cell>
          <cell r="L760">
            <v>2.6070000000000002</v>
          </cell>
          <cell r="M760">
            <v>1.39375</v>
          </cell>
          <cell r="N760">
            <v>2.3170000000000002</v>
          </cell>
          <cell r="O760">
            <v>1.115</v>
          </cell>
          <cell r="P760">
            <v>58.822202166064983</v>
          </cell>
          <cell r="Q760">
            <v>31.447427797833932</v>
          </cell>
          <cell r="R760">
            <v>52.278880866425993</v>
          </cell>
          <cell r="S760">
            <v>25.157942238267143</v>
          </cell>
          <cell r="T760">
            <v>1.55</v>
          </cell>
          <cell r="U760">
            <v>1.4237500000000001</v>
          </cell>
          <cell r="V760">
            <v>1.55</v>
          </cell>
          <cell r="W760">
            <v>1.115</v>
          </cell>
          <cell r="X760">
            <v>34.972924187725631</v>
          </cell>
          <cell r="Y760">
            <v>32.12432310469314</v>
          </cell>
          <cell r="Z760">
            <v>34.972924187725631</v>
          </cell>
          <cell r="AA760">
            <v>25.157942238267143</v>
          </cell>
          <cell r="AB760">
            <v>0</v>
          </cell>
          <cell r="AC760">
            <v>0</v>
          </cell>
          <cell r="AD760">
            <v>0</v>
          </cell>
          <cell r="AE760">
            <v>0</v>
          </cell>
          <cell r="AF760">
            <v>0</v>
          </cell>
          <cell r="AG760">
            <v>0</v>
          </cell>
          <cell r="AH760">
            <v>0</v>
          </cell>
          <cell r="AI760">
            <v>0</v>
          </cell>
          <cell r="AJ760">
            <v>0</v>
          </cell>
          <cell r="AK760">
            <v>0</v>
          </cell>
          <cell r="AL760" t="str">
            <v>Snr Construction Engineer</v>
          </cell>
          <cell r="AM760">
            <v>2987</v>
          </cell>
        </row>
        <row r="761">
          <cell r="A761" t="str">
            <v>Shepherd, NB</v>
          </cell>
          <cell r="B761" t="str">
            <v>5682</v>
          </cell>
          <cell r="C761">
            <v>4</v>
          </cell>
          <cell r="D761" t="str">
            <v>7EL 021</v>
          </cell>
          <cell r="E761" t="str">
            <v>Arup</v>
          </cell>
          <cell r="F761" t="str">
            <v>Salaried</v>
          </cell>
          <cell r="G761" t="str">
            <v>AS</v>
          </cell>
          <cell r="H761" t="str">
            <v>UK</v>
          </cell>
          <cell r="I761">
            <v>18.309999999999999</v>
          </cell>
          <cell r="J761">
            <v>0.90252707581227432</v>
          </cell>
          <cell r="K761">
            <v>16.52527075812274</v>
          </cell>
          <cell r="L761">
            <v>2.597</v>
          </cell>
          <cell r="M761">
            <v>1.375</v>
          </cell>
          <cell r="N761">
            <v>2.2945000000000002</v>
          </cell>
          <cell r="O761">
            <v>1.1000000000000001</v>
          </cell>
          <cell r="P761">
            <v>42.916128158844757</v>
          </cell>
          <cell r="Q761">
            <v>22.722247292418768</v>
          </cell>
          <cell r="R761">
            <v>37.91723375451263</v>
          </cell>
          <cell r="S761">
            <v>18.177797833935017</v>
          </cell>
          <cell r="T761">
            <v>1.387</v>
          </cell>
          <cell r="U761">
            <v>1.375</v>
          </cell>
          <cell r="V761">
            <v>1.387</v>
          </cell>
          <cell r="W761">
            <v>1.1000000000000001</v>
          </cell>
          <cell r="X761">
            <v>22.920550541516242</v>
          </cell>
          <cell r="Y761">
            <v>22.722247292418768</v>
          </cell>
          <cell r="Z761">
            <v>22.920550541516242</v>
          </cell>
          <cell r="AA761">
            <v>18.177797833935017</v>
          </cell>
          <cell r="AB761">
            <v>0</v>
          </cell>
          <cell r="AC761">
            <v>0</v>
          </cell>
          <cell r="AD761">
            <v>0</v>
          </cell>
          <cell r="AE761">
            <v>0</v>
          </cell>
          <cell r="AF761">
            <v>0</v>
          </cell>
          <cell r="AG761">
            <v>0</v>
          </cell>
          <cell r="AH761">
            <v>0</v>
          </cell>
          <cell r="AI761">
            <v>0</v>
          </cell>
          <cell r="AJ761">
            <v>0</v>
          </cell>
          <cell r="AK761">
            <v>1</v>
          </cell>
          <cell r="AL761" t="str">
            <v>Senoir Engineer</v>
          </cell>
          <cell r="AM761">
            <v>122</v>
          </cell>
        </row>
        <row r="762">
          <cell r="A762" t="str">
            <v>Sherley, P</v>
          </cell>
          <cell r="B762" t="str">
            <v>SAS 008</v>
          </cell>
          <cell r="C762">
            <v>5</v>
          </cell>
          <cell r="D762" t="str">
            <v>7EA 101</v>
          </cell>
          <cell r="E762" t="str">
            <v>Systra</v>
          </cell>
          <cell r="F762" t="str">
            <v>Salaried</v>
          </cell>
          <cell r="G762" t="str">
            <v>SS</v>
          </cell>
          <cell r="H762" t="str">
            <v>UK</v>
          </cell>
          <cell r="I762">
            <v>14.4</v>
          </cell>
          <cell r="J762">
            <v>0.90252707581227432</v>
          </cell>
          <cell r="K762">
            <v>12.996389891696751</v>
          </cell>
          <cell r="L762">
            <v>3.0819999999999999</v>
          </cell>
          <cell r="M762">
            <v>1.25</v>
          </cell>
          <cell r="N762">
            <v>2.7559999999999998</v>
          </cell>
          <cell r="O762">
            <v>1</v>
          </cell>
          <cell r="P762">
            <v>40.054873646209387</v>
          </cell>
          <cell r="Q762">
            <v>16.245487364620939</v>
          </cell>
          <cell r="R762">
            <v>35.818050541516243</v>
          </cell>
          <cell r="S762">
            <v>12.996389891696751</v>
          </cell>
          <cell r="T762">
            <v>1.778</v>
          </cell>
          <cell r="U762">
            <v>1.25</v>
          </cell>
          <cell r="V762">
            <v>1.778</v>
          </cell>
          <cell r="W762">
            <v>1</v>
          </cell>
          <cell r="X762">
            <v>23.107581227436825</v>
          </cell>
          <cell r="Y762">
            <v>16.245487364620939</v>
          </cell>
          <cell r="Z762">
            <v>23.107581227436825</v>
          </cell>
          <cell r="AA762">
            <v>12.996389891696751</v>
          </cell>
          <cell r="AB762">
            <v>0</v>
          </cell>
          <cell r="AC762">
            <v>0</v>
          </cell>
          <cell r="AD762">
            <v>0</v>
          </cell>
          <cell r="AE762">
            <v>0</v>
          </cell>
          <cell r="AF762">
            <v>0</v>
          </cell>
          <cell r="AG762">
            <v>0</v>
          </cell>
          <cell r="AH762">
            <v>0</v>
          </cell>
          <cell r="AI762">
            <v>0</v>
          </cell>
          <cell r="AJ762">
            <v>0</v>
          </cell>
          <cell r="AK762">
            <v>1</v>
          </cell>
          <cell r="AL762" t="str">
            <v>Architectural CAD Technician</v>
          </cell>
          <cell r="AM762">
            <v>2105</v>
          </cell>
        </row>
        <row r="763">
          <cell r="A763" t="str">
            <v>Shields, H</v>
          </cell>
          <cell r="B763" t="str">
            <v>18746</v>
          </cell>
          <cell r="C763">
            <v>3</v>
          </cell>
          <cell r="D763" t="str">
            <v>7EH 027</v>
          </cell>
          <cell r="E763" t="str">
            <v>Arup</v>
          </cell>
          <cell r="F763" t="str">
            <v>Salaried</v>
          </cell>
          <cell r="G763" t="str">
            <v>AS</v>
          </cell>
          <cell r="H763" t="str">
            <v>UK</v>
          </cell>
          <cell r="I763">
            <v>17.54</v>
          </cell>
          <cell r="J763">
            <v>0.90252707581227432</v>
          </cell>
          <cell r="K763">
            <v>15.83032490974729</v>
          </cell>
          <cell r="L763">
            <v>2.597</v>
          </cell>
          <cell r="M763">
            <v>1.375</v>
          </cell>
          <cell r="N763">
            <v>2.2945000000000002</v>
          </cell>
          <cell r="O763">
            <v>1.1000000000000001</v>
          </cell>
          <cell r="P763">
            <v>41.111353790613713</v>
          </cell>
          <cell r="Q763">
            <v>21.766696750902526</v>
          </cell>
          <cell r="R763">
            <v>36.322680505415157</v>
          </cell>
          <cell r="S763">
            <v>17.41335740072202</v>
          </cell>
          <cell r="T763">
            <v>1.387</v>
          </cell>
          <cell r="U763">
            <v>1.375</v>
          </cell>
          <cell r="V763">
            <v>1.387</v>
          </cell>
          <cell r="W763">
            <v>1.1000000000000001</v>
          </cell>
          <cell r="X763">
            <v>21.95666064981949</v>
          </cell>
          <cell r="Y763">
            <v>21.766696750902526</v>
          </cell>
          <cell r="Z763">
            <v>21.95666064981949</v>
          </cell>
          <cell r="AA763">
            <v>17.41335740072202</v>
          </cell>
          <cell r="AB763">
            <v>0</v>
          </cell>
          <cell r="AC763">
            <v>0</v>
          </cell>
          <cell r="AD763">
            <v>0</v>
          </cell>
          <cell r="AE763">
            <v>0</v>
          </cell>
          <cell r="AF763">
            <v>0</v>
          </cell>
          <cell r="AG763">
            <v>0</v>
          </cell>
          <cell r="AH763">
            <v>0</v>
          </cell>
          <cell r="AI763">
            <v>0</v>
          </cell>
          <cell r="AJ763">
            <v>0</v>
          </cell>
          <cell r="AK763">
            <v>1</v>
          </cell>
          <cell r="AL763" t="str">
            <v>Geotechnical Engineer</v>
          </cell>
          <cell r="AM763">
            <v>2214</v>
          </cell>
        </row>
        <row r="764">
          <cell r="A764" t="str">
            <v>Shingler, S</v>
          </cell>
          <cell r="B764" t="str">
            <v>230195</v>
          </cell>
          <cell r="C764">
            <v>4</v>
          </cell>
          <cell r="D764" t="str">
            <v>7CP 502</v>
          </cell>
          <cell r="E764" t="str">
            <v>Bechtel</v>
          </cell>
          <cell r="F764" t="str">
            <v>Salaried</v>
          </cell>
          <cell r="G764" t="str">
            <v>BS</v>
          </cell>
          <cell r="H764" t="str">
            <v>UK</v>
          </cell>
          <cell r="I764">
            <v>20.149999999999999</v>
          </cell>
          <cell r="J764">
            <v>0.90252707581227432</v>
          </cell>
          <cell r="K764">
            <v>18.185920577617328</v>
          </cell>
          <cell r="L764">
            <v>2.6070000000000002</v>
          </cell>
          <cell r="M764">
            <v>1.39375</v>
          </cell>
          <cell r="N764">
            <v>2.3170000000000002</v>
          </cell>
          <cell r="O764">
            <v>1.115</v>
          </cell>
          <cell r="P764">
            <v>47.410694945848377</v>
          </cell>
          <cell r="Q764">
            <v>25.34662680505415</v>
          </cell>
          <cell r="R764">
            <v>42.136777978339353</v>
          </cell>
          <cell r="S764">
            <v>20.277301444043321</v>
          </cell>
          <cell r="T764">
            <v>1.55</v>
          </cell>
          <cell r="U764">
            <v>1.4237500000000001</v>
          </cell>
          <cell r="V764">
            <v>1.55</v>
          </cell>
          <cell r="W764">
            <v>1.115</v>
          </cell>
          <cell r="X764">
            <v>28.18817689530686</v>
          </cell>
          <cell r="Y764">
            <v>25.892204422382672</v>
          </cell>
          <cell r="Z764">
            <v>28.18817689530686</v>
          </cell>
          <cell r="AA764">
            <v>20.277301444043321</v>
          </cell>
          <cell r="AB764">
            <v>0</v>
          </cell>
          <cell r="AC764">
            <v>0</v>
          </cell>
          <cell r="AD764">
            <v>0</v>
          </cell>
          <cell r="AE764">
            <v>0</v>
          </cell>
          <cell r="AF764">
            <v>0</v>
          </cell>
          <cell r="AG764">
            <v>0</v>
          </cell>
          <cell r="AH764">
            <v>0</v>
          </cell>
          <cell r="AI764">
            <v>0</v>
          </cell>
          <cell r="AJ764">
            <v>0</v>
          </cell>
          <cell r="AK764">
            <v>0</v>
          </cell>
          <cell r="AL764" t="str">
            <v>Planning Engineer</v>
          </cell>
          <cell r="AM764">
            <v>3258</v>
          </cell>
        </row>
        <row r="765">
          <cell r="A765" t="str">
            <v>Shinkwin, P</v>
          </cell>
          <cell r="B765" t="str">
            <v>24484</v>
          </cell>
          <cell r="C765">
            <v>4</v>
          </cell>
          <cell r="D765" t="str">
            <v>7EC 007</v>
          </cell>
          <cell r="E765" t="str">
            <v>Arup</v>
          </cell>
          <cell r="F765" t="str">
            <v>Agency</v>
          </cell>
          <cell r="G765" t="str">
            <v>AA</v>
          </cell>
          <cell r="H765" t="str">
            <v>UK</v>
          </cell>
          <cell r="I765">
            <v>24.15</v>
          </cell>
          <cell r="J765">
            <v>0.90252707581227432</v>
          </cell>
          <cell r="K765">
            <v>21.796028880866423</v>
          </cell>
          <cell r="L765">
            <v>2.597</v>
          </cell>
          <cell r="M765">
            <v>1.377</v>
          </cell>
          <cell r="N765">
            <v>2.2945000000000002</v>
          </cell>
          <cell r="O765">
            <v>1.377</v>
          </cell>
          <cell r="P765">
            <v>56.604287003610104</v>
          </cell>
          <cell r="Q765">
            <v>30.013131768953066</v>
          </cell>
          <cell r="R765">
            <v>50.010988267148015</v>
          </cell>
          <cell r="S765">
            <v>30.013131768953066</v>
          </cell>
          <cell r="T765">
            <v>1.387</v>
          </cell>
          <cell r="U765">
            <v>1.377</v>
          </cell>
          <cell r="V765">
            <v>1.387</v>
          </cell>
          <cell r="W765">
            <v>1.377</v>
          </cell>
          <cell r="X765">
            <v>30.231092057761728</v>
          </cell>
          <cell r="Y765">
            <v>30.013131768953066</v>
          </cell>
          <cell r="Z765">
            <v>30.231092057761728</v>
          </cell>
          <cell r="AA765">
            <v>30.013131768953066</v>
          </cell>
          <cell r="AB765">
            <v>0</v>
          </cell>
          <cell r="AC765">
            <v>0</v>
          </cell>
          <cell r="AD765">
            <v>0</v>
          </cell>
          <cell r="AE765">
            <v>0</v>
          </cell>
          <cell r="AF765">
            <v>0</v>
          </cell>
          <cell r="AG765">
            <v>0</v>
          </cell>
          <cell r="AH765">
            <v>0</v>
          </cell>
          <cell r="AI765">
            <v>0</v>
          </cell>
          <cell r="AJ765">
            <v>0</v>
          </cell>
          <cell r="AK765">
            <v>1</v>
          </cell>
          <cell r="AL765" t="str">
            <v>Route Civils Sr. Eng.</v>
          </cell>
          <cell r="AM765">
            <v>2834</v>
          </cell>
        </row>
        <row r="766">
          <cell r="A766" t="str">
            <v>Shoreman, P</v>
          </cell>
          <cell r="B766" t="str">
            <v>XY5012</v>
          </cell>
          <cell r="C766">
            <v>3</v>
          </cell>
          <cell r="D766" t="str">
            <v>7CC 306</v>
          </cell>
          <cell r="E766" t="str">
            <v>Bechtel</v>
          </cell>
          <cell r="F766" t="str">
            <v>Agency</v>
          </cell>
          <cell r="G766" t="str">
            <v>BA</v>
          </cell>
          <cell r="H766" t="str">
            <v>UK</v>
          </cell>
          <cell r="I766">
            <v>23.2</v>
          </cell>
          <cell r="J766">
            <v>0.90252707581227432</v>
          </cell>
          <cell r="K766">
            <v>20.938628158844764</v>
          </cell>
          <cell r="L766">
            <v>2.6070000000000002</v>
          </cell>
          <cell r="M766">
            <v>1.4370000000000001</v>
          </cell>
          <cell r="N766">
            <v>2.3170000000000002</v>
          </cell>
          <cell r="O766">
            <v>1.4370000000000001</v>
          </cell>
          <cell r="P766">
            <v>54.587003610108304</v>
          </cell>
          <cell r="Q766">
            <v>30.088808664259929</v>
          </cell>
          <cell r="R766">
            <v>48.514801444043322</v>
          </cell>
          <cell r="S766">
            <v>30.088808664259929</v>
          </cell>
          <cell r="T766">
            <v>1.49041</v>
          </cell>
          <cell r="U766">
            <v>1.49011</v>
          </cell>
          <cell r="V766">
            <v>1.49041</v>
          </cell>
          <cell r="W766">
            <v>1.48011</v>
          </cell>
          <cell r="X766">
            <v>31.207140794223825</v>
          </cell>
          <cell r="Y766">
            <v>31.200859205776172</v>
          </cell>
          <cell r="Z766">
            <v>31.207140794223825</v>
          </cell>
          <cell r="AA766">
            <v>30.991472924187725</v>
          </cell>
          <cell r="AB766">
            <v>0</v>
          </cell>
          <cell r="AC766">
            <v>0</v>
          </cell>
          <cell r="AD766">
            <v>0</v>
          </cell>
          <cell r="AE766">
            <v>0</v>
          </cell>
          <cell r="AF766">
            <v>0</v>
          </cell>
          <cell r="AG766">
            <v>0</v>
          </cell>
          <cell r="AH766">
            <v>0</v>
          </cell>
          <cell r="AI766">
            <v>0</v>
          </cell>
          <cell r="AJ766">
            <v>0</v>
          </cell>
          <cell r="AK766">
            <v>0</v>
          </cell>
          <cell r="AL766" t="str">
            <v>Snr Field Engineer</v>
          </cell>
          <cell r="AM766">
            <v>2206</v>
          </cell>
        </row>
        <row r="767">
          <cell r="A767" t="str">
            <v>Shuttleworth, PS</v>
          </cell>
          <cell r="B767" t="str">
            <v>14817</v>
          </cell>
          <cell r="C767">
            <v>3</v>
          </cell>
          <cell r="D767" t="str">
            <v>7TS 202</v>
          </cell>
          <cell r="E767" t="str">
            <v>Arup</v>
          </cell>
          <cell r="F767" t="str">
            <v>Salaried</v>
          </cell>
          <cell r="G767" t="str">
            <v>AS</v>
          </cell>
          <cell r="H767" t="str">
            <v>UK</v>
          </cell>
          <cell r="I767">
            <v>25.93</v>
          </cell>
          <cell r="J767">
            <v>0.90252707581227432</v>
          </cell>
          <cell r="K767">
            <v>23.402527075812273</v>
          </cell>
          <cell r="L767">
            <v>2.597</v>
          </cell>
          <cell r="M767">
            <v>1.375</v>
          </cell>
          <cell r="N767">
            <v>2.2945000000000002</v>
          </cell>
          <cell r="O767">
            <v>1.1000000000000001</v>
          </cell>
          <cell r="P767">
            <v>60.776362815884475</v>
          </cell>
          <cell r="Q767">
            <v>32.178474729241877</v>
          </cell>
          <cell r="R767">
            <v>53.697098375451262</v>
          </cell>
          <cell r="S767">
            <v>25.742779783393502</v>
          </cell>
          <cell r="T767">
            <v>1.387</v>
          </cell>
          <cell r="U767">
            <v>1.375</v>
          </cell>
          <cell r="V767">
            <v>1.387</v>
          </cell>
          <cell r="W767">
            <v>1.1000000000000001</v>
          </cell>
          <cell r="X767">
            <v>32.459305054151621</v>
          </cell>
          <cell r="Y767">
            <v>32.178474729241877</v>
          </cell>
          <cell r="Z767">
            <v>32.459305054151621</v>
          </cell>
          <cell r="AA767">
            <v>25.742779783393502</v>
          </cell>
          <cell r="AB767">
            <v>0</v>
          </cell>
          <cell r="AC767">
            <v>0</v>
          </cell>
          <cell r="AD767">
            <v>0</v>
          </cell>
          <cell r="AE767">
            <v>0</v>
          </cell>
          <cell r="AF767">
            <v>0</v>
          </cell>
          <cell r="AG767">
            <v>0</v>
          </cell>
          <cell r="AH767">
            <v>0</v>
          </cell>
          <cell r="AI767">
            <v>0</v>
          </cell>
          <cell r="AJ767">
            <v>0</v>
          </cell>
          <cell r="AK767">
            <v>0</v>
          </cell>
          <cell r="AL767" t="str">
            <v>Materials Specialist</v>
          </cell>
          <cell r="AM767">
            <v>651</v>
          </cell>
        </row>
        <row r="768">
          <cell r="A768" t="str">
            <v>Sidoti, T</v>
          </cell>
          <cell r="B768" t="str">
            <v>XY3356</v>
          </cell>
          <cell r="C768">
            <v>6</v>
          </cell>
          <cell r="D768" t="str">
            <v>7UP 002</v>
          </cell>
          <cell r="E768" t="str">
            <v>Bechtel</v>
          </cell>
          <cell r="F768" t="str">
            <v>Agency</v>
          </cell>
          <cell r="G768" t="str">
            <v>BA</v>
          </cell>
          <cell r="H768" t="str">
            <v>UK</v>
          </cell>
          <cell r="I768">
            <v>12.34</v>
          </cell>
          <cell r="J768">
            <v>0.90252707581227432</v>
          </cell>
          <cell r="K768">
            <v>11.137184115523464</v>
          </cell>
          <cell r="L768">
            <v>2.6070000000000002</v>
          </cell>
          <cell r="M768">
            <v>1.4370000000000001</v>
          </cell>
          <cell r="N768">
            <v>2.3170000000000002</v>
          </cell>
          <cell r="O768">
            <v>1.4370000000000001</v>
          </cell>
          <cell r="P768">
            <v>29.034638989169672</v>
          </cell>
          <cell r="Q768">
            <v>16.00413357400722</v>
          </cell>
          <cell r="R768">
            <v>25.804855595667867</v>
          </cell>
          <cell r="S768">
            <v>16.00413357400722</v>
          </cell>
          <cell r="T768">
            <v>1.49041</v>
          </cell>
          <cell r="U768">
            <v>1.49011</v>
          </cell>
          <cell r="V768">
            <v>1.49041</v>
          </cell>
          <cell r="W768">
            <v>1.48011</v>
          </cell>
          <cell r="X768">
            <v>16.598970577617326</v>
          </cell>
          <cell r="Y768">
            <v>16.595629422382668</v>
          </cell>
          <cell r="Z768">
            <v>16.598970577617326</v>
          </cell>
          <cell r="AA768">
            <v>16.484257581227435</v>
          </cell>
          <cell r="AB768">
            <v>0</v>
          </cell>
          <cell r="AC768">
            <v>0</v>
          </cell>
          <cell r="AD768">
            <v>0</v>
          </cell>
          <cell r="AE768">
            <v>0</v>
          </cell>
          <cell r="AF768">
            <v>0</v>
          </cell>
          <cell r="AG768">
            <v>0</v>
          </cell>
          <cell r="AH768">
            <v>0</v>
          </cell>
          <cell r="AI768">
            <v>0</v>
          </cell>
          <cell r="AJ768">
            <v>0</v>
          </cell>
          <cell r="AK768">
            <v>0</v>
          </cell>
          <cell r="AL768" t="str">
            <v>Doc Con</v>
          </cell>
          <cell r="AM768">
            <v>1211</v>
          </cell>
        </row>
        <row r="769">
          <cell r="A769" t="str">
            <v>Simms, Ger</v>
          </cell>
          <cell r="B769" t="str">
            <v>17967</v>
          </cell>
          <cell r="C769">
            <v>4</v>
          </cell>
          <cell r="D769" t="str">
            <v>7EG 062</v>
          </cell>
          <cell r="E769" t="str">
            <v>Halcrow</v>
          </cell>
          <cell r="F769" t="str">
            <v>Agency</v>
          </cell>
          <cell r="G769" t="str">
            <v>HA</v>
          </cell>
          <cell r="H769" t="str">
            <v>UK</v>
          </cell>
          <cell r="I769">
            <v>27.7</v>
          </cell>
          <cell r="J769">
            <v>0.90252707581227432</v>
          </cell>
          <cell r="K769">
            <v>24.999999999999996</v>
          </cell>
          <cell r="L769">
            <v>2.4870000000000001</v>
          </cell>
          <cell r="M769">
            <v>1.3419999999999999</v>
          </cell>
          <cell r="N769">
            <v>2.2032500000000002</v>
          </cell>
          <cell r="O769">
            <v>1.3419999999999999</v>
          </cell>
          <cell r="P769">
            <v>62.174999999999997</v>
          </cell>
          <cell r="Q769">
            <v>33.54999999999999</v>
          </cell>
          <cell r="R769">
            <v>55.081249999999997</v>
          </cell>
          <cell r="S769">
            <v>33.54999999999999</v>
          </cell>
          <cell r="T769">
            <v>1.3519999999999999</v>
          </cell>
          <cell r="U769">
            <v>1.3419999999999999</v>
          </cell>
          <cell r="V769">
            <v>1.3519999999999999</v>
          </cell>
          <cell r="W769">
            <v>1.3419999999999999</v>
          </cell>
          <cell r="X769">
            <v>33.79999999999999</v>
          </cell>
          <cell r="Y769">
            <v>33.54999999999999</v>
          </cell>
          <cell r="Z769">
            <v>33.79999999999999</v>
          </cell>
          <cell r="AA769">
            <v>33.54999999999999</v>
          </cell>
          <cell r="AB769">
            <v>0</v>
          </cell>
          <cell r="AC769">
            <v>0</v>
          </cell>
          <cell r="AD769">
            <v>0</v>
          </cell>
          <cell r="AE769">
            <v>0</v>
          </cell>
          <cell r="AF769">
            <v>0</v>
          </cell>
          <cell r="AG769">
            <v>0</v>
          </cell>
          <cell r="AH769">
            <v>0</v>
          </cell>
          <cell r="AI769">
            <v>0</v>
          </cell>
          <cell r="AJ769">
            <v>0</v>
          </cell>
          <cell r="AK769">
            <v>1</v>
          </cell>
          <cell r="AL769" t="str">
            <v>Certification Eng</v>
          </cell>
          <cell r="AM769">
            <v>3498</v>
          </cell>
        </row>
        <row r="770">
          <cell r="A770" t="str">
            <v>Simms, M</v>
          </cell>
          <cell r="B770" t="str">
            <v>17932</v>
          </cell>
          <cell r="C770">
            <v>3</v>
          </cell>
          <cell r="D770" t="str">
            <v>8CC 273</v>
          </cell>
          <cell r="E770" t="str">
            <v>Arup</v>
          </cell>
          <cell r="F770" t="str">
            <v>Salaried</v>
          </cell>
          <cell r="G770" t="str">
            <v>AS</v>
          </cell>
          <cell r="H770" t="str">
            <v>UK</v>
          </cell>
          <cell r="I770">
            <v>23.5</v>
          </cell>
          <cell r="J770">
            <v>0.90252707581227432</v>
          </cell>
          <cell r="K770">
            <v>21.209386281588447</v>
          </cell>
          <cell r="L770">
            <v>2.597</v>
          </cell>
          <cell r="M770">
            <v>1.375</v>
          </cell>
          <cell r="N770">
            <v>2.2945000000000002</v>
          </cell>
          <cell r="O770">
            <v>1.1000000000000001</v>
          </cell>
          <cell r="P770">
            <v>55.080776173285194</v>
          </cell>
          <cell r="Q770">
            <v>29.162906137184116</v>
          </cell>
          <cell r="R770">
            <v>48.664936823104696</v>
          </cell>
          <cell r="S770">
            <v>23.330324909747294</v>
          </cell>
          <cell r="T770">
            <v>1.387</v>
          </cell>
          <cell r="U770">
            <v>1.375</v>
          </cell>
          <cell r="V770">
            <v>1.387</v>
          </cell>
          <cell r="W770">
            <v>1.1000000000000001</v>
          </cell>
          <cell r="X770">
            <v>29.417418772563177</v>
          </cell>
          <cell r="Y770">
            <v>29.162906137184116</v>
          </cell>
          <cell r="Z770">
            <v>29.417418772563177</v>
          </cell>
          <cell r="AA770">
            <v>23.330324909747294</v>
          </cell>
          <cell r="AB770">
            <v>0</v>
          </cell>
          <cell r="AC770">
            <v>0</v>
          </cell>
          <cell r="AD770">
            <v>0</v>
          </cell>
          <cell r="AE770">
            <v>0</v>
          </cell>
          <cell r="AF770">
            <v>0</v>
          </cell>
          <cell r="AG770">
            <v>0</v>
          </cell>
          <cell r="AH770">
            <v>0</v>
          </cell>
          <cell r="AI770">
            <v>0</v>
          </cell>
          <cell r="AJ770">
            <v>0</v>
          </cell>
          <cell r="AK770">
            <v>0</v>
          </cell>
          <cell r="AL770" t="str">
            <v>Cost Engineer (Civils)</v>
          </cell>
          <cell r="AM770">
            <v>1637</v>
          </cell>
        </row>
        <row r="771">
          <cell r="A771" t="str">
            <v>Simpson, W</v>
          </cell>
          <cell r="B771" t="str">
            <v>18003</v>
          </cell>
          <cell r="C771">
            <v>6</v>
          </cell>
          <cell r="D771" t="str">
            <v>0BK 116</v>
          </cell>
          <cell r="E771" t="str">
            <v>Halcrow</v>
          </cell>
          <cell r="F771" t="str">
            <v>Agency</v>
          </cell>
          <cell r="G771" t="str">
            <v>HA</v>
          </cell>
          <cell r="H771" t="str">
            <v>UK</v>
          </cell>
          <cell r="I771">
            <v>7.2</v>
          </cell>
          <cell r="J771">
            <v>0.90252707581227432</v>
          </cell>
          <cell r="K771">
            <v>6.4981949458483754</v>
          </cell>
          <cell r="L771">
            <v>2.4870000000000001</v>
          </cell>
          <cell r="M771">
            <v>1.3419999999999999</v>
          </cell>
          <cell r="N771">
            <v>2.2032500000000002</v>
          </cell>
          <cell r="O771">
            <v>1.3419999999999999</v>
          </cell>
          <cell r="P771">
            <v>16.161010830324912</v>
          </cell>
          <cell r="Q771">
            <v>8.7205776173285194</v>
          </cell>
          <cell r="R771">
            <v>14.317148014440434</v>
          </cell>
          <cell r="S771">
            <v>8.7205776173285194</v>
          </cell>
          <cell r="T771">
            <v>1.3519999999999999</v>
          </cell>
          <cell r="U771">
            <v>1.3419999999999999</v>
          </cell>
          <cell r="V771">
            <v>1.3519999999999999</v>
          </cell>
          <cell r="W771">
            <v>1.3419999999999999</v>
          </cell>
          <cell r="X771">
            <v>8.7855595667870023</v>
          </cell>
          <cell r="Y771">
            <v>8.7205776173285194</v>
          </cell>
          <cell r="Z771">
            <v>8.7855595667870023</v>
          </cell>
          <cell r="AA771">
            <v>8.7205776173285194</v>
          </cell>
          <cell r="AB771">
            <v>0</v>
          </cell>
          <cell r="AC771">
            <v>0</v>
          </cell>
          <cell r="AD771">
            <v>0</v>
          </cell>
          <cell r="AE771">
            <v>0</v>
          </cell>
          <cell r="AF771">
            <v>0</v>
          </cell>
          <cell r="AG771">
            <v>0</v>
          </cell>
          <cell r="AH771">
            <v>0</v>
          </cell>
          <cell r="AI771">
            <v>0</v>
          </cell>
          <cell r="AJ771">
            <v>0</v>
          </cell>
          <cell r="AK771">
            <v>0</v>
          </cell>
          <cell r="AL771" t="str">
            <v>Maintenance Assistant</v>
          </cell>
          <cell r="AM771">
            <v>3514</v>
          </cell>
        </row>
        <row r="772">
          <cell r="A772" t="str">
            <v>Sindlinger, E</v>
          </cell>
          <cell r="B772" t="str">
            <v>26746</v>
          </cell>
          <cell r="C772">
            <v>5</v>
          </cell>
          <cell r="D772" t="str">
            <v>8EA 012</v>
          </cell>
          <cell r="E772" t="str">
            <v>Arup</v>
          </cell>
          <cell r="F772" t="str">
            <v>Salaried</v>
          </cell>
          <cell r="G772" t="str">
            <v>AS</v>
          </cell>
          <cell r="H772" t="str">
            <v>UK</v>
          </cell>
          <cell r="I772">
            <v>16.82</v>
          </cell>
          <cell r="J772">
            <v>0.90252707581227432</v>
          </cell>
          <cell r="K772">
            <v>15.180505415162454</v>
          </cell>
          <cell r="L772">
            <v>2.597</v>
          </cell>
          <cell r="M772">
            <v>1.375</v>
          </cell>
          <cell r="N772">
            <v>2.2945000000000002</v>
          </cell>
          <cell r="O772">
            <v>1.1000000000000001</v>
          </cell>
          <cell r="P772">
            <v>39.42377256317689</v>
          </cell>
          <cell r="Q772">
            <v>20.873194945848375</v>
          </cell>
          <cell r="R772">
            <v>34.831669675090254</v>
          </cell>
          <cell r="S772">
            <v>16.6985559566787</v>
          </cell>
          <cell r="T772">
            <v>1.387</v>
          </cell>
          <cell r="U772">
            <v>1.375</v>
          </cell>
          <cell r="V772">
            <v>1.387</v>
          </cell>
          <cell r="W772">
            <v>1.1000000000000001</v>
          </cell>
          <cell r="X772">
            <v>21.055361010830325</v>
          </cell>
          <cell r="Y772">
            <v>20.873194945848375</v>
          </cell>
          <cell r="Z772">
            <v>21.055361010830325</v>
          </cell>
          <cell r="AA772">
            <v>16.6985559566787</v>
          </cell>
          <cell r="AB772">
            <v>0</v>
          </cell>
          <cell r="AC772">
            <v>0</v>
          </cell>
          <cell r="AD772">
            <v>0</v>
          </cell>
          <cell r="AE772">
            <v>0</v>
          </cell>
          <cell r="AF772">
            <v>0</v>
          </cell>
          <cell r="AG772">
            <v>0</v>
          </cell>
          <cell r="AH772">
            <v>0</v>
          </cell>
          <cell r="AI772">
            <v>0</v>
          </cell>
          <cell r="AJ772">
            <v>0</v>
          </cell>
          <cell r="AK772">
            <v>1</v>
          </cell>
          <cell r="AL772" t="str">
            <v>Jnr Architect</v>
          </cell>
          <cell r="AM772">
            <v>3233</v>
          </cell>
        </row>
        <row r="773">
          <cell r="A773" t="str">
            <v>Sjahsam, Sam</v>
          </cell>
          <cell r="B773" t="str">
            <v>526231</v>
          </cell>
          <cell r="C773">
            <v>2</v>
          </cell>
          <cell r="D773" t="str">
            <v>5CC 010</v>
          </cell>
          <cell r="E773" t="str">
            <v>Bechtel</v>
          </cell>
          <cell r="F773" t="str">
            <v>Salaried</v>
          </cell>
          <cell r="G773" t="str">
            <v>BS</v>
          </cell>
          <cell r="H773" t="str">
            <v>US</v>
          </cell>
          <cell r="I773">
            <v>59.11</v>
          </cell>
          <cell r="J773">
            <v>0.50278939511781029</v>
          </cell>
          <cell r="K773">
            <v>29.719881145413765</v>
          </cell>
          <cell r="L773">
            <v>2.6070000000000002</v>
          </cell>
          <cell r="M773">
            <v>1.39375</v>
          </cell>
          <cell r="N773">
            <v>2.3170000000000002</v>
          </cell>
          <cell r="O773">
            <v>1.115</v>
          </cell>
          <cell r="P773">
            <v>77.479730146093686</v>
          </cell>
          <cell r="Q773">
            <v>41.422084346420434</v>
          </cell>
          <cell r="R773">
            <v>68.860964613923699</v>
          </cell>
          <cell r="S773">
            <v>33.137667477136347</v>
          </cell>
          <cell r="T773">
            <v>1.55</v>
          </cell>
          <cell r="U773">
            <v>1.4237500000000001</v>
          </cell>
          <cell r="V773">
            <v>1.55</v>
          </cell>
          <cell r="W773">
            <v>1.115</v>
          </cell>
          <cell r="X773">
            <v>46.065815775391336</v>
          </cell>
          <cell r="Y773">
            <v>42.313680780782853</v>
          </cell>
          <cell r="Z773">
            <v>46.065815775391336</v>
          </cell>
          <cell r="AA773">
            <v>33.137667477136347</v>
          </cell>
          <cell r="AB773">
            <v>0</v>
          </cell>
          <cell r="AC773">
            <v>0</v>
          </cell>
          <cell r="AD773">
            <v>0</v>
          </cell>
          <cell r="AE773">
            <v>0</v>
          </cell>
          <cell r="AF773">
            <v>0</v>
          </cell>
          <cell r="AG773">
            <v>0</v>
          </cell>
          <cell r="AH773">
            <v>0</v>
          </cell>
          <cell r="AI773">
            <v>0</v>
          </cell>
          <cell r="AJ773">
            <v>0</v>
          </cell>
          <cell r="AK773">
            <v>0</v>
          </cell>
          <cell r="AL773" t="str">
            <v>Project Controls Mgr Area 300</v>
          </cell>
          <cell r="AM773">
            <v>3464</v>
          </cell>
        </row>
        <row r="774">
          <cell r="A774" t="str">
            <v>Skeet, J</v>
          </cell>
          <cell r="B774" t="str">
            <v>50391</v>
          </cell>
          <cell r="C774">
            <v>4</v>
          </cell>
          <cell r="D774" t="str">
            <v>7EI 010</v>
          </cell>
          <cell r="E774" t="str">
            <v>Halcrow</v>
          </cell>
          <cell r="F774" t="str">
            <v>Agency</v>
          </cell>
          <cell r="G774" t="str">
            <v>HA</v>
          </cell>
          <cell r="H774" t="str">
            <v>UK</v>
          </cell>
          <cell r="I774">
            <v>29.63</v>
          </cell>
          <cell r="J774">
            <v>0.90252707581227432</v>
          </cell>
          <cell r="K774">
            <v>26.741877256317686</v>
          </cell>
          <cell r="L774">
            <v>2.4870000000000001</v>
          </cell>
          <cell r="M774">
            <v>1.3419999999999999</v>
          </cell>
          <cell r="N774">
            <v>2.2032500000000002</v>
          </cell>
          <cell r="O774">
            <v>1.3419999999999999</v>
          </cell>
          <cell r="P774">
            <v>66.507048736462082</v>
          </cell>
          <cell r="Q774">
            <v>35.887599277978332</v>
          </cell>
          <cell r="R774">
            <v>58.919041064981947</v>
          </cell>
          <cell r="S774">
            <v>35.887599277978332</v>
          </cell>
          <cell r="T774">
            <v>1.3519999999999999</v>
          </cell>
          <cell r="U774">
            <v>1.3419999999999999</v>
          </cell>
          <cell r="V774">
            <v>1.3519999999999999</v>
          </cell>
          <cell r="W774">
            <v>1.3419999999999999</v>
          </cell>
          <cell r="X774">
            <v>36.155018050541507</v>
          </cell>
          <cell r="Y774">
            <v>35.887599277978332</v>
          </cell>
          <cell r="Z774">
            <v>36.155018050541507</v>
          </cell>
          <cell r="AA774">
            <v>35.887599277978332</v>
          </cell>
          <cell r="AB774">
            <v>0</v>
          </cell>
          <cell r="AC774">
            <v>0</v>
          </cell>
          <cell r="AD774">
            <v>0</v>
          </cell>
          <cell r="AE774">
            <v>0</v>
          </cell>
          <cell r="AF774">
            <v>0</v>
          </cell>
          <cell r="AG774">
            <v>0</v>
          </cell>
          <cell r="AH774">
            <v>0</v>
          </cell>
          <cell r="AI774">
            <v>0</v>
          </cell>
          <cell r="AJ774">
            <v>0</v>
          </cell>
          <cell r="AK774">
            <v>1</v>
          </cell>
          <cell r="AL774" t="str">
            <v>Assistant area railway enginee</v>
          </cell>
          <cell r="AM774">
            <v>2572</v>
          </cell>
        </row>
        <row r="775">
          <cell r="A775" t="str">
            <v>Slade, Phl</v>
          </cell>
          <cell r="B775" t="str">
            <v>17738</v>
          </cell>
          <cell r="C775">
            <v>3</v>
          </cell>
          <cell r="D775" t="str">
            <v>7CC 366</v>
          </cell>
          <cell r="E775" t="str">
            <v>Halcrow</v>
          </cell>
          <cell r="F775" t="str">
            <v>Agency</v>
          </cell>
          <cell r="G775" t="str">
            <v>HA</v>
          </cell>
          <cell r="H775" t="str">
            <v>UK</v>
          </cell>
          <cell r="I775">
            <v>30.8</v>
          </cell>
          <cell r="J775">
            <v>0.90252707581227432</v>
          </cell>
          <cell r="K775">
            <v>27.797833935018051</v>
          </cell>
          <cell r="L775">
            <v>2.4870000000000001</v>
          </cell>
          <cell r="M775">
            <v>1.3419999999999999</v>
          </cell>
          <cell r="N775">
            <v>2.2032500000000002</v>
          </cell>
          <cell r="O775">
            <v>1.3419999999999999</v>
          </cell>
          <cell r="P775">
            <v>69.133212996389901</v>
          </cell>
          <cell r="Q775">
            <v>37.304693140794221</v>
          </cell>
          <cell r="R775">
            <v>61.245577617328529</v>
          </cell>
          <cell r="S775">
            <v>37.304693140794221</v>
          </cell>
          <cell r="T775">
            <v>1.3519999999999999</v>
          </cell>
          <cell r="U775">
            <v>1.3419999999999999</v>
          </cell>
          <cell r="V775">
            <v>1.3519999999999999</v>
          </cell>
          <cell r="W775">
            <v>1.3419999999999999</v>
          </cell>
          <cell r="X775">
            <v>37.582671480144398</v>
          </cell>
          <cell r="Y775">
            <v>37.304693140794221</v>
          </cell>
          <cell r="Z775">
            <v>37.582671480144398</v>
          </cell>
          <cell r="AA775">
            <v>37.304693140794221</v>
          </cell>
          <cell r="AB775">
            <v>0</v>
          </cell>
          <cell r="AC775">
            <v>0</v>
          </cell>
          <cell r="AD775">
            <v>0</v>
          </cell>
          <cell r="AE775">
            <v>0</v>
          </cell>
          <cell r="AF775">
            <v>0</v>
          </cell>
          <cell r="AG775">
            <v>0</v>
          </cell>
          <cell r="AH775">
            <v>0</v>
          </cell>
          <cell r="AI775">
            <v>0</v>
          </cell>
          <cell r="AJ775">
            <v>0</v>
          </cell>
          <cell r="AK775">
            <v>0</v>
          </cell>
          <cell r="AL775" t="str">
            <v>Cost Engineer</v>
          </cell>
          <cell r="AM775">
            <v>3426</v>
          </cell>
        </row>
        <row r="776">
          <cell r="A776" t="str">
            <v>Slater, B</v>
          </cell>
          <cell r="B776" t="str">
            <v>16058</v>
          </cell>
          <cell r="C776">
            <v>5</v>
          </cell>
          <cell r="D776" t="str">
            <v>7EC 020</v>
          </cell>
          <cell r="E776" t="str">
            <v>Halcrow</v>
          </cell>
          <cell r="F776" t="str">
            <v>Salaried</v>
          </cell>
          <cell r="G776" t="str">
            <v>HS</v>
          </cell>
          <cell r="H776" t="str">
            <v>UK</v>
          </cell>
          <cell r="I776">
            <v>18.37</v>
          </cell>
          <cell r="J776">
            <v>0.90252707581227432</v>
          </cell>
          <cell r="K776">
            <v>16.579422382671481</v>
          </cell>
          <cell r="L776">
            <v>2.4870000000000001</v>
          </cell>
          <cell r="M776">
            <v>1.375</v>
          </cell>
          <cell r="N776">
            <v>2.2032500000000002</v>
          </cell>
          <cell r="O776">
            <v>1.1000000000000001</v>
          </cell>
          <cell r="P776">
            <v>41.233023465703972</v>
          </cell>
          <cell r="Q776">
            <v>22.796705776173287</v>
          </cell>
          <cell r="R776">
            <v>36.52861236462094</v>
          </cell>
          <cell r="S776">
            <v>18.237364620938632</v>
          </cell>
          <cell r="T776">
            <v>1.3519999999999999</v>
          </cell>
          <cell r="U776">
            <v>1.375</v>
          </cell>
          <cell r="V776">
            <v>1.3519999999999999</v>
          </cell>
          <cell r="W776">
            <v>1.1000000000000001</v>
          </cell>
          <cell r="X776">
            <v>22.415379061371841</v>
          </cell>
          <cell r="Y776">
            <v>22.796705776173287</v>
          </cell>
          <cell r="Z776">
            <v>22.415379061371841</v>
          </cell>
          <cell r="AA776">
            <v>18.237364620938632</v>
          </cell>
          <cell r="AB776">
            <v>0</v>
          </cell>
          <cell r="AC776">
            <v>0</v>
          </cell>
          <cell r="AD776">
            <v>0</v>
          </cell>
          <cell r="AE776">
            <v>0</v>
          </cell>
          <cell r="AF776">
            <v>0</v>
          </cell>
          <cell r="AG776">
            <v>0</v>
          </cell>
          <cell r="AH776">
            <v>0</v>
          </cell>
          <cell r="AI776">
            <v>0</v>
          </cell>
          <cell r="AJ776">
            <v>0</v>
          </cell>
          <cell r="AK776">
            <v>1</v>
          </cell>
          <cell r="AL776" t="str">
            <v>Route Civils Senior Engineer</v>
          </cell>
          <cell r="AM776">
            <v>2065</v>
          </cell>
        </row>
        <row r="777">
          <cell r="A777" t="str">
            <v>Small, LM</v>
          </cell>
          <cell r="B777" t="str">
            <v>18671</v>
          </cell>
          <cell r="C777">
            <v>3</v>
          </cell>
          <cell r="D777" t="str">
            <v>0JR 005</v>
          </cell>
          <cell r="E777" t="str">
            <v>Arup</v>
          </cell>
          <cell r="F777" t="str">
            <v>Salaried</v>
          </cell>
          <cell r="G777" t="str">
            <v>AS</v>
          </cell>
          <cell r="H777" t="str">
            <v>UK</v>
          </cell>
          <cell r="I777">
            <v>26.68</v>
          </cell>
          <cell r="J777">
            <v>0.90252707581227432</v>
          </cell>
          <cell r="K777">
            <v>24.079422382671478</v>
          </cell>
          <cell r="L777">
            <v>2.597</v>
          </cell>
          <cell r="M777">
            <v>1.375</v>
          </cell>
          <cell r="N777">
            <v>2.2945000000000002</v>
          </cell>
          <cell r="O777">
            <v>1.1000000000000001</v>
          </cell>
          <cell r="P777">
            <v>62.534259927797827</v>
          </cell>
          <cell r="Q777">
            <v>33.109205776173283</v>
          </cell>
          <cell r="R777">
            <v>55.250234657039712</v>
          </cell>
          <cell r="S777">
            <v>26.487364620938628</v>
          </cell>
          <cell r="T777">
            <v>1.387</v>
          </cell>
          <cell r="U777">
            <v>1.375</v>
          </cell>
          <cell r="V777">
            <v>1.387</v>
          </cell>
          <cell r="W777">
            <v>1.1000000000000001</v>
          </cell>
          <cell r="X777">
            <v>33.398158844765341</v>
          </cell>
          <cell r="Y777">
            <v>33.109205776173283</v>
          </cell>
          <cell r="Z777">
            <v>33.398158844765341</v>
          </cell>
          <cell r="AA777">
            <v>26.487364620938628</v>
          </cell>
          <cell r="AB777">
            <v>0</v>
          </cell>
          <cell r="AC777">
            <v>0</v>
          </cell>
          <cell r="AD777">
            <v>0</v>
          </cell>
          <cell r="AE777">
            <v>0</v>
          </cell>
          <cell r="AF777">
            <v>0</v>
          </cell>
          <cell r="AG777">
            <v>0</v>
          </cell>
          <cell r="AH777">
            <v>0</v>
          </cell>
          <cell r="AI777">
            <v>0</v>
          </cell>
          <cell r="AJ777">
            <v>0</v>
          </cell>
          <cell r="AK777">
            <v>0</v>
          </cell>
          <cell r="AL777" t="str">
            <v>Risk Assessment Manager</v>
          </cell>
          <cell r="AM777">
            <v>1908</v>
          </cell>
        </row>
        <row r="778">
          <cell r="A778" t="str">
            <v>Smart, P</v>
          </cell>
          <cell r="B778" t="str">
            <v>809220</v>
          </cell>
          <cell r="C778">
            <v>5</v>
          </cell>
          <cell r="D778" t="str">
            <v>4TG A51</v>
          </cell>
          <cell r="E778" t="str">
            <v>Bechtel</v>
          </cell>
          <cell r="F778" t="str">
            <v>Salaried</v>
          </cell>
          <cell r="G778" t="str">
            <v>BS</v>
          </cell>
          <cell r="H778" t="str">
            <v>UK</v>
          </cell>
          <cell r="I778">
            <v>15.75</v>
          </cell>
          <cell r="J778">
            <v>0.90252707581227432</v>
          </cell>
          <cell r="K778">
            <v>14.214801444043321</v>
          </cell>
          <cell r="L778">
            <v>2.6070000000000002</v>
          </cell>
          <cell r="M778">
            <v>1.39375</v>
          </cell>
          <cell r="N778">
            <v>2.3170000000000002</v>
          </cell>
          <cell r="O778">
            <v>1.115</v>
          </cell>
          <cell r="P778">
            <v>37.057987364620942</v>
          </cell>
          <cell r="Q778">
            <v>19.811879512635379</v>
          </cell>
          <cell r="R778">
            <v>32.935694945848375</v>
          </cell>
          <cell r="S778">
            <v>15.849503610108302</v>
          </cell>
          <cell r="T778">
            <v>1.55</v>
          </cell>
          <cell r="U778">
            <v>1.4237500000000001</v>
          </cell>
          <cell r="V778">
            <v>1.55</v>
          </cell>
          <cell r="W778">
            <v>1.115</v>
          </cell>
          <cell r="X778">
            <v>22.032942238267147</v>
          </cell>
          <cell r="Y778">
            <v>20.238323555956679</v>
          </cell>
          <cell r="Z778">
            <v>22.032942238267147</v>
          </cell>
          <cell r="AA778">
            <v>15.849503610108302</v>
          </cell>
          <cell r="AB778">
            <v>0</v>
          </cell>
          <cell r="AC778">
            <v>0</v>
          </cell>
          <cell r="AD778">
            <v>0</v>
          </cell>
          <cell r="AE778">
            <v>0</v>
          </cell>
          <cell r="AF778">
            <v>0</v>
          </cell>
          <cell r="AG778">
            <v>0</v>
          </cell>
          <cell r="AH778">
            <v>0</v>
          </cell>
          <cell r="AI778">
            <v>0</v>
          </cell>
          <cell r="AJ778">
            <v>0</v>
          </cell>
          <cell r="AK778">
            <v>0</v>
          </cell>
          <cell r="AL778" t="str">
            <v>Office Engineer</v>
          </cell>
          <cell r="AM778">
            <v>2212</v>
          </cell>
        </row>
        <row r="779">
          <cell r="A779" t="str">
            <v>Smith, Dan</v>
          </cell>
          <cell r="B779" t="str">
            <v>18097</v>
          </cell>
          <cell r="C779">
            <v>4</v>
          </cell>
          <cell r="D779" t="str">
            <v>7TL 023</v>
          </cell>
          <cell r="E779" t="str">
            <v>Halcrow</v>
          </cell>
          <cell r="F779" t="str">
            <v>Agency</v>
          </cell>
          <cell r="G779" t="str">
            <v>HA</v>
          </cell>
          <cell r="H779" t="str">
            <v>UK</v>
          </cell>
          <cell r="I779">
            <v>30.66</v>
          </cell>
          <cell r="J779">
            <v>0.90252707581227432</v>
          </cell>
          <cell r="K779">
            <v>27.671480144404331</v>
          </cell>
          <cell r="L779">
            <v>2.4870000000000001</v>
          </cell>
          <cell r="M779">
            <v>1.3419999999999999</v>
          </cell>
          <cell r="N779">
            <v>2.2032500000000002</v>
          </cell>
          <cell r="O779">
            <v>1.3419999999999999</v>
          </cell>
          <cell r="P779">
            <v>68.818971119133579</v>
          </cell>
          <cell r="Q779">
            <v>37.135126353790611</v>
          </cell>
          <cell r="R779">
            <v>60.967188628158844</v>
          </cell>
          <cell r="S779">
            <v>37.135126353790611</v>
          </cell>
          <cell r="T779">
            <v>1.3519999999999999</v>
          </cell>
          <cell r="U779">
            <v>1.3419999999999999</v>
          </cell>
          <cell r="V779">
            <v>1.3519999999999999</v>
          </cell>
          <cell r="W779">
            <v>1.3419999999999999</v>
          </cell>
          <cell r="X779">
            <v>37.411841155234654</v>
          </cell>
          <cell r="Y779">
            <v>37.135126353790611</v>
          </cell>
          <cell r="Z779">
            <v>37.411841155234654</v>
          </cell>
          <cell r="AA779">
            <v>37.135126353790611</v>
          </cell>
          <cell r="AB779">
            <v>0</v>
          </cell>
          <cell r="AC779">
            <v>0</v>
          </cell>
          <cell r="AD779">
            <v>0</v>
          </cell>
          <cell r="AE779">
            <v>0</v>
          </cell>
          <cell r="AF779">
            <v>0</v>
          </cell>
          <cell r="AG779">
            <v>0</v>
          </cell>
          <cell r="AH779">
            <v>0</v>
          </cell>
          <cell r="AI779">
            <v>0</v>
          </cell>
          <cell r="AJ779">
            <v>0</v>
          </cell>
          <cell r="AK779">
            <v>0</v>
          </cell>
          <cell r="AL779" t="str">
            <v>Contract Formulator</v>
          </cell>
          <cell r="AM779">
            <v>3536</v>
          </cell>
        </row>
        <row r="780">
          <cell r="A780" t="str">
            <v>Smith, Ian</v>
          </cell>
          <cell r="B780" t="str">
            <v>18004</v>
          </cell>
          <cell r="C780">
            <v>4</v>
          </cell>
          <cell r="D780" t="str">
            <v>8EB 001</v>
          </cell>
          <cell r="E780" t="str">
            <v>Halcrow</v>
          </cell>
          <cell r="F780" t="str">
            <v>Agency</v>
          </cell>
          <cell r="G780" t="str">
            <v>HA</v>
          </cell>
          <cell r="H780" t="str">
            <v>UK</v>
          </cell>
          <cell r="I780">
            <v>21.45</v>
          </cell>
          <cell r="J780">
            <v>0.90252707581227432</v>
          </cell>
          <cell r="K780">
            <v>19.359205776173283</v>
          </cell>
          <cell r="L780">
            <v>2.4870000000000001</v>
          </cell>
          <cell r="M780">
            <v>1.3419999999999999</v>
          </cell>
          <cell r="N780">
            <v>2.2032500000000002</v>
          </cell>
          <cell r="O780">
            <v>1.3419999999999999</v>
          </cell>
          <cell r="P780">
            <v>48.14634476534296</v>
          </cell>
          <cell r="Q780">
            <v>25.980054151624543</v>
          </cell>
          <cell r="R780">
            <v>42.653170126353793</v>
          </cell>
          <cell r="S780">
            <v>25.980054151624543</v>
          </cell>
          <cell r="T780">
            <v>1.3519999999999999</v>
          </cell>
          <cell r="U780">
            <v>1.3419999999999999</v>
          </cell>
          <cell r="V780">
            <v>1.3519999999999999</v>
          </cell>
          <cell r="W780">
            <v>1.3419999999999999</v>
          </cell>
          <cell r="X780">
            <v>26.173646209386277</v>
          </cell>
          <cell r="Y780">
            <v>25.980054151624543</v>
          </cell>
          <cell r="Z780">
            <v>26.173646209386277</v>
          </cell>
          <cell r="AA780">
            <v>25.980054151624543</v>
          </cell>
          <cell r="AB780">
            <v>0</v>
          </cell>
          <cell r="AC780">
            <v>0</v>
          </cell>
          <cell r="AD780">
            <v>0</v>
          </cell>
          <cell r="AE780">
            <v>0</v>
          </cell>
          <cell r="AF780">
            <v>0</v>
          </cell>
          <cell r="AG780">
            <v>0</v>
          </cell>
          <cell r="AH780">
            <v>0</v>
          </cell>
          <cell r="AI780">
            <v>0</v>
          </cell>
          <cell r="AJ780">
            <v>0</v>
          </cell>
          <cell r="AK780">
            <v>1</v>
          </cell>
          <cell r="AL780" t="str">
            <v>Public Health Eng</v>
          </cell>
          <cell r="AM780">
            <v>3505</v>
          </cell>
        </row>
        <row r="781">
          <cell r="A781" t="str">
            <v>Smith, Mi</v>
          </cell>
          <cell r="B781" t="str">
            <v>XY2908</v>
          </cell>
          <cell r="C781">
            <v>5</v>
          </cell>
          <cell r="D781" t="str">
            <v>7BU 303</v>
          </cell>
          <cell r="E781" t="str">
            <v>Bechtel</v>
          </cell>
          <cell r="F781" t="str">
            <v>Agency</v>
          </cell>
          <cell r="G781" t="str">
            <v>BA</v>
          </cell>
          <cell r="H781" t="str">
            <v>UK</v>
          </cell>
          <cell r="I781">
            <v>23.82</v>
          </cell>
          <cell r="J781">
            <v>0.90252707581227432</v>
          </cell>
          <cell r="K781">
            <v>21.498194945848375</v>
          </cell>
          <cell r="L781">
            <v>2.6070000000000002</v>
          </cell>
          <cell r="M781">
            <v>1.4370000000000001</v>
          </cell>
          <cell r="N781">
            <v>2.3170000000000002</v>
          </cell>
          <cell r="O781">
            <v>1.4370000000000001</v>
          </cell>
          <cell r="P781">
            <v>56.045794223826718</v>
          </cell>
          <cell r="Q781">
            <v>30.892906137184116</v>
          </cell>
          <cell r="R781">
            <v>49.811317689530689</v>
          </cell>
          <cell r="S781">
            <v>30.892906137184116</v>
          </cell>
          <cell r="T781">
            <v>1.49041</v>
          </cell>
          <cell r="U781">
            <v>1.49011</v>
          </cell>
          <cell r="V781">
            <v>1.49041</v>
          </cell>
          <cell r="W781">
            <v>1.48011</v>
          </cell>
          <cell r="X781">
            <v>32.041124729241879</v>
          </cell>
          <cell r="Y781">
            <v>32.034675270758122</v>
          </cell>
          <cell r="Z781">
            <v>32.041124729241879</v>
          </cell>
          <cell r="AA781">
            <v>31.819693321299638</v>
          </cell>
          <cell r="AB781">
            <v>0</v>
          </cell>
          <cell r="AC781">
            <v>0</v>
          </cell>
          <cell r="AD781">
            <v>0</v>
          </cell>
          <cell r="AE781">
            <v>0</v>
          </cell>
          <cell r="AF781">
            <v>0</v>
          </cell>
          <cell r="AG781">
            <v>0</v>
          </cell>
          <cell r="AH781">
            <v>0</v>
          </cell>
          <cell r="AI781">
            <v>0</v>
          </cell>
          <cell r="AJ781">
            <v>0</v>
          </cell>
          <cell r="AK781">
            <v>0</v>
          </cell>
          <cell r="AL781" t="str">
            <v>Doc. Control</v>
          </cell>
          <cell r="AM781">
            <v>2467</v>
          </cell>
        </row>
        <row r="782">
          <cell r="A782" t="str">
            <v>Smith, Si</v>
          </cell>
          <cell r="B782" t="str">
            <v>XT2028</v>
          </cell>
          <cell r="C782">
            <v>2</v>
          </cell>
          <cell r="D782" t="str">
            <v>7PC 103</v>
          </cell>
          <cell r="E782" t="str">
            <v>Bechtel</v>
          </cell>
          <cell r="F782" t="str">
            <v>Agency</v>
          </cell>
          <cell r="G782" t="str">
            <v>BA</v>
          </cell>
          <cell r="H782" t="str">
            <v>UK</v>
          </cell>
          <cell r="I782">
            <v>34.729999999999997</v>
          </cell>
          <cell r="J782">
            <v>0.90252707581227432</v>
          </cell>
          <cell r="K782">
            <v>31.344765342960283</v>
          </cell>
          <cell r="L782">
            <v>2.6070000000000002</v>
          </cell>
          <cell r="M782">
            <v>1.4370000000000001</v>
          </cell>
          <cell r="N782">
            <v>2.3170000000000002</v>
          </cell>
          <cell r="O782">
            <v>1.4370000000000001</v>
          </cell>
          <cell r="P782">
            <v>81.715803249097462</v>
          </cell>
          <cell r="Q782">
            <v>45.04242779783393</v>
          </cell>
          <cell r="R782">
            <v>72.625821299638986</v>
          </cell>
          <cell r="S782">
            <v>45.04242779783393</v>
          </cell>
          <cell r="T782">
            <v>1.49041</v>
          </cell>
          <cell r="U782">
            <v>1.49011</v>
          </cell>
          <cell r="V782">
            <v>1.49041</v>
          </cell>
          <cell r="W782">
            <v>1.48011</v>
          </cell>
          <cell r="X782">
            <v>46.716551714801433</v>
          </cell>
          <cell r="Y782">
            <v>46.707148285198549</v>
          </cell>
          <cell r="Z782">
            <v>46.716551714801433</v>
          </cell>
          <cell r="AA782">
            <v>46.393700631768944</v>
          </cell>
          <cell r="AB782">
            <v>0</v>
          </cell>
          <cell r="AC782">
            <v>0</v>
          </cell>
          <cell r="AD782">
            <v>0</v>
          </cell>
          <cell r="AE782">
            <v>0</v>
          </cell>
          <cell r="AF782">
            <v>0</v>
          </cell>
          <cell r="AG782">
            <v>0</v>
          </cell>
          <cell r="AH782">
            <v>0</v>
          </cell>
          <cell r="AI782">
            <v>0</v>
          </cell>
          <cell r="AJ782">
            <v>0</v>
          </cell>
          <cell r="AK782">
            <v>0</v>
          </cell>
          <cell r="AL782" t="str">
            <v>CE Team Snr Contracts Admin</v>
          </cell>
          <cell r="AM782">
            <v>3357</v>
          </cell>
        </row>
        <row r="783">
          <cell r="A783" t="str">
            <v>Smith, ST</v>
          </cell>
          <cell r="B783" t="str">
            <v>924945</v>
          </cell>
          <cell r="C783">
            <v>3</v>
          </cell>
          <cell r="D783" t="str">
            <v>0QA 006</v>
          </cell>
          <cell r="E783" t="str">
            <v>Bechtel</v>
          </cell>
          <cell r="F783" t="str">
            <v>Salaried</v>
          </cell>
          <cell r="G783" t="str">
            <v>BS</v>
          </cell>
          <cell r="H783" t="str">
            <v>UK</v>
          </cell>
          <cell r="I783">
            <v>25.48</v>
          </cell>
          <cell r="J783">
            <v>0.90252707581227432</v>
          </cell>
          <cell r="K783">
            <v>22.996389891696751</v>
          </cell>
          <cell r="L783">
            <v>2.6070000000000002</v>
          </cell>
          <cell r="M783">
            <v>1.39375</v>
          </cell>
          <cell r="N783">
            <v>2.3170000000000002</v>
          </cell>
          <cell r="O783">
            <v>1.115</v>
          </cell>
          <cell r="P783">
            <v>59.951588447653435</v>
          </cell>
          <cell r="Q783">
            <v>32.051218411552348</v>
          </cell>
          <cell r="R783">
            <v>53.282635379061375</v>
          </cell>
          <cell r="S783">
            <v>25.640974729241876</v>
          </cell>
          <cell r="T783">
            <v>1.55</v>
          </cell>
          <cell r="U783">
            <v>1.4237500000000001</v>
          </cell>
          <cell r="V783">
            <v>1.55</v>
          </cell>
          <cell r="W783">
            <v>1.115</v>
          </cell>
          <cell r="X783">
            <v>35.644404332129966</v>
          </cell>
          <cell r="Y783">
            <v>32.741110108303253</v>
          </cell>
          <cell r="Z783">
            <v>35.644404332129966</v>
          </cell>
          <cell r="AA783">
            <v>25.640974729241876</v>
          </cell>
          <cell r="AB783">
            <v>0</v>
          </cell>
          <cell r="AC783">
            <v>0</v>
          </cell>
          <cell r="AD783">
            <v>0</v>
          </cell>
          <cell r="AE783">
            <v>0</v>
          </cell>
          <cell r="AF783">
            <v>0</v>
          </cell>
          <cell r="AG783">
            <v>0</v>
          </cell>
          <cell r="AH783">
            <v>0</v>
          </cell>
          <cell r="AI783">
            <v>0</v>
          </cell>
          <cell r="AJ783">
            <v>0</v>
          </cell>
          <cell r="AK783">
            <v>0</v>
          </cell>
          <cell r="AL783" t="str">
            <v>Audit/Compliance Manager</v>
          </cell>
          <cell r="AM783">
            <v>516</v>
          </cell>
        </row>
        <row r="784">
          <cell r="A784" t="str">
            <v>Smith, Ste</v>
          </cell>
          <cell r="B784" t="str">
            <v>15396</v>
          </cell>
          <cell r="C784">
            <v>3</v>
          </cell>
          <cell r="D784" t="str">
            <v>7EB 002</v>
          </cell>
          <cell r="E784" t="str">
            <v>Arup</v>
          </cell>
          <cell r="F784" t="str">
            <v>Agency</v>
          </cell>
          <cell r="G784" t="str">
            <v>AA</v>
          </cell>
          <cell r="H784" t="str">
            <v>UK</v>
          </cell>
          <cell r="I784">
            <v>22.28</v>
          </cell>
          <cell r="J784">
            <v>0.90252707581227432</v>
          </cell>
          <cell r="K784">
            <v>20.108303249097474</v>
          </cell>
          <cell r="L784">
            <v>2.597</v>
          </cell>
          <cell r="M784">
            <v>1.377</v>
          </cell>
          <cell r="N784">
            <v>2.2945000000000002</v>
          </cell>
          <cell r="O784">
            <v>1.377</v>
          </cell>
          <cell r="P784">
            <v>52.22126353790614</v>
          </cell>
          <cell r="Q784">
            <v>27.689133574007222</v>
          </cell>
          <cell r="R784">
            <v>46.138501805054162</v>
          </cell>
          <cell r="S784">
            <v>27.689133574007222</v>
          </cell>
          <cell r="T784">
            <v>1.387</v>
          </cell>
          <cell r="U784">
            <v>1.377</v>
          </cell>
          <cell r="V784">
            <v>1.387</v>
          </cell>
          <cell r="W784">
            <v>1.377</v>
          </cell>
          <cell r="X784">
            <v>27.890216606498196</v>
          </cell>
          <cell r="Y784">
            <v>27.689133574007222</v>
          </cell>
          <cell r="Z784">
            <v>27.890216606498196</v>
          </cell>
          <cell r="AA784">
            <v>27.689133574007222</v>
          </cell>
          <cell r="AB784">
            <v>0</v>
          </cell>
          <cell r="AC784">
            <v>0</v>
          </cell>
          <cell r="AD784">
            <v>0</v>
          </cell>
          <cell r="AE784">
            <v>0</v>
          </cell>
          <cell r="AF784">
            <v>0</v>
          </cell>
          <cell r="AG784">
            <v>0</v>
          </cell>
          <cell r="AH784">
            <v>0</v>
          </cell>
          <cell r="AI784">
            <v>0</v>
          </cell>
          <cell r="AJ784">
            <v>0</v>
          </cell>
          <cell r="AK784">
            <v>1</v>
          </cell>
          <cell r="AL784" t="str">
            <v>MEP Co-Ordinator</v>
          </cell>
          <cell r="AM784">
            <v>5604</v>
          </cell>
        </row>
        <row r="785">
          <cell r="A785" t="str">
            <v>Smith, W</v>
          </cell>
          <cell r="B785" t="str">
            <v>11205</v>
          </cell>
          <cell r="C785">
            <v>5</v>
          </cell>
          <cell r="D785" t="str">
            <v>0BA 012</v>
          </cell>
          <cell r="E785" t="str">
            <v>Halcrow</v>
          </cell>
          <cell r="F785" t="str">
            <v>Salaried</v>
          </cell>
          <cell r="G785" t="str">
            <v>HS</v>
          </cell>
          <cell r="H785" t="str">
            <v>UK</v>
          </cell>
          <cell r="I785">
            <v>13.43</v>
          </cell>
          <cell r="J785">
            <v>0.90252707581227432</v>
          </cell>
          <cell r="K785">
            <v>12.120938628158843</v>
          </cell>
          <cell r="L785">
            <v>2.4870000000000001</v>
          </cell>
          <cell r="M785">
            <v>1.375</v>
          </cell>
          <cell r="N785">
            <v>2.2032500000000002</v>
          </cell>
          <cell r="O785">
            <v>1.1000000000000001</v>
          </cell>
          <cell r="P785">
            <v>30.144774368231044</v>
          </cell>
          <cell r="Q785">
            <v>16.666290613718409</v>
          </cell>
          <cell r="R785">
            <v>26.705458032490974</v>
          </cell>
          <cell r="S785">
            <v>13.333032490974729</v>
          </cell>
          <cell r="T785">
            <v>1.3519999999999999</v>
          </cell>
          <cell r="U785">
            <v>1.375</v>
          </cell>
          <cell r="V785">
            <v>1.3519999999999999</v>
          </cell>
          <cell r="W785">
            <v>1.1000000000000001</v>
          </cell>
          <cell r="X785">
            <v>16.387509025270756</v>
          </cell>
          <cell r="Y785">
            <v>16.666290613718409</v>
          </cell>
          <cell r="Z785">
            <v>16.387509025270756</v>
          </cell>
          <cell r="AA785">
            <v>13.333032490974729</v>
          </cell>
          <cell r="AB785">
            <v>0</v>
          </cell>
          <cell r="AC785">
            <v>0</v>
          </cell>
          <cell r="AD785">
            <v>0</v>
          </cell>
          <cell r="AE785">
            <v>0</v>
          </cell>
          <cell r="AF785">
            <v>0</v>
          </cell>
          <cell r="AG785">
            <v>0</v>
          </cell>
          <cell r="AH785">
            <v>0</v>
          </cell>
          <cell r="AI785">
            <v>0</v>
          </cell>
          <cell r="AJ785">
            <v>0</v>
          </cell>
          <cell r="AK785">
            <v>0</v>
          </cell>
          <cell r="AL785" t="str">
            <v>Accountant</v>
          </cell>
          <cell r="AM785">
            <v>1365</v>
          </cell>
        </row>
        <row r="786">
          <cell r="A786" t="str">
            <v>Snody, M</v>
          </cell>
          <cell r="B786" t="str">
            <v>513376</v>
          </cell>
          <cell r="C786">
            <v>6</v>
          </cell>
          <cell r="D786" t="str">
            <v>7TM 201</v>
          </cell>
          <cell r="E786" t="str">
            <v>Bechtel</v>
          </cell>
          <cell r="F786" t="str">
            <v>Salaried</v>
          </cell>
          <cell r="G786" t="str">
            <v>BS</v>
          </cell>
          <cell r="H786" t="str">
            <v>CN</v>
          </cell>
          <cell r="I786">
            <v>167.32</v>
          </cell>
          <cell r="J786">
            <v>0.36338884693928042</v>
          </cell>
          <cell r="K786">
            <v>60.802221869880398</v>
          </cell>
          <cell r="L786">
            <v>2.6070000000000002</v>
          </cell>
          <cell r="M786">
            <v>1.39375</v>
          </cell>
          <cell r="N786">
            <v>2.3170000000000002</v>
          </cell>
          <cell r="O786">
            <v>1.115</v>
          </cell>
          <cell r="P786">
            <v>158.51139241477821</v>
          </cell>
          <cell r="Q786">
            <v>84.743096731145812</v>
          </cell>
          <cell r="R786">
            <v>140.87874807251291</v>
          </cell>
          <cell r="S786">
            <v>67.794477384916647</v>
          </cell>
          <cell r="T786">
            <v>1.55</v>
          </cell>
          <cell r="U786">
            <v>1.4237500000000001</v>
          </cell>
          <cell r="V786">
            <v>1.55</v>
          </cell>
          <cell r="W786">
            <v>1.115</v>
          </cell>
          <cell r="X786">
            <v>94.243443898314624</v>
          </cell>
          <cell r="Y786">
            <v>86.567163387242218</v>
          </cell>
          <cell r="Z786">
            <v>94.243443898314624</v>
          </cell>
          <cell r="AA786">
            <v>67.794477384916647</v>
          </cell>
          <cell r="AB786">
            <v>0</v>
          </cell>
          <cell r="AC786">
            <v>0</v>
          </cell>
          <cell r="AD786">
            <v>0</v>
          </cell>
          <cell r="AE786">
            <v>0</v>
          </cell>
          <cell r="AF786">
            <v>0</v>
          </cell>
          <cell r="AG786">
            <v>0</v>
          </cell>
          <cell r="AH786">
            <v>0</v>
          </cell>
          <cell r="AI786">
            <v>0</v>
          </cell>
          <cell r="AJ786">
            <v>0</v>
          </cell>
          <cell r="AK786">
            <v>0</v>
          </cell>
          <cell r="AL786" t="str">
            <v>Project Mgr, London Tunnels</v>
          </cell>
          <cell r="AM786">
            <v>3324</v>
          </cell>
        </row>
        <row r="787">
          <cell r="A787" t="str">
            <v>So, Em</v>
          </cell>
          <cell r="B787" t="str">
            <v>13484</v>
          </cell>
          <cell r="C787">
            <v>5</v>
          </cell>
          <cell r="D787" t="str">
            <v>7TC 135</v>
          </cell>
          <cell r="E787" t="str">
            <v>Arup</v>
          </cell>
          <cell r="F787" t="str">
            <v>Salaried</v>
          </cell>
          <cell r="G787" t="str">
            <v>AS</v>
          </cell>
          <cell r="H787" t="str">
            <v>UK</v>
          </cell>
          <cell r="I787">
            <v>15.54</v>
          </cell>
          <cell r="J787">
            <v>0.90252707581227432</v>
          </cell>
          <cell r="K787">
            <v>14.025270758122742</v>
          </cell>
          <cell r="L787">
            <v>2.597</v>
          </cell>
          <cell r="M787">
            <v>1.375</v>
          </cell>
          <cell r="N787">
            <v>2.2945000000000002</v>
          </cell>
          <cell r="O787">
            <v>1.1000000000000001</v>
          </cell>
          <cell r="P787">
            <v>36.423628158844764</v>
          </cell>
          <cell r="Q787">
            <v>19.284747292418771</v>
          </cell>
          <cell r="R787">
            <v>32.180983754512638</v>
          </cell>
          <cell r="S787">
            <v>15.427797833935017</v>
          </cell>
          <cell r="T787">
            <v>1.387</v>
          </cell>
          <cell r="U787">
            <v>1.375</v>
          </cell>
          <cell r="V787">
            <v>1.387</v>
          </cell>
          <cell r="W787">
            <v>1.1000000000000001</v>
          </cell>
          <cell r="X787">
            <v>19.453050541516244</v>
          </cell>
          <cell r="Y787">
            <v>19.284747292418771</v>
          </cell>
          <cell r="Z787">
            <v>19.453050541516244</v>
          </cell>
          <cell r="AA787">
            <v>15.427797833935017</v>
          </cell>
          <cell r="AB787">
            <v>0</v>
          </cell>
          <cell r="AC787">
            <v>0</v>
          </cell>
          <cell r="AD787">
            <v>0</v>
          </cell>
          <cell r="AE787">
            <v>0</v>
          </cell>
          <cell r="AF787">
            <v>0</v>
          </cell>
          <cell r="AG787">
            <v>0</v>
          </cell>
          <cell r="AH787">
            <v>0</v>
          </cell>
          <cell r="AI787">
            <v>0</v>
          </cell>
          <cell r="AJ787">
            <v>0</v>
          </cell>
          <cell r="AK787">
            <v>0</v>
          </cell>
          <cell r="AL787" t="str">
            <v>Assistant field Eng</v>
          </cell>
          <cell r="AM787">
            <v>5583</v>
          </cell>
        </row>
        <row r="788">
          <cell r="A788" t="str">
            <v>Songi, JE</v>
          </cell>
          <cell r="B788" t="str">
            <v>978182</v>
          </cell>
          <cell r="C788">
            <v>6</v>
          </cell>
          <cell r="D788" t="str">
            <v>3DL 011</v>
          </cell>
          <cell r="E788" t="str">
            <v>Bechtel</v>
          </cell>
          <cell r="F788" t="str">
            <v>Salaried</v>
          </cell>
          <cell r="G788" t="str">
            <v>BS</v>
          </cell>
          <cell r="H788" t="str">
            <v>UK</v>
          </cell>
          <cell r="I788">
            <v>13.14</v>
          </cell>
          <cell r="J788">
            <v>0.90252707581227432</v>
          </cell>
          <cell r="K788">
            <v>11.859205776173285</v>
          </cell>
          <cell r="L788">
            <v>2.6070000000000002</v>
          </cell>
          <cell r="M788">
            <v>1.39375</v>
          </cell>
          <cell r="N788">
            <v>2.3170000000000002</v>
          </cell>
          <cell r="O788">
            <v>1.115</v>
          </cell>
          <cell r="P788">
            <v>30.916949458483757</v>
          </cell>
          <cell r="Q788">
            <v>16.528768050541515</v>
          </cell>
          <cell r="R788">
            <v>27.477779783393505</v>
          </cell>
          <cell r="S788">
            <v>13.223014440433213</v>
          </cell>
          <cell r="T788">
            <v>1.55</v>
          </cell>
          <cell r="U788">
            <v>1.4237500000000001</v>
          </cell>
          <cell r="V788">
            <v>1.55</v>
          </cell>
          <cell r="W788">
            <v>1.115</v>
          </cell>
          <cell r="X788">
            <v>18.381768953068594</v>
          </cell>
          <cell r="Y788">
            <v>16.884544223826715</v>
          </cell>
          <cell r="Z788">
            <v>18.381768953068594</v>
          </cell>
          <cell r="AA788">
            <v>13.223014440433213</v>
          </cell>
          <cell r="AB788">
            <v>0</v>
          </cell>
          <cell r="AC788">
            <v>0</v>
          </cell>
          <cell r="AD788">
            <v>0</v>
          </cell>
          <cell r="AE788">
            <v>0</v>
          </cell>
          <cell r="AF788">
            <v>0</v>
          </cell>
          <cell r="AG788">
            <v>0</v>
          </cell>
          <cell r="AH788">
            <v>0</v>
          </cell>
          <cell r="AI788">
            <v>0</v>
          </cell>
          <cell r="AJ788">
            <v>0</v>
          </cell>
          <cell r="AK788">
            <v>0</v>
          </cell>
          <cell r="AL788" t="str">
            <v>pr officer</v>
          </cell>
          <cell r="AM788">
            <v>2096</v>
          </cell>
        </row>
        <row r="789">
          <cell r="A789" t="str">
            <v>Soofi, N</v>
          </cell>
          <cell r="B789" t="str">
            <v>980608</v>
          </cell>
          <cell r="C789">
            <v>5</v>
          </cell>
          <cell r="D789" t="str">
            <v>8TC 273</v>
          </cell>
          <cell r="E789" t="str">
            <v>Bechtel</v>
          </cell>
          <cell r="F789" t="str">
            <v>Salaried</v>
          </cell>
          <cell r="G789" t="str">
            <v>BS</v>
          </cell>
          <cell r="H789" t="str">
            <v>UK</v>
          </cell>
          <cell r="I789">
            <v>15.23</v>
          </cell>
          <cell r="J789">
            <v>0.90252707581227432</v>
          </cell>
          <cell r="K789">
            <v>13.745487364620939</v>
          </cell>
          <cell r="L789">
            <v>2.6070000000000002</v>
          </cell>
          <cell r="M789">
            <v>1.39375</v>
          </cell>
          <cell r="N789">
            <v>2.3170000000000002</v>
          </cell>
          <cell r="O789">
            <v>1.115</v>
          </cell>
          <cell r="P789">
            <v>35.834485559566787</v>
          </cell>
          <cell r="Q789">
            <v>19.157773014440433</v>
          </cell>
          <cell r="R789">
            <v>31.848294223826716</v>
          </cell>
          <cell r="S789">
            <v>15.326218411552347</v>
          </cell>
          <cell r="T789">
            <v>1.55</v>
          </cell>
          <cell r="U789">
            <v>1.4237500000000001</v>
          </cell>
          <cell r="V789">
            <v>1.55</v>
          </cell>
          <cell r="W789">
            <v>1.115</v>
          </cell>
          <cell r="X789">
            <v>21.305505415162454</v>
          </cell>
          <cell r="Y789">
            <v>19.570137635379062</v>
          </cell>
          <cell r="Z789">
            <v>21.305505415162454</v>
          </cell>
          <cell r="AA789">
            <v>15.326218411552347</v>
          </cell>
          <cell r="AB789">
            <v>0</v>
          </cell>
          <cell r="AC789">
            <v>0</v>
          </cell>
          <cell r="AD789">
            <v>0</v>
          </cell>
          <cell r="AE789">
            <v>0</v>
          </cell>
          <cell r="AF789">
            <v>0</v>
          </cell>
          <cell r="AG789">
            <v>0</v>
          </cell>
          <cell r="AH789">
            <v>0</v>
          </cell>
          <cell r="AI789">
            <v>0</v>
          </cell>
          <cell r="AJ789">
            <v>0</v>
          </cell>
          <cell r="AK789">
            <v>0</v>
          </cell>
          <cell r="AL789" t="str">
            <v>Assist CE - Earthworks</v>
          </cell>
          <cell r="AM789">
            <v>2644</v>
          </cell>
        </row>
        <row r="790">
          <cell r="A790" t="str">
            <v>Speller, A</v>
          </cell>
          <cell r="B790" t="str">
            <v>XT0894</v>
          </cell>
          <cell r="C790">
            <v>6</v>
          </cell>
          <cell r="D790" t="str">
            <v>7ES 074</v>
          </cell>
          <cell r="E790" t="str">
            <v>Bechtel</v>
          </cell>
          <cell r="F790" t="str">
            <v>Agency</v>
          </cell>
          <cell r="G790" t="str">
            <v>BA</v>
          </cell>
          <cell r="H790" t="str">
            <v>UK</v>
          </cell>
          <cell r="I790">
            <v>18.04</v>
          </cell>
          <cell r="J790">
            <v>0.90252707581227432</v>
          </cell>
          <cell r="K790">
            <v>16.281588447653426</v>
          </cell>
          <cell r="L790">
            <v>2.6070000000000002</v>
          </cell>
          <cell r="M790">
            <v>1.4370000000000001</v>
          </cell>
          <cell r="N790">
            <v>2.3170000000000002</v>
          </cell>
          <cell r="O790">
            <v>1.4370000000000001</v>
          </cell>
          <cell r="P790">
            <v>42.446101083032488</v>
          </cell>
          <cell r="Q790">
            <v>23.396642599277975</v>
          </cell>
          <cell r="R790">
            <v>37.72444043321299</v>
          </cell>
          <cell r="S790">
            <v>23.396642599277975</v>
          </cell>
          <cell r="T790">
            <v>1.49041</v>
          </cell>
          <cell r="U790">
            <v>1.49011</v>
          </cell>
          <cell r="V790">
            <v>1.49041</v>
          </cell>
          <cell r="W790">
            <v>1.48011</v>
          </cell>
          <cell r="X790">
            <v>24.266242238267143</v>
          </cell>
          <cell r="Y790">
            <v>24.26135776173285</v>
          </cell>
          <cell r="Z790">
            <v>24.266242238267143</v>
          </cell>
          <cell r="AA790">
            <v>24.098541877256313</v>
          </cell>
          <cell r="AB790">
            <v>0</v>
          </cell>
          <cell r="AC790">
            <v>0</v>
          </cell>
          <cell r="AD790">
            <v>0</v>
          </cell>
          <cell r="AE790">
            <v>0</v>
          </cell>
          <cell r="AF790">
            <v>0</v>
          </cell>
          <cell r="AG790">
            <v>0</v>
          </cell>
          <cell r="AH790">
            <v>0</v>
          </cell>
          <cell r="AI790">
            <v>0</v>
          </cell>
          <cell r="AJ790">
            <v>0</v>
          </cell>
          <cell r="AK790">
            <v>1</v>
          </cell>
          <cell r="AL790" t="str">
            <v>CAD Technician</v>
          </cell>
          <cell r="AM790">
            <v>556</v>
          </cell>
        </row>
        <row r="791">
          <cell r="A791" t="str">
            <v>Squire, AJ</v>
          </cell>
          <cell r="B791" t="str">
            <v>924698</v>
          </cell>
          <cell r="C791">
            <v>2</v>
          </cell>
          <cell r="D791" t="str">
            <v>8TM 252</v>
          </cell>
          <cell r="E791" t="str">
            <v>Bechtel</v>
          </cell>
          <cell r="F791" t="str">
            <v>Salaried</v>
          </cell>
          <cell r="G791" t="str">
            <v>BS</v>
          </cell>
          <cell r="H791" t="str">
            <v>UK</v>
          </cell>
          <cell r="I791">
            <v>24.25</v>
          </cell>
          <cell r="J791">
            <v>0.90252707581227432</v>
          </cell>
          <cell r="K791">
            <v>21.886281588447652</v>
          </cell>
          <cell r="L791">
            <v>2.6070000000000002</v>
          </cell>
          <cell r="M791">
            <v>1.39375</v>
          </cell>
          <cell r="N791">
            <v>2.3170000000000002</v>
          </cell>
          <cell r="O791">
            <v>1.115</v>
          </cell>
          <cell r="P791">
            <v>57.057536101083031</v>
          </cell>
          <cell r="Q791">
            <v>30.504004963898915</v>
          </cell>
          <cell r="R791">
            <v>50.710514440433215</v>
          </cell>
          <cell r="S791">
            <v>24.403203971119133</v>
          </cell>
          <cell r="T791">
            <v>1.55</v>
          </cell>
          <cell r="U791">
            <v>1.4237500000000001</v>
          </cell>
          <cell r="V791">
            <v>1.55</v>
          </cell>
          <cell r="W791">
            <v>1.115</v>
          </cell>
          <cell r="X791">
            <v>33.923736462093864</v>
          </cell>
          <cell r="Y791">
            <v>31.160593411552345</v>
          </cell>
          <cell r="Z791">
            <v>33.923736462093864</v>
          </cell>
          <cell r="AA791">
            <v>24.403203971119133</v>
          </cell>
          <cell r="AB791">
            <v>0</v>
          </cell>
          <cell r="AC791">
            <v>0</v>
          </cell>
          <cell r="AD791">
            <v>0</v>
          </cell>
          <cell r="AE791">
            <v>0</v>
          </cell>
          <cell r="AF791">
            <v>0</v>
          </cell>
          <cell r="AG791">
            <v>0</v>
          </cell>
          <cell r="AH791">
            <v>0</v>
          </cell>
          <cell r="AI791">
            <v>0</v>
          </cell>
          <cell r="AJ791">
            <v>0</v>
          </cell>
          <cell r="AK791">
            <v>0</v>
          </cell>
          <cell r="AL791" t="str">
            <v>Field Eng Mgr - Stations</v>
          </cell>
          <cell r="AM791">
            <v>470</v>
          </cell>
        </row>
        <row r="792">
          <cell r="A792" t="str">
            <v>Squire, I</v>
          </cell>
          <cell r="B792" t="str">
            <v>242026</v>
          </cell>
          <cell r="C792">
            <v>3</v>
          </cell>
          <cell r="D792" t="str">
            <v>7CC 010</v>
          </cell>
          <cell r="E792" t="str">
            <v>Bechtel</v>
          </cell>
          <cell r="F792" t="str">
            <v>Salaried</v>
          </cell>
          <cell r="G792" t="str">
            <v>BS</v>
          </cell>
          <cell r="H792" t="str">
            <v>UK</v>
          </cell>
          <cell r="I792">
            <v>22.11</v>
          </cell>
          <cell r="J792">
            <v>0.90252707581227432</v>
          </cell>
          <cell r="K792">
            <v>19.954873646209386</v>
          </cell>
          <cell r="L792">
            <v>2.6070000000000002</v>
          </cell>
          <cell r="M792">
            <v>1.39375</v>
          </cell>
          <cell r="N792">
            <v>2.3170000000000002</v>
          </cell>
          <cell r="O792">
            <v>1.115</v>
          </cell>
          <cell r="P792">
            <v>52.022355595667875</v>
          </cell>
          <cell r="Q792">
            <v>27.812105144404331</v>
          </cell>
          <cell r="R792">
            <v>46.235442238267147</v>
          </cell>
          <cell r="S792">
            <v>22.249684115523465</v>
          </cell>
          <cell r="T792">
            <v>1.55</v>
          </cell>
          <cell r="U792">
            <v>1.4237500000000001</v>
          </cell>
          <cell r="V792">
            <v>1.55</v>
          </cell>
          <cell r="W792">
            <v>1.115</v>
          </cell>
          <cell r="X792">
            <v>30.93005415162455</v>
          </cell>
          <cell r="Y792">
            <v>28.410751353790616</v>
          </cell>
          <cell r="Z792">
            <v>30.93005415162455</v>
          </cell>
          <cell r="AA792">
            <v>22.249684115523465</v>
          </cell>
          <cell r="AB792">
            <v>0</v>
          </cell>
          <cell r="AC792">
            <v>0</v>
          </cell>
          <cell r="AD792">
            <v>0</v>
          </cell>
          <cell r="AE792">
            <v>0</v>
          </cell>
          <cell r="AF792">
            <v>0</v>
          </cell>
          <cell r="AG792">
            <v>0</v>
          </cell>
          <cell r="AH792">
            <v>0</v>
          </cell>
          <cell r="AI792">
            <v>0</v>
          </cell>
          <cell r="AJ792">
            <v>0</v>
          </cell>
          <cell r="AK792">
            <v>0</v>
          </cell>
          <cell r="AL792" t="str">
            <v>Commercial Mgr - Systemwide</v>
          </cell>
          <cell r="AM792">
            <v>2177</v>
          </cell>
        </row>
        <row r="793">
          <cell r="A793" t="str">
            <v>Sriskantharajah, R</v>
          </cell>
          <cell r="B793" t="str">
            <v>XY4054</v>
          </cell>
          <cell r="C793">
            <v>6</v>
          </cell>
          <cell r="D793" t="str">
            <v>7BU 008</v>
          </cell>
          <cell r="E793" t="str">
            <v>Bechtel</v>
          </cell>
          <cell r="F793" t="str">
            <v>Agency</v>
          </cell>
          <cell r="G793" t="str">
            <v>BA</v>
          </cell>
          <cell r="H793" t="str">
            <v>UK</v>
          </cell>
          <cell r="I793">
            <v>10.18</v>
          </cell>
          <cell r="J793">
            <v>0.90252707581227432</v>
          </cell>
          <cell r="K793">
            <v>9.1877256317689522</v>
          </cell>
          <cell r="L793">
            <v>2.6070000000000002</v>
          </cell>
          <cell r="M793">
            <v>1.4370000000000001</v>
          </cell>
          <cell r="N793">
            <v>2.3170000000000002</v>
          </cell>
          <cell r="O793">
            <v>1.4370000000000001</v>
          </cell>
          <cell r="P793">
            <v>23.952400722021661</v>
          </cell>
          <cell r="Q793">
            <v>13.202761732851984</v>
          </cell>
          <cell r="R793">
            <v>21.287960288808662</v>
          </cell>
          <cell r="S793">
            <v>13.202761732851984</v>
          </cell>
          <cell r="T793">
            <v>1.49041</v>
          </cell>
          <cell r="U793">
            <v>1.49011</v>
          </cell>
          <cell r="V793">
            <v>1.49041</v>
          </cell>
          <cell r="W793">
            <v>1.48011</v>
          </cell>
          <cell r="X793">
            <v>13.693478158844764</v>
          </cell>
          <cell r="Y793">
            <v>13.690721841155234</v>
          </cell>
          <cell r="Z793">
            <v>13.693478158844764</v>
          </cell>
          <cell r="AA793">
            <v>13.598844584837543</v>
          </cell>
          <cell r="AB793">
            <v>0</v>
          </cell>
          <cell r="AC793">
            <v>0</v>
          </cell>
          <cell r="AD793">
            <v>0</v>
          </cell>
          <cell r="AE793">
            <v>0</v>
          </cell>
          <cell r="AF793">
            <v>0</v>
          </cell>
          <cell r="AG793">
            <v>0</v>
          </cell>
          <cell r="AH793">
            <v>0</v>
          </cell>
          <cell r="AI793">
            <v>0</v>
          </cell>
          <cell r="AJ793">
            <v>0</v>
          </cell>
          <cell r="AK793">
            <v>0</v>
          </cell>
          <cell r="AL793" t="str">
            <v>Doc Controller</v>
          </cell>
          <cell r="AM793">
            <v>2124</v>
          </cell>
        </row>
        <row r="794">
          <cell r="A794" t="str">
            <v>Stankovic, T</v>
          </cell>
          <cell r="B794" t="str">
            <v>12928</v>
          </cell>
          <cell r="C794">
            <v>5</v>
          </cell>
          <cell r="D794" t="str">
            <v>8EH 002</v>
          </cell>
          <cell r="E794" t="str">
            <v>Halcrow</v>
          </cell>
          <cell r="F794" t="str">
            <v>Salaried</v>
          </cell>
          <cell r="G794" t="str">
            <v>HS</v>
          </cell>
          <cell r="H794" t="str">
            <v>UK</v>
          </cell>
          <cell r="I794">
            <v>13.71</v>
          </cell>
          <cell r="J794">
            <v>0.90252707581227432</v>
          </cell>
          <cell r="K794">
            <v>12.373646209386282</v>
          </cell>
          <cell r="L794">
            <v>2.4870000000000001</v>
          </cell>
          <cell r="M794">
            <v>1.375</v>
          </cell>
          <cell r="N794">
            <v>2.2032500000000002</v>
          </cell>
          <cell r="O794">
            <v>1.1000000000000001</v>
          </cell>
          <cell r="P794">
            <v>30.773258122743684</v>
          </cell>
          <cell r="Q794">
            <v>17.013763537906136</v>
          </cell>
          <cell r="R794">
            <v>27.262236010830328</v>
          </cell>
          <cell r="S794">
            <v>13.611010830324911</v>
          </cell>
          <cell r="T794">
            <v>1.3519999999999999</v>
          </cell>
          <cell r="U794">
            <v>1.375</v>
          </cell>
          <cell r="V794">
            <v>1.3519999999999999</v>
          </cell>
          <cell r="W794">
            <v>1.1000000000000001</v>
          </cell>
          <cell r="X794">
            <v>16.729169675090251</v>
          </cell>
          <cell r="Y794">
            <v>17.013763537906136</v>
          </cell>
          <cell r="Z794">
            <v>16.729169675090251</v>
          </cell>
          <cell r="AA794">
            <v>13.611010830324911</v>
          </cell>
          <cell r="AB794">
            <v>0</v>
          </cell>
          <cell r="AC794">
            <v>0</v>
          </cell>
          <cell r="AD794">
            <v>0</v>
          </cell>
          <cell r="AE794">
            <v>0</v>
          </cell>
          <cell r="AF794">
            <v>0</v>
          </cell>
          <cell r="AG794">
            <v>0</v>
          </cell>
          <cell r="AH794">
            <v>0</v>
          </cell>
          <cell r="AI794">
            <v>0</v>
          </cell>
          <cell r="AJ794">
            <v>0</v>
          </cell>
          <cell r="AK794">
            <v>1</v>
          </cell>
          <cell r="AL794" t="str">
            <v>Geotechnical Eng</v>
          </cell>
          <cell r="AM794">
            <v>3293</v>
          </cell>
        </row>
        <row r="795">
          <cell r="A795" t="str">
            <v>Starkey, Bri</v>
          </cell>
          <cell r="B795" t="str">
            <v>XY5353</v>
          </cell>
          <cell r="C795">
            <v>2</v>
          </cell>
          <cell r="D795" t="str">
            <v>7CP 111</v>
          </cell>
          <cell r="E795" t="str">
            <v>Bechtel</v>
          </cell>
          <cell r="F795" t="str">
            <v>Agency</v>
          </cell>
          <cell r="G795" t="str">
            <v>BA</v>
          </cell>
          <cell r="H795" t="str">
            <v>UK</v>
          </cell>
          <cell r="I795">
            <v>58.01</v>
          </cell>
          <cell r="J795">
            <v>0.90252707581227432</v>
          </cell>
          <cell r="K795">
            <v>52.355595667870034</v>
          </cell>
          <cell r="L795">
            <v>2.6070000000000002</v>
          </cell>
          <cell r="M795">
            <v>1.4370000000000001</v>
          </cell>
          <cell r="N795">
            <v>2.3170000000000002</v>
          </cell>
          <cell r="O795">
            <v>1.4370000000000001</v>
          </cell>
          <cell r="P795">
            <v>136.49103790613719</v>
          </cell>
          <cell r="Q795">
            <v>75.234990974729243</v>
          </cell>
          <cell r="R795">
            <v>121.30791516245488</v>
          </cell>
          <cell r="S795">
            <v>75.234990974729243</v>
          </cell>
          <cell r="T795">
            <v>1.49041</v>
          </cell>
          <cell r="U795">
            <v>1.49011</v>
          </cell>
          <cell r="V795">
            <v>1.49041</v>
          </cell>
          <cell r="W795">
            <v>1.48011</v>
          </cell>
          <cell r="X795">
            <v>78.031303339350174</v>
          </cell>
          <cell r="Y795">
            <v>78.01559666064982</v>
          </cell>
          <cell r="Z795">
            <v>78.031303339350174</v>
          </cell>
          <cell r="AA795">
            <v>77.492040703971114</v>
          </cell>
          <cell r="AB795">
            <v>0</v>
          </cell>
          <cell r="AC795">
            <v>0</v>
          </cell>
          <cell r="AD795">
            <v>0</v>
          </cell>
          <cell r="AE795">
            <v>0</v>
          </cell>
          <cell r="AF795">
            <v>0</v>
          </cell>
          <cell r="AG795">
            <v>0</v>
          </cell>
          <cell r="AH795">
            <v>0</v>
          </cell>
          <cell r="AI795">
            <v>0</v>
          </cell>
          <cell r="AJ795">
            <v>0</v>
          </cell>
          <cell r="AK795">
            <v>0</v>
          </cell>
          <cell r="AL795" t="str">
            <v>Snr Planning Eng C105</v>
          </cell>
          <cell r="AM795">
            <v>3221</v>
          </cell>
        </row>
        <row r="796">
          <cell r="A796" t="str">
            <v>Stead, A</v>
          </cell>
          <cell r="B796" t="str">
            <v>13976</v>
          </cell>
          <cell r="C796">
            <v>3</v>
          </cell>
          <cell r="D796" t="str">
            <v>7TR 002</v>
          </cell>
          <cell r="E796" t="str">
            <v>Halcrow</v>
          </cell>
          <cell r="F796" t="str">
            <v>Salaried</v>
          </cell>
          <cell r="G796" t="str">
            <v>HS</v>
          </cell>
          <cell r="H796" t="str">
            <v>UK</v>
          </cell>
          <cell r="I796">
            <v>21.23</v>
          </cell>
          <cell r="J796">
            <v>0.90252707581227432</v>
          </cell>
          <cell r="K796">
            <v>19.160649819494584</v>
          </cell>
          <cell r="L796">
            <v>2.4870000000000001</v>
          </cell>
          <cell r="M796">
            <v>1.375</v>
          </cell>
          <cell r="N796">
            <v>2.2032500000000002</v>
          </cell>
          <cell r="O796">
            <v>1.1000000000000001</v>
          </cell>
          <cell r="P796">
            <v>47.65253610108303</v>
          </cell>
          <cell r="Q796">
            <v>26.345893501805051</v>
          </cell>
          <cell r="R796">
            <v>42.215701714801448</v>
          </cell>
          <cell r="S796">
            <v>21.076714801444044</v>
          </cell>
          <cell r="T796">
            <v>1.3519999999999999</v>
          </cell>
          <cell r="U796">
            <v>1.375</v>
          </cell>
          <cell r="V796">
            <v>1.3519999999999999</v>
          </cell>
          <cell r="W796">
            <v>1.1000000000000001</v>
          </cell>
          <cell r="X796">
            <v>25.905198555956673</v>
          </cell>
          <cell r="Y796">
            <v>26.345893501805051</v>
          </cell>
          <cell r="Z796">
            <v>25.905198555956673</v>
          </cell>
          <cell r="AA796">
            <v>21.076714801444044</v>
          </cell>
          <cell r="AB796">
            <v>0</v>
          </cell>
          <cell r="AC796">
            <v>0</v>
          </cell>
          <cell r="AD796">
            <v>0</v>
          </cell>
          <cell r="AE796">
            <v>0</v>
          </cell>
          <cell r="AF796">
            <v>0</v>
          </cell>
          <cell r="AG796">
            <v>0</v>
          </cell>
          <cell r="AH796">
            <v>0</v>
          </cell>
          <cell r="AI796">
            <v>0</v>
          </cell>
          <cell r="AJ796">
            <v>0</v>
          </cell>
          <cell r="AK796">
            <v>0</v>
          </cell>
          <cell r="AL796" t="str">
            <v>Field Engineer, OLE</v>
          </cell>
          <cell r="AM796">
            <v>3133</v>
          </cell>
        </row>
        <row r="797">
          <cell r="A797" t="str">
            <v>Stephenson, P</v>
          </cell>
          <cell r="B797" t="str">
            <v>18341</v>
          </cell>
          <cell r="C797">
            <v>3</v>
          </cell>
          <cell r="D797" t="str">
            <v>7TC 302</v>
          </cell>
          <cell r="E797" t="str">
            <v>Arup</v>
          </cell>
          <cell r="F797" t="str">
            <v>Salaried</v>
          </cell>
          <cell r="G797" t="str">
            <v>AS</v>
          </cell>
          <cell r="H797" t="str">
            <v>UK</v>
          </cell>
          <cell r="I797">
            <v>24.27</v>
          </cell>
          <cell r="J797">
            <v>0.90252707581227432</v>
          </cell>
          <cell r="K797">
            <v>21.904332129963898</v>
          </cell>
          <cell r="L797">
            <v>2.597</v>
          </cell>
          <cell r="M797">
            <v>1.375</v>
          </cell>
          <cell r="N797">
            <v>2.2945000000000002</v>
          </cell>
          <cell r="O797">
            <v>1.1000000000000001</v>
          </cell>
          <cell r="P797">
            <v>56.885550541516238</v>
          </cell>
          <cell r="Q797">
            <v>30.118456678700358</v>
          </cell>
          <cell r="R797">
            <v>50.259490072202169</v>
          </cell>
          <cell r="S797">
            <v>24.09476534296029</v>
          </cell>
          <cell r="T797">
            <v>1.387</v>
          </cell>
          <cell r="U797">
            <v>1.375</v>
          </cell>
          <cell r="V797">
            <v>1.387</v>
          </cell>
          <cell r="W797">
            <v>1.1000000000000001</v>
          </cell>
          <cell r="X797">
            <v>30.381308664259926</v>
          </cell>
          <cell r="Y797">
            <v>30.118456678700358</v>
          </cell>
          <cell r="Z797">
            <v>30.381308664259926</v>
          </cell>
          <cell r="AA797">
            <v>24.09476534296029</v>
          </cell>
          <cell r="AB797">
            <v>0</v>
          </cell>
          <cell r="AC797">
            <v>0</v>
          </cell>
          <cell r="AD797">
            <v>0</v>
          </cell>
          <cell r="AE797">
            <v>0</v>
          </cell>
          <cell r="AF797">
            <v>0</v>
          </cell>
          <cell r="AG797">
            <v>0</v>
          </cell>
          <cell r="AH797">
            <v>0</v>
          </cell>
          <cell r="AI797">
            <v>0</v>
          </cell>
          <cell r="AJ797">
            <v>0</v>
          </cell>
          <cell r="AK797">
            <v>0</v>
          </cell>
          <cell r="AL797" t="str">
            <v>Senior Field Engineer</v>
          </cell>
          <cell r="AM797">
            <v>1834</v>
          </cell>
        </row>
        <row r="798">
          <cell r="A798" t="str">
            <v>Steven, U</v>
          </cell>
          <cell r="B798" t="str">
            <v>026101</v>
          </cell>
          <cell r="C798">
            <v>5</v>
          </cell>
          <cell r="D798" t="str">
            <v>7EA 043</v>
          </cell>
          <cell r="E798" t="str">
            <v>Arup</v>
          </cell>
          <cell r="F798" t="str">
            <v>Agency</v>
          </cell>
          <cell r="G798" t="str">
            <v>AA</v>
          </cell>
          <cell r="H798" t="str">
            <v>UK</v>
          </cell>
          <cell r="I798">
            <v>18.649999999999999</v>
          </cell>
          <cell r="J798">
            <v>0.90252707581227432</v>
          </cell>
          <cell r="K798">
            <v>16.832129963898915</v>
          </cell>
          <cell r="L798">
            <v>2.597</v>
          </cell>
          <cell r="M798">
            <v>1.377</v>
          </cell>
          <cell r="N798">
            <v>2.2945000000000002</v>
          </cell>
          <cell r="O798">
            <v>1.377</v>
          </cell>
          <cell r="P798">
            <v>43.713041516245482</v>
          </cell>
          <cell r="Q798">
            <v>23.177842960288807</v>
          </cell>
          <cell r="R798">
            <v>38.621322202166063</v>
          </cell>
          <cell r="S798">
            <v>23.177842960288807</v>
          </cell>
          <cell r="T798">
            <v>1.387</v>
          </cell>
          <cell r="U798">
            <v>1.377</v>
          </cell>
          <cell r="V798">
            <v>1.387</v>
          </cell>
          <cell r="W798">
            <v>1.377</v>
          </cell>
          <cell r="X798">
            <v>23.346164259927793</v>
          </cell>
          <cell r="Y798">
            <v>23.177842960288807</v>
          </cell>
          <cell r="Z798">
            <v>23.346164259927793</v>
          </cell>
          <cell r="AA798">
            <v>23.177842960288807</v>
          </cell>
          <cell r="AB798">
            <v>0</v>
          </cell>
          <cell r="AC798">
            <v>0</v>
          </cell>
          <cell r="AD798">
            <v>0</v>
          </cell>
          <cell r="AE798">
            <v>0</v>
          </cell>
          <cell r="AF798">
            <v>0</v>
          </cell>
          <cell r="AG798">
            <v>0</v>
          </cell>
          <cell r="AH798">
            <v>0</v>
          </cell>
          <cell r="AI798">
            <v>0</v>
          </cell>
          <cell r="AJ798">
            <v>0</v>
          </cell>
          <cell r="AK798">
            <v>1</v>
          </cell>
          <cell r="AL798" t="str">
            <v>Architectural Technician</v>
          </cell>
          <cell r="AM798">
            <v>3145</v>
          </cell>
        </row>
        <row r="799">
          <cell r="A799" t="str">
            <v>Stevens, Alx</v>
          </cell>
          <cell r="B799" t="str">
            <v>16241</v>
          </cell>
          <cell r="C799">
            <v>5</v>
          </cell>
          <cell r="D799" t="str">
            <v>8EA 009</v>
          </cell>
          <cell r="E799" t="str">
            <v>Arup</v>
          </cell>
          <cell r="F799" t="str">
            <v>Salaried</v>
          </cell>
          <cell r="G799" t="str">
            <v>AS</v>
          </cell>
          <cell r="H799" t="str">
            <v>UK</v>
          </cell>
          <cell r="I799">
            <v>19.11</v>
          </cell>
          <cell r="J799">
            <v>0.90252707581227432</v>
          </cell>
          <cell r="K799">
            <v>17.247292418772563</v>
          </cell>
          <cell r="L799">
            <v>2.597</v>
          </cell>
          <cell r="M799">
            <v>1.375</v>
          </cell>
          <cell r="N799">
            <v>2.2945000000000002</v>
          </cell>
          <cell r="O799">
            <v>1.1000000000000001</v>
          </cell>
          <cell r="P799">
            <v>44.791218411552343</v>
          </cell>
          <cell r="Q799">
            <v>23.715027075812273</v>
          </cell>
          <cell r="R799">
            <v>39.57391245487365</v>
          </cell>
          <cell r="S799">
            <v>18.972021660649823</v>
          </cell>
          <cell r="T799">
            <v>1.387</v>
          </cell>
          <cell r="U799">
            <v>1.375</v>
          </cell>
          <cell r="V799">
            <v>1.387</v>
          </cell>
          <cell r="W799">
            <v>1.1000000000000001</v>
          </cell>
          <cell r="X799">
            <v>23.921994584837545</v>
          </cell>
          <cell r="Y799">
            <v>23.715027075812273</v>
          </cell>
          <cell r="Z799">
            <v>23.921994584837545</v>
          </cell>
          <cell r="AA799">
            <v>18.972021660649823</v>
          </cell>
          <cell r="AB799">
            <v>0</v>
          </cell>
          <cell r="AC799">
            <v>0</v>
          </cell>
          <cell r="AD799">
            <v>0</v>
          </cell>
          <cell r="AE799">
            <v>0</v>
          </cell>
          <cell r="AF799">
            <v>0</v>
          </cell>
          <cell r="AG799">
            <v>0</v>
          </cell>
          <cell r="AH799">
            <v>0</v>
          </cell>
          <cell r="AI799">
            <v>0</v>
          </cell>
          <cell r="AJ799">
            <v>0</v>
          </cell>
          <cell r="AK799">
            <v>1</v>
          </cell>
          <cell r="AL799" t="str">
            <v>Architect</v>
          </cell>
          <cell r="AM799">
            <v>3110</v>
          </cell>
        </row>
        <row r="800">
          <cell r="A800" t="str">
            <v>Stevens, G</v>
          </cell>
          <cell r="B800" t="str">
            <v>XT2029</v>
          </cell>
          <cell r="C800">
            <v>2</v>
          </cell>
          <cell r="D800" t="str">
            <v>1ET 011</v>
          </cell>
          <cell r="E800" t="str">
            <v>Bechtel</v>
          </cell>
          <cell r="F800" t="str">
            <v>Agency</v>
          </cell>
          <cell r="G800" t="str">
            <v>BA</v>
          </cell>
          <cell r="H800" t="str">
            <v>UK</v>
          </cell>
          <cell r="I800">
            <v>38.36</v>
          </cell>
          <cell r="J800">
            <v>0.90252707581227432</v>
          </cell>
          <cell r="K800">
            <v>34.620938628158839</v>
          </cell>
          <cell r="L800">
            <v>2.6070000000000002</v>
          </cell>
          <cell r="M800">
            <v>1.4370000000000001</v>
          </cell>
          <cell r="N800">
            <v>2.3170000000000002</v>
          </cell>
          <cell r="O800">
            <v>1.4370000000000001</v>
          </cell>
          <cell r="P800">
            <v>90.2567870036101</v>
          </cell>
          <cell r="Q800">
            <v>49.750288808664251</v>
          </cell>
          <cell r="R800">
            <v>80.216714801444041</v>
          </cell>
          <cell r="S800">
            <v>49.750288808664251</v>
          </cell>
          <cell r="T800">
            <v>1.49041</v>
          </cell>
          <cell r="U800">
            <v>1.49011</v>
          </cell>
          <cell r="V800">
            <v>1.49041</v>
          </cell>
          <cell r="W800">
            <v>1.48011</v>
          </cell>
          <cell r="X800">
            <v>51.599393140794213</v>
          </cell>
          <cell r="Y800">
            <v>51.589006859205767</v>
          </cell>
          <cell r="Z800">
            <v>51.599393140794213</v>
          </cell>
          <cell r="AA800">
            <v>51.242797472924181</v>
          </cell>
          <cell r="AB800">
            <v>0</v>
          </cell>
          <cell r="AC800">
            <v>0</v>
          </cell>
          <cell r="AD800">
            <v>0</v>
          </cell>
          <cell r="AE800">
            <v>0</v>
          </cell>
          <cell r="AF800">
            <v>0</v>
          </cell>
          <cell r="AG800">
            <v>0</v>
          </cell>
          <cell r="AH800">
            <v>0</v>
          </cell>
          <cell r="AI800">
            <v>0</v>
          </cell>
          <cell r="AJ800">
            <v>0</v>
          </cell>
          <cell r="AK800">
            <v>0</v>
          </cell>
          <cell r="AL800" t="str">
            <v>D &amp; C Engineer P/Way</v>
          </cell>
          <cell r="AM800">
            <v>3455</v>
          </cell>
        </row>
        <row r="801">
          <cell r="A801" t="str">
            <v>Stiller, A</v>
          </cell>
          <cell r="B801" t="str">
            <v>S02984</v>
          </cell>
          <cell r="C801">
            <v>4</v>
          </cell>
          <cell r="D801" t="str">
            <v>7TY 503</v>
          </cell>
          <cell r="E801" t="str">
            <v>Systra</v>
          </cell>
          <cell r="F801" t="str">
            <v>Salaried</v>
          </cell>
          <cell r="G801" t="str">
            <v>SS</v>
          </cell>
          <cell r="H801" t="str">
            <v>EU</v>
          </cell>
          <cell r="I801">
            <v>25.95</v>
          </cell>
          <cell r="J801">
            <v>0.60664301276585575</v>
          </cell>
          <cell r="K801">
            <v>15.742386181273956</v>
          </cell>
          <cell r="L801">
            <v>3.0819999999999999</v>
          </cell>
          <cell r="M801">
            <v>1.25</v>
          </cell>
          <cell r="N801">
            <v>2.7559999999999998</v>
          </cell>
          <cell r="O801">
            <v>1</v>
          </cell>
          <cell r="P801">
            <v>48.518034210686331</v>
          </cell>
          <cell r="Q801">
            <v>19.677982726592443</v>
          </cell>
          <cell r="R801">
            <v>43.386016315591021</v>
          </cell>
          <cell r="S801">
            <v>15.742386181273956</v>
          </cell>
          <cell r="T801">
            <v>1.778</v>
          </cell>
          <cell r="U801">
            <v>1.25</v>
          </cell>
          <cell r="V801">
            <v>1.778</v>
          </cell>
          <cell r="W801">
            <v>1</v>
          </cell>
          <cell r="X801">
            <v>27.989962630305094</v>
          </cell>
          <cell r="Y801">
            <v>19.677982726592443</v>
          </cell>
          <cell r="Z801">
            <v>27.989962630305094</v>
          </cell>
          <cell r="AA801">
            <v>15.742386181273956</v>
          </cell>
          <cell r="AB801">
            <v>0</v>
          </cell>
          <cell r="AC801">
            <v>0</v>
          </cell>
          <cell r="AD801">
            <v>0</v>
          </cell>
          <cell r="AE801">
            <v>0</v>
          </cell>
          <cell r="AF801">
            <v>0</v>
          </cell>
          <cell r="AG801">
            <v>0</v>
          </cell>
          <cell r="AH801">
            <v>0</v>
          </cell>
          <cell r="AI801">
            <v>0</v>
          </cell>
          <cell r="AJ801">
            <v>0</v>
          </cell>
          <cell r="AK801">
            <v>0</v>
          </cell>
          <cell r="AL801" t="str">
            <v>Snr Field Engineer</v>
          </cell>
          <cell r="AM801">
            <v>2751</v>
          </cell>
        </row>
        <row r="802">
          <cell r="A802" t="str">
            <v>Stillman, R</v>
          </cell>
          <cell r="B802" t="str">
            <v>535510</v>
          </cell>
          <cell r="C802">
            <v>3</v>
          </cell>
          <cell r="D802" t="str">
            <v>7CP 503</v>
          </cell>
          <cell r="E802" t="str">
            <v>Bechtel</v>
          </cell>
          <cell r="F802" t="str">
            <v>Salaried</v>
          </cell>
          <cell r="G802" t="str">
            <v>BS</v>
          </cell>
          <cell r="H802" t="str">
            <v>UK</v>
          </cell>
          <cell r="I802">
            <v>19.62</v>
          </cell>
          <cell r="J802">
            <v>0.90252707581227432</v>
          </cell>
          <cell r="K802">
            <v>17.707581227436823</v>
          </cell>
          <cell r="L802">
            <v>2.6070000000000002</v>
          </cell>
          <cell r="M802">
            <v>1.39375</v>
          </cell>
          <cell r="N802">
            <v>2.3170000000000002</v>
          </cell>
          <cell r="O802">
            <v>1.115</v>
          </cell>
          <cell r="P802">
            <v>46.163664259927799</v>
          </cell>
          <cell r="Q802">
            <v>24.679941335740072</v>
          </cell>
          <cell r="R802">
            <v>41.028465703971122</v>
          </cell>
          <cell r="S802">
            <v>19.743953068592056</v>
          </cell>
          <cell r="T802">
            <v>1.55</v>
          </cell>
          <cell r="U802">
            <v>1.4237500000000001</v>
          </cell>
          <cell r="V802">
            <v>1.55</v>
          </cell>
          <cell r="W802">
            <v>1.115</v>
          </cell>
          <cell r="X802">
            <v>27.446750902527075</v>
          </cell>
          <cell r="Y802">
            <v>25.211168772563177</v>
          </cell>
          <cell r="Z802">
            <v>27.446750902527075</v>
          </cell>
          <cell r="AA802">
            <v>19.743953068592056</v>
          </cell>
          <cell r="AB802">
            <v>0</v>
          </cell>
          <cell r="AC802">
            <v>0</v>
          </cell>
          <cell r="AD802">
            <v>0</v>
          </cell>
          <cell r="AE802">
            <v>0</v>
          </cell>
          <cell r="AF802">
            <v>0</v>
          </cell>
          <cell r="AG802">
            <v>0</v>
          </cell>
          <cell r="AH802">
            <v>0</v>
          </cell>
          <cell r="AI802">
            <v>0</v>
          </cell>
          <cell r="AJ802">
            <v>0</v>
          </cell>
          <cell r="AK802">
            <v>0</v>
          </cell>
          <cell r="AL802" t="str">
            <v>Planning Engineer Systemwide</v>
          </cell>
          <cell r="AM802">
            <v>1544</v>
          </cell>
        </row>
        <row r="803">
          <cell r="A803" t="str">
            <v>Stirzaker, A</v>
          </cell>
          <cell r="B803" t="str">
            <v>977994</v>
          </cell>
          <cell r="C803">
            <v>3</v>
          </cell>
          <cell r="D803" t="str">
            <v>7QA 009</v>
          </cell>
          <cell r="E803" t="str">
            <v>Bechtel</v>
          </cell>
          <cell r="F803" t="str">
            <v>Salaried</v>
          </cell>
          <cell r="G803" t="str">
            <v>BS</v>
          </cell>
          <cell r="H803" t="str">
            <v>UK</v>
          </cell>
          <cell r="I803">
            <v>21.93</v>
          </cell>
          <cell r="J803">
            <v>0.90252707581227432</v>
          </cell>
          <cell r="K803">
            <v>19.792418772563174</v>
          </cell>
          <cell r="L803">
            <v>2.6070000000000002</v>
          </cell>
          <cell r="M803">
            <v>1.39375</v>
          </cell>
          <cell r="N803">
            <v>2.3170000000000002</v>
          </cell>
          <cell r="O803">
            <v>1.115</v>
          </cell>
          <cell r="P803">
            <v>51.598835740072197</v>
          </cell>
          <cell r="Q803">
            <v>27.585683664259925</v>
          </cell>
          <cell r="R803">
            <v>45.859034296028881</v>
          </cell>
          <cell r="S803">
            <v>22.068546931407941</v>
          </cell>
          <cell r="T803">
            <v>1.55</v>
          </cell>
          <cell r="U803">
            <v>1.4237500000000001</v>
          </cell>
          <cell r="V803">
            <v>1.55</v>
          </cell>
          <cell r="W803">
            <v>1.115</v>
          </cell>
          <cell r="X803">
            <v>30.678249097472921</v>
          </cell>
          <cell r="Y803">
            <v>28.17945622743682</v>
          </cell>
          <cell r="Z803">
            <v>30.678249097472921</v>
          </cell>
          <cell r="AA803">
            <v>22.068546931407941</v>
          </cell>
          <cell r="AB803">
            <v>0</v>
          </cell>
          <cell r="AC803">
            <v>0</v>
          </cell>
          <cell r="AD803">
            <v>0</v>
          </cell>
          <cell r="AE803">
            <v>0</v>
          </cell>
          <cell r="AF803">
            <v>0</v>
          </cell>
          <cell r="AG803">
            <v>0</v>
          </cell>
          <cell r="AH803">
            <v>0</v>
          </cell>
          <cell r="AI803">
            <v>0</v>
          </cell>
          <cell r="AJ803">
            <v>0</v>
          </cell>
          <cell r="AK803">
            <v>0</v>
          </cell>
          <cell r="AL803" t="str">
            <v>QA Engineer - C105</v>
          </cell>
          <cell r="AM803">
            <v>2222</v>
          </cell>
        </row>
        <row r="804">
          <cell r="A804" t="str">
            <v>Stones, M</v>
          </cell>
          <cell r="B804" t="str">
            <v>924755</v>
          </cell>
          <cell r="C804">
            <v>5</v>
          </cell>
          <cell r="D804" t="str">
            <v>0BK 113</v>
          </cell>
          <cell r="E804" t="str">
            <v>Bechtel</v>
          </cell>
          <cell r="F804" t="str">
            <v>Salaried</v>
          </cell>
          <cell r="G804" t="str">
            <v>BS</v>
          </cell>
          <cell r="H804" t="str">
            <v>UK</v>
          </cell>
          <cell r="I804">
            <v>11.07</v>
          </cell>
          <cell r="J804">
            <v>0.90252707581227432</v>
          </cell>
          <cell r="K804">
            <v>9.9909747292418771</v>
          </cell>
          <cell r="L804">
            <v>2.6070000000000002</v>
          </cell>
          <cell r="M804">
            <v>1.39375</v>
          </cell>
          <cell r="N804">
            <v>2.3170000000000002</v>
          </cell>
          <cell r="O804">
            <v>1.115</v>
          </cell>
          <cell r="P804">
            <v>26.046471119133574</v>
          </cell>
          <cell r="Q804">
            <v>13.924921028880867</v>
          </cell>
          <cell r="R804">
            <v>23.14908844765343</v>
          </cell>
          <cell r="S804">
            <v>11.139936823104692</v>
          </cell>
          <cell r="T804">
            <v>1.55</v>
          </cell>
          <cell r="U804">
            <v>1.4237500000000001</v>
          </cell>
          <cell r="V804">
            <v>1.55</v>
          </cell>
          <cell r="W804">
            <v>1.115</v>
          </cell>
          <cell r="X804">
            <v>15.48601083032491</v>
          </cell>
          <cell r="Y804">
            <v>14.224650270758124</v>
          </cell>
          <cell r="Z804">
            <v>15.48601083032491</v>
          </cell>
          <cell r="AA804">
            <v>11.139936823104692</v>
          </cell>
          <cell r="AB804">
            <v>0</v>
          </cell>
          <cell r="AC804">
            <v>0</v>
          </cell>
          <cell r="AD804">
            <v>0</v>
          </cell>
          <cell r="AE804">
            <v>0</v>
          </cell>
          <cell r="AF804">
            <v>0</v>
          </cell>
          <cell r="AG804">
            <v>0</v>
          </cell>
          <cell r="AH804">
            <v>0</v>
          </cell>
          <cell r="AI804">
            <v>0</v>
          </cell>
          <cell r="AJ804">
            <v>0</v>
          </cell>
          <cell r="AK804">
            <v>0</v>
          </cell>
          <cell r="AL804" t="str">
            <v>Office Services</v>
          </cell>
          <cell r="AM804">
            <v>227</v>
          </cell>
        </row>
        <row r="805">
          <cell r="A805" t="str">
            <v>Street, Nic</v>
          </cell>
          <cell r="B805" t="str">
            <v>XY1989</v>
          </cell>
          <cell r="C805">
            <v>3</v>
          </cell>
          <cell r="D805" t="str">
            <v>0UP 004</v>
          </cell>
          <cell r="E805" t="str">
            <v>Bechtel</v>
          </cell>
          <cell r="F805" t="str">
            <v>Agency</v>
          </cell>
          <cell r="G805" t="str">
            <v>BA</v>
          </cell>
          <cell r="H805" t="str">
            <v>UK</v>
          </cell>
          <cell r="I805">
            <v>29.9</v>
          </cell>
          <cell r="J805">
            <v>0.90252707581227432</v>
          </cell>
          <cell r="K805">
            <v>26.985559566787</v>
          </cell>
          <cell r="L805">
            <v>2.6070000000000002</v>
          </cell>
          <cell r="M805">
            <v>1.4370000000000001</v>
          </cell>
          <cell r="N805">
            <v>2.3170000000000002</v>
          </cell>
          <cell r="O805">
            <v>1.4370000000000001</v>
          </cell>
          <cell r="P805">
            <v>70.351353790613715</v>
          </cell>
          <cell r="Q805">
            <v>38.778249097472923</v>
          </cell>
          <cell r="R805">
            <v>62.525541516245482</v>
          </cell>
          <cell r="S805">
            <v>38.778249097472923</v>
          </cell>
          <cell r="T805">
            <v>1.49041</v>
          </cell>
          <cell r="U805">
            <v>1.49011</v>
          </cell>
          <cell r="V805">
            <v>1.49041</v>
          </cell>
          <cell r="W805">
            <v>1.48011</v>
          </cell>
          <cell r="X805">
            <v>40.21954783393501</v>
          </cell>
          <cell r="Y805">
            <v>40.21145216606498</v>
          </cell>
          <cell r="Z805">
            <v>40.21954783393501</v>
          </cell>
          <cell r="AA805">
            <v>39.94159657039711</v>
          </cell>
          <cell r="AB805">
            <v>0</v>
          </cell>
          <cell r="AC805">
            <v>0</v>
          </cell>
          <cell r="AD805">
            <v>0</v>
          </cell>
          <cell r="AE805">
            <v>0</v>
          </cell>
          <cell r="AF805">
            <v>0</v>
          </cell>
          <cell r="AG805">
            <v>0</v>
          </cell>
          <cell r="AH805">
            <v>0</v>
          </cell>
          <cell r="AI805">
            <v>0</v>
          </cell>
          <cell r="AJ805">
            <v>0</v>
          </cell>
          <cell r="AK805">
            <v>0</v>
          </cell>
          <cell r="AL805" t="str">
            <v>Snr Planner</v>
          </cell>
          <cell r="AM805">
            <v>735</v>
          </cell>
        </row>
        <row r="806">
          <cell r="A806" t="str">
            <v>Strike, M</v>
          </cell>
          <cell r="B806" t="str">
            <v>XY3237</v>
          </cell>
          <cell r="C806">
            <v>6</v>
          </cell>
          <cell r="D806" t="str">
            <v>0HD T03</v>
          </cell>
          <cell r="E806" t="str">
            <v>Bechtel</v>
          </cell>
          <cell r="F806" t="str">
            <v>Agency</v>
          </cell>
          <cell r="G806" t="str">
            <v>BA</v>
          </cell>
          <cell r="H806" t="str">
            <v>UK</v>
          </cell>
          <cell r="I806">
            <v>7.32</v>
          </cell>
          <cell r="J806">
            <v>0.90252707581227432</v>
          </cell>
          <cell r="K806">
            <v>6.6064981949458481</v>
          </cell>
          <cell r="L806">
            <v>2.6070000000000002</v>
          </cell>
          <cell r="M806">
            <v>1.4370000000000001</v>
          </cell>
          <cell r="N806">
            <v>2.3170000000000002</v>
          </cell>
          <cell r="O806">
            <v>1.4370000000000001</v>
          </cell>
          <cell r="P806">
            <v>17.223140794223827</v>
          </cell>
          <cell r="Q806">
            <v>9.4935379061371847</v>
          </cell>
          <cell r="R806">
            <v>15.30725631768953</v>
          </cell>
          <cell r="S806">
            <v>9.4935379061371847</v>
          </cell>
          <cell r="T806">
            <v>1.49041</v>
          </cell>
          <cell r="U806">
            <v>1.49011</v>
          </cell>
          <cell r="V806">
            <v>1.49041</v>
          </cell>
          <cell r="W806">
            <v>1.48011</v>
          </cell>
          <cell r="X806">
            <v>9.8463909747292409</v>
          </cell>
          <cell r="Y806">
            <v>9.8444090252707586</v>
          </cell>
          <cell r="Z806">
            <v>9.8463909747292409</v>
          </cell>
          <cell r="AA806">
            <v>9.7783440433212991</v>
          </cell>
          <cell r="AB806">
            <v>0</v>
          </cell>
          <cell r="AC806">
            <v>0</v>
          </cell>
          <cell r="AD806">
            <v>0</v>
          </cell>
          <cell r="AE806">
            <v>0</v>
          </cell>
          <cell r="AF806">
            <v>0</v>
          </cell>
          <cell r="AG806">
            <v>0</v>
          </cell>
          <cell r="AH806">
            <v>0</v>
          </cell>
          <cell r="AI806">
            <v>0</v>
          </cell>
          <cell r="AJ806">
            <v>0</v>
          </cell>
          <cell r="AK806">
            <v>0</v>
          </cell>
          <cell r="AL806" t="str">
            <v>H &amp; S Assist</v>
          </cell>
          <cell r="AM806">
            <v>2731</v>
          </cell>
        </row>
        <row r="807">
          <cell r="A807" t="str">
            <v>Strike, R</v>
          </cell>
          <cell r="B807" t="str">
            <v>978215</v>
          </cell>
          <cell r="C807">
            <v>3</v>
          </cell>
          <cell r="D807" t="str">
            <v>7PP 111</v>
          </cell>
          <cell r="E807" t="str">
            <v>Bechtel</v>
          </cell>
          <cell r="F807" t="str">
            <v>Salaried</v>
          </cell>
          <cell r="G807" t="str">
            <v>BS</v>
          </cell>
          <cell r="H807" t="str">
            <v>UK</v>
          </cell>
          <cell r="I807">
            <v>23.68</v>
          </cell>
          <cell r="J807">
            <v>0.90252707581227432</v>
          </cell>
          <cell r="K807">
            <v>21.371841155234655</v>
          </cell>
          <cell r="L807">
            <v>2.6070000000000002</v>
          </cell>
          <cell r="M807">
            <v>1.39375</v>
          </cell>
          <cell r="N807">
            <v>2.3170000000000002</v>
          </cell>
          <cell r="O807">
            <v>1.115</v>
          </cell>
          <cell r="P807">
            <v>55.71638989169675</v>
          </cell>
          <cell r="Q807">
            <v>29.7870036101083</v>
          </cell>
          <cell r="R807">
            <v>49.518555956678696</v>
          </cell>
          <cell r="S807">
            <v>23.82960288808664</v>
          </cell>
          <cell r="T807">
            <v>1.55</v>
          </cell>
          <cell r="U807">
            <v>1.4237500000000001</v>
          </cell>
          <cell r="V807">
            <v>1.55</v>
          </cell>
          <cell r="W807">
            <v>1.115</v>
          </cell>
          <cell r="X807">
            <v>33.126353790613713</v>
          </cell>
          <cell r="Y807">
            <v>30.428158844765342</v>
          </cell>
          <cell r="Z807">
            <v>33.126353790613713</v>
          </cell>
          <cell r="AA807">
            <v>23.82960288808664</v>
          </cell>
          <cell r="AB807">
            <v>0</v>
          </cell>
          <cell r="AC807">
            <v>0</v>
          </cell>
          <cell r="AD807">
            <v>0</v>
          </cell>
          <cell r="AE807">
            <v>0</v>
          </cell>
          <cell r="AF807">
            <v>0</v>
          </cell>
          <cell r="AG807">
            <v>0</v>
          </cell>
          <cell r="AH807">
            <v>0</v>
          </cell>
          <cell r="AI807">
            <v>0</v>
          </cell>
          <cell r="AJ807">
            <v>0</v>
          </cell>
          <cell r="AK807">
            <v>0</v>
          </cell>
          <cell r="AL807" t="str">
            <v>Procurement Mgr / Snr Buyer</v>
          </cell>
          <cell r="AM807">
            <v>2203</v>
          </cell>
        </row>
        <row r="808">
          <cell r="A808" t="str">
            <v>Strong, J</v>
          </cell>
          <cell r="B808" t="str">
            <v>XY3660</v>
          </cell>
          <cell r="C808">
            <v>4</v>
          </cell>
          <cell r="D808" t="str">
            <v>8EK 001</v>
          </cell>
          <cell r="E808" t="str">
            <v>Bechtel</v>
          </cell>
          <cell r="F808" t="str">
            <v>Agency</v>
          </cell>
          <cell r="G808" t="str">
            <v>BA</v>
          </cell>
          <cell r="H808" t="str">
            <v>UK</v>
          </cell>
          <cell r="I808">
            <v>26.81</v>
          </cell>
          <cell r="J808">
            <v>0.90252707581227432</v>
          </cell>
          <cell r="K808">
            <v>24.196750902527072</v>
          </cell>
          <cell r="L808">
            <v>2.6070000000000002</v>
          </cell>
          <cell r="M808">
            <v>1.4370000000000001</v>
          </cell>
          <cell r="N808">
            <v>2.3170000000000002</v>
          </cell>
          <cell r="O808">
            <v>1.4370000000000001</v>
          </cell>
          <cell r="P808">
            <v>63.080929602888084</v>
          </cell>
          <cell r="Q808">
            <v>34.770731046931402</v>
          </cell>
          <cell r="R808">
            <v>56.063871841155226</v>
          </cell>
          <cell r="S808">
            <v>34.770731046931402</v>
          </cell>
          <cell r="T808">
            <v>1.49041</v>
          </cell>
          <cell r="U808">
            <v>1.49011</v>
          </cell>
          <cell r="V808">
            <v>1.49041</v>
          </cell>
          <cell r="W808">
            <v>1.48011</v>
          </cell>
          <cell r="X808">
            <v>36.063079512635376</v>
          </cell>
          <cell r="Y808">
            <v>36.055820487364613</v>
          </cell>
          <cell r="Z808">
            <v>36.063079512635376</v>
          </cell>
          <cell r="AA808">
            <v>35.813852978339348</v>
          </cell>
          <cell r="AB808">
            <v>0</v>
          </cell>
          <cell r="AC808">
            <v>0</v>
          </cell>
          <cell r="AD808">
            <v>0</v>
          </cell>
          <cell r="AE808">
            <v>0</v>
          </cell>
          <cell r="AF808">
            <v>0</v>
          </cell>
          <cell r="AG808">
            <v>0</v>
          </cell>
          <cell r="AH808">
            <v>0</v>
          </cell>
          <cell r="AI808">
            <v>0</v>
          </cell>
          <cell r="AJ808">
            <v>0</v>
          </cell>
          <cell r="AK808">
            <v>1</v>
          </cell>
          <cell r="AL808" t="str">
            <v>Signalling Engineer</v>
          </cell>
          <cell r="AM808">
            <v>1730</v>
          </cell>
        </row>
        <row r="809">
          <cell r="A809" t="str">
            <v>Strudwick, I</v>
          </cell>
          <cell r="B809" t="str">
            <v>981250</v>
          </cell>
          <cell r="C809">
            <v>5</v>
          </cell>
          <cell r="D809" t="str">
            <v>7EQ 504</v>
          </cell>
          <cell r="E809" t="str">
            <v>Bechtel</v>
          </cell>
          <cell r="F809" t="str">
            <v>Salaried</v>
          </cell>
          <cell r="G809" t="str">
            <v>BS</v>
          </cell>
          <cell r="H809" t="str">
            <v>UK</v>
          </cell>
          <cell r="I809">
            <v>18.600000000000001</v>
          </cell>
          <cell r="J809">
            <v>0.90252707581227432</v>
          </cell>
          <cell r="K809">
            <v>16.787003610108304</v>
          </cell>
          <cell r="L809">
            <v>2.6070000000000002</v>
          </cell>
          <cell r="M809">
            <v>1.39375</v>
          </cell>
          <cell r="N809">
            <v>2.3170000000000002</v>
          </cell>
          <cell r="O809">
            <v>1.115</v>
          </cell>
          <cell r="P809">
            <v>43.763718411552354</v>
          </cell>
          <cell r="Q809">
            <v>23.396886281588451</v>
          </cell>
          <cell r="R809">
            <v>38.895487364620941</v>
          </cell>
          <cell r="S809">
            <v>18.717509025270758</v>
          </cell>
          <cell r="T809">
            <v>1.55</v>
          </cell>
          <cell r="U809">
            <v>1.4237500000000001</v>
          </cell>
          <cell r="V809">
            <v>1.55</v>
          </cell>
          <cell r="W809">
            <v>1.115</v>
          </cell>
          <cell r="X809">
            <v>26.01985559566787</v>
          </cell>
          <cell r="Y809">
            <v>23.9004963898917</v>
          </cell>
          <cell r="Z809">
            <v>26.01985559566787</v>
          </cell>
          <cell r="AA809">
            <v>18.717509025270758</v>
          </cell>
          <cell r="AB809">
            <v>0</v>
          </cell>
          <cell r="AC809">
            <v>0</v>
          </cell>
          <cell r="AD809">
            <v>0</v>
          </cell>
          <cell r="AE809">
            <v>0</v>
          </cell>
          <cell r="AF809">
            <v>0</v>
          </cell>
          <cell r="AG809">
            <v>0</v>
          </cell>
          <cell r="AH809">
            <v>0</v>
          </cell>
          <cell r="AI809">
            <v>0</v>
          </cell>
          <cell r="AJ809">
            <v>0</v>
          </cell>
          <cell r="AK809">
            <v>1</v>
          </cell>
          <cell r="AL809" t="str">
            <v>Piping engineer</v>
          </cell>
          <cell r="AM809">
            <v>2649</v>
          </cell>
        </row>
        <row r="810">
          <cell r="A810" t="str">
            <v>Stuart, MD</v>
          </cell>
          <cell r="B810" t="str">
            <v>330729</v>
          </cell>
          <cell r="C810">
            <v>2</v>
          </cell>
          <cell r="D810" t="str">
            <v>0EG 001</v>
          </cell>
          <cell r="E810" t="str">
            <v>Bechtel</v>
          </cell>
          <cell r="F810" t="str">
            <v>Salaried</v>
          </cell>
          <cell r="G810" t="str">
            <v>BS</v>
          </cell>
          <cell r="H810" t="str">
            <v>UK</v>
          </cell>
          <cell r="I810">
            <v>32.229999999999997</v>
          </cell>
          <cell r="J810">
            <v>0.90252707581227432</v>
          </cell>
          <cell r="K810">
            <v>29.088447653429597</v>
          </cell>
          <cell r="L810">
            <v>2.6070000000000002</v>
          </cell>
          <cell r="M810">
            <v>1.39375</v>
          </cell>
          <cell r="N810">
            <v>2.3170000000000002</v>
          </cell>
          <cell r="O810">
            <v>1.115</v>
          </cell>
          <cell r="P810">
            <v>75.833583032490964</v>
          </cell>
          <cell r="Q810">
            <v>40.542023916967501</v>
          </cell>
          <cell r="R810">
            <v>67.397933212996378</v>
          </cell>
          <cell r="S810">
            <v>32.433619133573998</v>
          </cell>
          <cell r="T810">
            <v>1.55</v>
          </cell>
          <cell r="U810">
            <v>1.4237500000000001</v>
          </cell>
          <cell r="V810">
            <v>1.55</v>
          </cell>
          <cell r="W810">
            <v>1.115</v>
          </cell>
          <cell r="X810">
            <v>45.087093862815877</v>
          </cell>
          <cell r="Y810">
            <v>41.414677346570393</v>
          </cell>
          <cell r="Z810">
            <v>45.087093862815877</v>
          </cell>
          <cell r="AA810">
            <v>32.433619133573998</v>
          </cell>
          <cell r="AB810">
            <v>0</v>
          </cell>
          <cell r="AC810">
            <v>0</v>
          </cell>
          <cell r="AD810">
            <v>0</v>
          </cell>
          <cell r="AE810">
            <v>0</v>
          </cell>
          <cell r="AF810">
            <v>0</v>
          </cell>
          <cell r="AG810">
            <v>0</v>
          </cell>
          <cell r="AH810">
            <v>0</v>
          </cell>
          <cell r="AI810">
            <v>0</v>
          </cell>
          <cell r="AJ810">
            <v>0</v>
          </cell>
          <cell r="AK810">
            <v>0</v>
          </cell>
          <cell r="AL810" t="str">
            <v>Lead engineer standards</v>
          </cell>
          <cell r="AM810">
            <v>19</v>
          </cell>
        </row>
        <row r="811">
          <cell r="A811" t="str">
            <v>Styles, MA</v>
          </cell>
          <cell r="B811" t="str">
            <v>927808</v>
          </cell>
          <cell r="C811">
            <v>3</v>
          </cell>
          <cell r="D811" t="str">
            <v>8TN 272</v>
          </cell>
          <cell r="E811" t="str">
            <v>Bechtel</v>
          </cell>
          <cell r="F811" t="str">
            <v>Salaried</v>
          </cell>
          <cell r="G811" t="str">
            <v>BS</v>
          </cell>
          <cell r="H811" t="str">
            <v>UK</v>
          </cell>
          <cell r="I811">
            <v>18.68</v>
          </cell>
          <cell r="J811">
            <v>0.90252707581227432</v>
          </cell>
          <cell r="K811">
            <v>16.859205776173283</v>
          </cell>
          <cell r="L811">
            <v>2.6070000000000002</v>
          </cell>
          <cell r="M811">
            <v>1.39375</v>
          </cell>
          <cell r="N811">
            <v>2.3170000000000002</v>
          </cell>
          <cell r="O811">
            <v>1.115</v>
          </cell>
          <cell r="P811">
            <v>43.951949458483753</v>
          </cell>
          <cell r="Q811">
            <v>23.497518050541515</v>
          </cell>
          <cell r="R811">
            <v>39.062779783393502</v>
          </cell>
          <cell r="S811">
            <v>18.79801444043321</v>
          </cell>
          <cell r="T811">
            <v>1.55</v>
          </cell>
          <cell r="U811">
            <v>1.4237500000000001</v>
          </cell>
          <cell r="V811">
            <v>1.55</v>
          </cell>
          <cell r="W811">
            <v>1.115</v>
          </cell>
          <cell r="X811">
            <v>26.13176895306859</v>
          </cell>
          <cell r="Y811">
            <v>24.003294223826714</v>
          </cell>
          <cell r="Z811">
            <v>26.13176895306859</v>
          </cell>
          <cell r="AA811">
            <v>18.79801444043321</v>
          </cell>
          <cell r="AB811">
            <v>0</v>
          </cell>
          <cell r="AC811">
            <v>0</v>
          </cell>
          <cell r="AD811">
            <v>0</v>
          </cell>
          <cell r="AE811">
            <v>0</v>
          </cell>
          <cell r="AF811">
            <v>0</v>
          </cell>
          <cell r="AG811">
            <v>0</v>
          </cell>
          <cell r="AH811">
            <v>0</v>
          </cell>
          <cell r="AI811">
            <v>0</v>
          </cell>
          <cell r="AJ811">
            <v>0</v>
          </cell>
          <cell r="AK811">
            <v>0</v>
          </cell>
          <cell r="AL811" t="str">
            <v>Certification Eng</v>
          </cell>
          <cell r="AM811">
            <v>820</v>
          </cell>
        </row>
        <row r="812">
          <cell r="A812" t="str">
            <v>Sullivan, C</v>
          </cell>
          <cell r="B812" t="str">
            <v>242877</v>
          </cell>
          <cell r="C812">
            <v>3</v>
          </cell>
          <cell r="D812" t="str">
            <v>7CC 004</v>
          </cell>
          <cell r="E812" t="str">
            <v>Bechtel</v>
          </cell>
          <cell r="F812" t="str">
            <v>Salaried</v>
          </cell>
          <cell r="G812" t="str">
            <v>BS</v>
          </cell>
          <cell r="H812" t="str">
            <v>UK</v>
          </cell>
          <cell r="I812">
            <v>25.07</v>
          </cell>
          <cell r="J812">
            <v>0.90252707581227432</v>
          </cell>
          <cell r="K812">
            <v>22.626353790613717</v>
          </cell>
          <cell r="L812">
            <v>2.6070000000000002</v>
          </cell>
          <cell r="M812">
            <v>1.39375</v>
          </cell>
          <cell r="N812">
            <v>2.3170000000000002</v>
          </cell>
          <cell r="O812">
            <v>1.115</v>
          </cell>
          <cell r="P812">
            <v>58.986904332129967</v>
          </cell>
          <cell r="Q812">
            <v>31.53548059566787</v>
          </cell>
          <cell r="R812">
            <v>52.425261732851986</v>
          </cell>
          <cell r="S812">
            <v>25.228384476534295</v>
          </cell>
          <cell r="T812">
            <v>1.55</v>
          </cell>
          <cell r="U812">
            <v>1.4237500000000001</v>
          </cell>
          <cell r="V812">
            <v>1.55</v>
          </cell>
          <cell r="W812">
            <v>1.115</v>
          </cell>
          <cell r="X812">
            <v>35.070848375451263</v>
          </cell>
          <cell r="Y812">
            <v>32.214271209386283</v>
          </cell>
          <cell r="Z812">
            <v>35.070848375451263</v>
          </cell>
          <cell r="AA812">
            <v>25.228384476534295</v>
          </cell>
          <cell r="AB812">
            <v>0</v>
          </cell>
          <cell r="AC812">
            <v>0</v>
          </cell>
          <cell r="AD812">
            <v>0</v>
          </cell>
          <cell r="AE812">
            <v>0</v>
          </cell>
          <cell r="AF812">
            <v>0</v>
          </cell>
          <cell r="AG812">
            <v>0</v>
          </cell>
          <cell r="AH812">
            <v>0</v>
          </cell>
          <cell r="AI812">
            <v>0</v>
          </cell>
          <cell r="AJ812">
            <v>0</v>
          </cell>
          <cell r="AK812">
            <v>0</v>
          </cell>
          <cell r="AL812" t="str">
            <v>Snr Cost Engineer</v>
          </cell>
          <cell r="AM812">
            <v>2969</v>
          </cell>
        </row>
        <row r="813">
          <cell r="A813" t="str">
            <v>Summers, B</v>
          </cell>
          <cell r="B813" t="str">
            <v>XY3008</v>
          </cell>
          <cell r="C813">
            <v>6</v>
          </cell>
          <cell r="D813" t="str">
            <v>0BK 059</v>
          </cell>
          <cell r="E813" t="str">
            <v>Systra</v>
          </cell>
          <cell r="F813" t="str">
            <v>Agency</v>
          </cell>
          <cell r="G813" t="str">
            <v>SA</v>
          </cell>
          <cell r="H813" t="str">
            <v>UK</v>
          </cell>
          <cell r="I813">
            <v>7.16</v>
          </cell>
          <cell r="J813">
            <v>0.90252707581227432</v>
          </cell>
          <cell r="K813">
            <v>6.4620938628158839</v>
          </cell>
          <cell r="L813">
            <v>3.0819999999999999</v>
          </cell>
          <cell r="M813">
            <v>1.778</v>
          </cell>
          <cell r="N813">
            <v>2.7559999999999998</v>
          </cell>
          <cell r="O813">
            <v>1.778</v>
          </cell>
          <cell r="P813">
            <v>19.916173285198553</v>
          </cell>
          <cell r="Q813">
            <v>11.489602888086642</v>
          </cell>
          <cell r="R813">
            <v>17.809530685920574</v>
          </cell>
          <cell r="S813">
            <v>11.489602888086642</v>
          </cell>
          <cell r="T813">
            <v>1.778</v>
          </cell>
          <cell r="U813">
            <v>1.778</v>
          </cell>
          <cell r="V813">
            <v>1.778</v>
          </cell>
          <cell r="W813">
            <v>1.778</v>
          </cell>
          <cell r="X813">
            <v>11.489602888086642</v>
          </cell>
          <cell r="Y813">
            <v>11.489602888086642</v>
          </cell>
          <cell r="Z813">
            <v>11.489602888086642</v>
          </cell>
          <cell r="AA813">
            <v>11.489602888086642</v>
          </cell>
          <cell r="AB813">
            <v>0</v>
          </cell>
          <cell r="AC813">
            <v>0</v>
          </cell>
          <cell r="AD813">
            <v>0</v>
          </cell>
          <cell r="AE813">
            <v>0</v>
          </cell>
          <cell r="AF813">
            <v>0</v>
          </cell>
          <cell r="AG813">
            <v>0</v>
          </cell>
          <cell r="AH813">
            <v>0</v>
          </cell>
          <cell r="AI813">
            <v>0</v>
          </cell>
          <cell r="AJ813">
            <v>0</v>
          </cell>
          <cell r="AK813">
            <v>0</v>
          </cell>
          <cell r="AL813" t="str">
            <v>warehouse manager</v>
          </cell>
          <cell r="AM813">
            <v>1062</v>
          </cell>
        </row>
        <row r="814">
          <cell r="A814" t="str">
            <v>Sutcliffe, AD</v>
          </cell>
          <cell r="B814" t="str">
            <v>50125</v>
          </cell>
          <cell r="C814">
            <v>3</v>
          </cell>
          <cell r="D814" t="str">
            <v>5EO 121</v>
          </cell>
          <cell r="E814" t="str">
            <v>Halcrow</v>
          </cell>
          <cell r="F814" t="str">
            <v>Agency</v>
          </cell>
          <cell r="G814" t="str">
            <v>HA</v>
          </cell>
          <cell r="H814" t="str">
            <v>UK</v>
          </cell>
          <cell r="I814">
            <v>28.25</v>
          </cell>
          <cell r="J814">
            <v>0.90252707581227432</v>
          </cell>
          <cell r="K814">
            <v>25.496389891696751</v>
          </cell>
          <cell r="L814">
            <v>2.4870000000000001</v>
          </cell>
          <cell r="M814">
            <v>1.3419999999999999</v>
          </cell>
          <cell r="N814">
            <v>2.2032500000000002</v>
          </cell>
          <cell r="O814">
            <v>1.3419999999999999</v>
          </cell>
          <cell r="P814">
            <v>63.409521660649823</v>
          </cell>
          <cell r="Q814">
            <v>34.216155234657037</v>
          </cell>
          <cell r="R814">
            <v>56.174921028880867</v>
          </cell>
          <cell r="S814">
            <v>34.216155234657037</v>
          </cell>
          <cell r="T814">
            <v>1.3519999999999999</v>
          </cell>
          <cell r="U814">
            <v>1.3419999999999999</v>
          </cell>
          <cell r="V814">
            <v>1.3519999999999999</v>
          </cell>
          <cell r="W814">
            <v>1.3419999999999999</v>
          </cell>
          <cell r="X814">
            <v>34.471119133574007</v>
          </cell>
          <cell r="Y814">
            <v>34.216155234657037</v>
          </cell>
          <cell r="Z814">
            <v>34.471119133574007</v>
          </cell>
          <cell r="AA814">
            <v>34.216155234657037</v>
          </cell>
          <cell r="AB814">
            <v>0</v>
          </cell>
          <cell r="AC814">
            <v>0</v>
          </cell>
          <cell r="AD814">
            <v>0</v>
          </cell>
          <cell r="AE814">
            <v>0</v>
          </cell>
          <cell r="AF814">
            <v>0</v>
          </cell>
          <cell r="AG814">
            <v>0</v>
          </cell>
          <cell r="AH814">
            <v>0</v>
          </cell>
          <cell r="AI814">
            <v>0</v>
          </cell>
          <cell r="AJ814">
            <v>0</v>
          </cell>
          <cell r="AK814">
            <v>1</v>
          </cell>
          <cell r="AL814" t="str">
            <v>Operation/Safety advisor</v>
          </cell>
          <cell r="AM814">
            <v>789</v>
          </cell>
        </row>
        <row r="815">
          <cell r="A815" t="str">
            <v>Sutcliffe, G</v>
          </cell>
          <cell r="B815" t="str">
            <v>50769</v>
          </cell>
          <cell r="C815">
            <v>3</v>
          </cell>
          <cell r="D815" t="str">
            <v>7CC 105</v>
          </cell>
          <cell r="E815" t="str">
            <v>Halcrow</v>
          </cell>
          <cell r="F815" t="str">
            <v>Agency</v>
          </cell>
          <cell r="G815" t="str">
            <v>HA</v>
          </cell>
          <cell r="H815" t="str">
            <v>UK</v>
          </cell>
          <cell r="I815">
            <v>27.85</v>
          </cell>
          <cell r="J815">
            <v>0.90252707581227432</v>
          </cell>
          <cell r="K815">
            <v>25.13537906137184</v>
          </cell>
          <cell r="L815">
            <v>2.4870000000000001</v>
          </cell>
          <cell r="M815">
            <v>1.3419999999999999</v>
          </cell>
          <cell r="N815">
            <v>2.2032500000000002</v>
          </cell>
          <cell r="O815">
            <v>1.3419999999999999</v>
          </cell>
          <cell r="P815">
            <v>62.511687725631766</v>
          </cell>
          <cell r="Q815">
            <v>33.731678700361002</v>
          </cell>
          <cell r="R815">
            <v>55.379523916967507</v>
          </cell>
          <cell r="S815">
            <v>33.731678700361002</v>
          </cell>
          <cell r="T815">
            <v>1.3519999999999999</v>
          </cell>
          <cell r="U815">
            <v>1.3419999999999999</v>
          </cell>
          <cell r="V815">
            <v>1.3519999999999999</v>
          </cell>
          <cell r="W815">
            <v>1.3419999999999999</v>
          </cell>
          <cell r="X815">
            <v>33.983032490974722</v>
          </cell>
          <cell r="Y815">
            <v>33.731678700361002</v>
          </cell>
          <cell r="Z815">
            <v>33.983032490974722</v>
          </cell>
          <cell r="AA815">
            <v>33.731678700361002</v>
          </cell>
          <cell r="AB815">
            <v>0</v>
          </cell>
          <cell r="AC815">
            <v>0</v>
          </cell>
          <cell r="AD815">
            <v>0</v>
          </cell>
          <cell r="AE815">
            <v>0</v>
          </cell>
          <cell r="AF815">
            <v>0</v>
          </cell>
          <cell r="AG815">
            <v>0</v>
          </cell>
          <cell r="AH815">
            <v>0</v>
          </cell>
          <cell r="AI815">
            <v>0</v>
          </cell>
          <cell r="AJ815">
            <v>0</v>
          </cell>
          <cell r="AK815">
            <v>0</v>
          </cell>
          <cell r="AL815" t="str">
            <v>Cost Engineer</v>
          </cell>
          <cell r="AM815">
            <v>3396</v>
          </cell>
        </row>
        <row r="816">
          <cell r="A816" t="str">
            <v>Swain, Dav</v>
          </cell>
          <cell r="B816" t="str">
            <v>18005</v>
          </cell>
          <cell r="C816">
            <v>4</v>
          </cell>
          <cell r="D816" t="str">
            <v>8EI 200</v>
          </cell>
          <cell r="E816" t="str">
            <v>Halcrow</v>
          </cell>
          <cell r="F816" t="str">
            <v>Salaried</v>
          </cell>
          <cell r="G816" t="str">
            <v>HS</v>
          </cell>
          <cell r="H816" t="str">
            <v>UK</v>
          </cell>
          <cell r="I816">
            <v>17.3</v>
          </cell>
          <cell r="J816">
            <v>0.90252707581227432</v>
          </cell>
          <cell r="K816">
            <v>15.613718411552346</v>
          </cell>
          <cell r="L816">
            <v>2.4870000000000001</v>
          </cell>
          <cell r="M816">
            <v>1.375</v>
          </cell>
          <cell r="N816">
            <v>2.2032500000000002</v>
          </cell>
          <cell r="O816">
            <v>1.1000000000000001</v>
          </cell>
          <cell r="P816">
            <v>38.831317689530685</v>
          </cell>
          <cell r="Q816">
            <v>21.468862815884478</v>
          </cell>
          <cell r="R816">
            <v>34.400925090252713</v>
          </cell>
          <cell r="S816">
            <v>17.175090252707584</v>
          </cell>
          <cell r="T816">
            <v>1.3519999999999999</v>
          </cell>
          <cell r="U816">
            <v>1.375</v>
          </cell>
          <cell r="V816">
            <v>1.3519999999999999</v>
          </cell>
          <cell r="W816">
            <v>1.1000000000000001</v>
          </cell>
          <cell r="X816">
            <v>21.109747292418771</v>
          </cell>
          <cell r="Y816">
            <v>21.468862815884478</v>
          </cell>
          <cell r="Z816">
            <v>21.109747292418771</v>
          </cell>
          <cell r="AA816">
            <v>17.175090252707584</v>
          </cell>
          <cell r="AB816">
            <v>0</v>
          </cell>
          <cell r="AC816">
            <v>0</v>
          </cell>
          <cell r="AD816">
            <v>0</v>
          </cell>
          <cell r="AE816">
            <v>0</v>
          </cell>
          <cell r="AF816">
            <v>0</v>
          </cell>
          <cell r="AG816">
            <v>0</v>
          </cell>
          <cell r="AH816">
            <v>0</v>
          </cell>
          <cell r="AI816">
            <v>0</v>
          </cell>
          <cell r="AJ816">
            <v>0</v>
          </cell>
          <cell r="AK816">
            <v>1</v>
          </cell>
          <cell r="AL816" t="str">
            <v>Approvals &amp; Acceptance</v>
          </cell>
          <cell r="AM816">
            <v>3516</v>
          </cell>
        </row>
        <row r="817">
          <cell r="A817" t="str">
            <v>Swann, C</v>
          </cell>
          <cell r="B817" t="str">
            <v>XY4097</v>
          </cell>
          <cell r="C817">
            <v>6</v>
          </cell>
          <cell r="D817" t="str">
            <v>3BK 121</v>
          </cell>
          <cell r="E817" t="str">
            <v>Bechtel</v>
          </cell>
          <cell r="F817" t="str">
            <v>Agency</v>
          </cell>
          <cell r="G817" t="str">
            <v>BA</v>
          </cell>
          <cell r="H817" t="str">
            <v>UK</v>
          </cell>
          <cell r="I817">
            <v>9</v>
          </cell>
          <cell r="J817">
            <v>0.90252707581227432</v>
          </cell>
          <cell r="K817">
            <v>8.1227436823104693</v>
          </cell>
          <cell r="L817">
            <v>2.6070000000000002</v>
          </cell>
          <cell r="M817">
            <v>1.4370000000000001</v>
          </cell>
          <cell r="N817">
            <v>2.3170000000000002</v>
          </cell>
          <cell r="O817">
            <v>1.4370000000000001</v>
          </cell>
          <cell r="P817">
            <v>21.175992779783396</v>
          </cell>
          <cell r="Q817">
            <v>11.672382671480145</v>
          </cell>
          <cell r="R817">
            <v>18.820397111913358</v>
          </cell>
          <cell r="S817">
            <v>11.672382671480145</v>
          </cell>
          <cell r="T817">
            <v>1.49041</v>
          </cell>
          <cell r="U817">
            <v>1.49011</v>
          </cell>
          <cell r="V817">
            <v>1.49041</v>
          </cell>
          <cell r="W817">
            <v>1.48011</v>
          </cell>
          <cell r="X817">
            <v>12.106218411552346</v>
          </cell>
          <cell r="Y817">
            <v>12.103781588447653</v>
          </cell>
          <cell r="Z817">
            <v>12.106218411552346</v>
          </cell>
          <cell r="AA817">
            <v>12.022554151624549</v>
          </cell>
          <cell r="AB817">
            <v>0</v>
          </cell>
          <cell r="AC817">
            <v>0</v>
          </cell>
          <cell r="AD817">
            <v>0</v>
          </cell>
          <cell r="AE817">
            <v>0</v>
          </cell>
          <cell r="AF817">
            <v>0</v>
          </cell>
          <cell r="AG817">
            <v>0</v>
          </cell>
          <cell r="AH817">
            <v>0</v>
          </cell>
          <cell r="AI817">
            <v>0</v>
          </cell>
          <cell r="AJ817">
            <v>0</v>
          </cell>
          <cell r="AK817">
            <v>0</v>
          </cell>
          <cell r="AL817" t="str">
            <v>Filing Clerk</v>
          </cell>
          <cell r="AM817">
            <v>2188</v>
          </cell>
        </row>
        <row r="818">
          <cell r="A818" t="str">
            <v>Swann, Jac</v>
          </cell>
          <cell r="B818" t="str">
            <v>18144</v>
          </cell>
          <cell r="C818">
            <v>3</v>
          </cell>
          <cell r="D818" t="str">
            <v>7ET 016</v>
          </cell>
          <cell r="E818" t="str">
            <v>Halcrow</v>
          </cell>
          <cell r="F818" t="str">
            <v>Agency</v>
          </cell>
          <cell r="G818" t="str">
            <v>HA</v>
          </cell>
          <cell r="H818" t="str">
            <v>UK</v>
          </cell>
          <cell r="I818">
            <v>31.65</v>
          </cell>
          <cell r="J818">
            <v>0.90252707581227432</v>
          </cell>
          <cell r="K818">
            <v>28.564981949458481</v>
          </cell>
          <cell r="L818">
            <v>2.4870000000000001</v>
          </cell>
          <cell r="M818">
            <v>1.3419999999999999</v>
          </cell>
          <cell r="N818">
            <v>2.2032500000000002</v>
          </cell>
          <cell r="O818">
            <v>1.3419999999999999</v>
          </cell>
          <cell r="P818">
            <v>71.041110108303243</v>
          </cell>
          <cell r="Q818">
            <v>38.334205776173278</v>
          </cell>
          <cell r="R818">
            <v>62.935796480144404</v>
          </cell>
          <cell r="S818">
            <v>38.334205776173278</v>
          </cell>
          <cell r="T818">
            <v>1.3519999999999999</v>
          </cell>
          <cell r="U818">
            <v>1.3419999999999999</v>
          </cell>
          <cell r="V818">
            <v>1.3519999999999999</v>
          </cell>
          <cell r="W818">
            <v>1.3419999999999999</v>
          </cell>
          <cell r="X818">
            <v>38.619855595667865</v>
          </cell>
          <cell r="Y818">
            <v>38.334205776173278</v>
          </cell>
          <cell r="Z818">
            <v>38.619855595667865</v>
          </cell>
          <cell r="AA818">
            <v>38.334205776173278</v>
          </cell>
          <cell r="AB818">
            <v>0</v>
          </cell>
          <cell r="AC818">
            <v>0</v>
          </cell>
          <cell r="AD818">
            <v>0</v>
          </cell>
          <cell r="AE818">
            <v>0</v>
          </cell>
          <cell r="AF818">
            <v>0</v>
          </cell>
          <cell r="AG818">
            <v>0</v>
          </cell>
          <cell r="AH818">
            <v>0</v>
          </cell>
          <cell r="AI818">
            <v>0</v>
          </cell>
          <cell r="AJ818">
            <v>0</v>
          </cell>
          <cell r="AK818">
            <v>1</v>
          </cell>
          <cell r="AL818" t="str">
            <v>Rail Access Mgr</v>
          </cell>
          <cell r="AM818">
            <v>5551</v>
          </cell>
        </row>
        <row r="819">
          <cell r="A819" t="str">
            <v>Sweeney, J</v>
          </cell>
          <cell r="B819" t="str">
            <v>205959</v>
          </cell>
          <cell r="C819">
            <v>4</v>
          </cell>
          <cell r="D819" t="str">
            <v>7CC 002</v>
          </cell>
          <cell r="E819" t="str">
            <v>Bechtel</v>
          </cell>
          <cell r="F819" t="str">
            <v>Salaried</v>
          </cell>
          <cell r="G819" t="str">
            <v>BS</v>
          </cell>
          <cell r="H819" t="str">
            <v>UK</v>
          </cell>
          <cell r="I819">
            <v>21.15</v>
          </cell>
          <cell r="J819">
            <v>0.90252707581227432</v>
          </cell>
          <cell r="K819">
            <v>19.088447653429601</v>
          </cell>
          <cell r="L819">
            <v>2.6070000000000002</v>
          </cell>
          <cell r="M819">
            <v>1.39375</v>
          </cell>
          <cell r="N819">
            <v>2.3170000000000002</v>
          </cell>
          <cell r="O819">
            <v>1.115</v>
          </cell>
          <cell r="P819">
            <v>49.76358303249097</v>
          </cell>
          <cell r="Q819">
            <v>26.604523916967505</v>
          </cell>
          <cell r="R819">
            <v>44.22793321299639</v>
          </cell>
          <cell r="S819">
            <v>21.283619133574003</v>
          </cell>
          <cell r="T819">
            <v>1.55</v>
          </cell>
          <cell r="U819">
            <v>1.4237500000000001</v>
          </cell>
          <cell r="V819">
            <v>1.55</v>
          </cell>
          <cell r="W819">
            <v>1.115</v>
          </cell>
          <cell r="X819">
            <v>29.58709386281588</v>
          </cell>
          <cell r="Y819">
            <v>27.177177346570396</v>
          </cell>
          <cell r="Z819">
            <v>29.58709386281588</v>
          </cell>
          <cell r="AA819">
            <v>21.283619133574003</v>
          </cell>
          <cell r="AB819">
            <v>0</v>
          </cell>
          <cell r="AC819">
            <v>0</v>
          </cell>
          <cell r="AD819">
            <v>0</v>
          </cell>
          <cell r="AE819">
            <v>0</v>
          </cell>
          <cell r="AF819">
            <v>0</v>
          </cell>
          <cell r="AG819">
            <v>0</v>
          </cell>
          <cell r="AH819">
            <v>0</v>
          </cell>
          <cell r="AI819">
            <v>0</v>
          </cell>
          <cell r="AJ819">
            <v>0</v>
          </cell>
          <cell r="AK819">
            <v>0</v>
          </cell>
          <cell r="AL819" t="str">
            <v>Contract Administrator</v>
          </cell>
          <cell r="AM819">
            <v>2118</v>
          </cell>
        </row>
        <row r="820">
          <cell r="A820" t="str">
            <v>Swift, A</v>
          </cell>
          <cell r="B820" t="str">
            <v>978166</v>
          </cell>
          <cell r="C820">
            <v>3</v>
          </cell>
          <cell r="D820" t="str">
            <v>7TT 045</v>
          </cell>
          <cell r="E820" t="str">
            <v>Bechtel</v>
          </cell>
          <cell r="F820" t="str">
            <v>Salaried</v>
          </cell>
          <cell r="G820" t="str">
            <v>BS</v>
          </cell>
          <cell r="H820" t="str">
            <v>UK</v>
          </cell>
          <cell r="I820">
            <v>17.3</v>
          </cell>
          <cell r="J820">
            <v>0.90252707581227432</v>
          </cell>
          <cell r="K820">
            <v>15.613718411552346</v>
          </cell>
          <cell r="L820">
            <v>2.6070000000000002</v>
          </cell>
          <cell r="M820">
            <v>1.39375</v>
          </cell>
          <cell r="N820">
            <v>2.3170000000000002</v>
          </cell>
          <cell r="O820">
            <v>1.115</v>
          </cell>
          <cell r="P820">
            <v>40.704963898916972</v>
          </cell>
          <cell r="Q820">
            <v>21.761620036101082</v>
          </cell>
          <cell r="R820">
            <v>36.176985559566788</v>
          </cell>
          <cell r="S820">
            <v>17.409296028880867</v>
          </cell>
          <cell r="T820">
            <v>1.55</v>
          </cell>
          <cell r="U820">
            <v>1.4237500000000001</v>
          </cell>
          <cell r="V820">
            <v>1.55</v>
          </cell>
          <cell r="W820">
            <v>1.115</v>
          </cell>
          <cell r="X820">
            <v>24.201263537906136</v>
          </cell>
          <cell r="Y820">
            <v>22.230031588447655</v>
          </cell>
          <cell r="Z820">
            <v>24.201263537906136</v>
          </cell>
          <cell r="AA820">
            <v>17.409296028880867</v>
          </cell>
          <cell r="AB820">
            <v>0</v>
          </cell>
          <cell r="AC820">
            <v>0</v>
          </cell>
          <cell r="AD820">
            <v>0</v>
          </cell>
          <cell r="AE820">
            <v>0</v>
          </cell>
          <cell r="AF820">
            <v>0</v>
          </cell>
          <cell r="AG820">
            <v>0</v>
          </cell>
          <cell r="AH820">
            <v>0</v>
          </cell>
          <cell r="AI820">
            <v>0</v>
          </cell>
          <cell r="AJ820">
            <v>0</v>
          </cell>
          <cell r="AK820">
            <v>0</v>
          </cell>
          <cell r="AL820" t="str">
            <v>Contract Construction Engineer</v>
          </cell>
          <cell r="AM820">
            <v>2355</v>
          </cell>
        </row>
        <row r="821">
          <cell r="A821" t="str">
            <v>Szablowski, R</v>
          </cell>
          <cell r="B821" t="str">
            <v>17724</v>
          </cell>
          <cell r="C821">
            <v>5</v>
          </cell>
          <cell r="D821" t="str">
            <v>7ET 021</v>
          </cell>
          <cell r="E821" t="str">
            <v>Halcrow</v>
          </cell>
          <cell r="F821" t="str">
            <v>Agency</v>
          </cell>
          <cell r="G821" t="str">
            <v>HA</v>
          </cell>
          <cell r="H821" t="str">
            <v>UK</v>
          </cell>
          <cell r="I821">
            <v>20.63</v>
          </cell>
          <cell r="J821">
            <v>0.90252707581227432</v>
          </cell>
          <cell r="K821">
            <v>18.619133574007218</v>
          </cell>
          <cell r="L821">
            <v>2.4870000000000001</v>
          </cell>
          <cell r="M821">
            <v>1.3419999999999999</v>
          </cell>
          <cell r="N821">
            <v>2.2032500000000002</v>
          </cell>
          <cell r="O821">
            <v>1.3419999999999999</v>
          </cell>
          <cell r="P821">
            <v>46.305785198555952</v>
          </cell>
          <cell r="Q821">
            <v>24.986877256317683</v>
          </cell>
          <cell r="R821">
            <v>41.022606046931408</v>
          </cell>
          <cell r="S821">
            <v>24.986877256317683</v>
          </cell>
          <cell r="T821">
            <v>1.3519999999999999</v>
          </cell>
          <cell r="U821">
            <v>1.3419999999999999</v>
          </cell>
          <cell r="V821">
            <v>1.3519999999999999</v>
          </cell>
          <cell r="W821">
            <v>1.3419999999999999</v>
          </cell>
          <cell r="X821">
            <v>25.173068592057756</v>
          </cell>
          <cell r="Y821">
            <v>24.986877256317683</v>
          </cell>
          <cell r="Z821">
            <v>25.173068592057756</v>
          </cell>
          <cell r="AA821">
            <v>24.986877256317683</v>
          </cell>
          <cell r="AB821">
            <v>0</v>
          </cell>
          <cell r="AC821">
            <v>0</v>
          </cell>
          <cell r="AD821">
            <v>0</v>
          </cell>
          <cell r="AE821">
            <v>0</v>
          </cell>
          <cell r="AF821">
            <v>0</v>
          </cell>
          <cell r="AG821">
            <v>0</v>
          </cell>
          <cell r="AH821">
            <v>0</v>
          </cell>
          <cell r="AI821">
            <v>0</v>
          </cell>
          <cell r="AJ821">
            <v>0</v>
          </cell>
          <cell r="AK821">
            <v>1</v>
          </cell>
          <cell r="AL821" t="str">
            <v>RTI Cable Co-Ord CAD Tech</v>
          </cell>
          <cell r="AM821">
            <v>371</v>
          </cell>
        </row>
        <row r="822">
          <cell r="A822" t="str">
            <v>Szczetnikowicz, RP</v>
          </cell>
          <cell r="B822" t="str">
            <v>926769</v>
          </cell>
          <cell r="C822">
            <v>2</v>
          </cell>
          <cell r="D822" t="str">
            <v>8TC 276</v>
          </cell>
          <cell r="E822" t="str">
            <v>Bechtel</v>
          </cell>
          <cell r="F822" t="str">
            <v>Salaried</v>
          </cell>
          <cell r="G822" t="str">
            <v>BS</v>
          </cell>
          <cell r="H822" t="str">
            <v>UK</v>
          </cell>
          <cell r="I822">
            <v>27.02</v>
          </cell>
          <cell r="J822">
            <v>0.90252707581227432</v>
          </cell>
          <cell r="K822">
            <v>24.386281588447652</v>
          </cell>
          <cell r="L822">
            <v>2.6070000000000002</v>
          </cell>
          <cell r="M822">
            <v>1.39375</v>
          </cell>
          <cell r="N822">
            <v>2.3170000000000002</v>
          </cell>
          <cell r="O822">
            <v>1.115</v>
          </cell>
          <cell r="P822">
            <v>63.575036101083036</v>
          </cell>
          <cell r="Q822">
            <v>33.988379963898915</v>
          </cell>
          <cell r="R822">
            <v>56.503014440433212</v>
          </cell>
          <cell r="S822">
            <v>27.190703971119131</v>
          </cell>
          <cell r="T822">
            <v>1.55</v>
          </cell>
          <cell r="U822">
            <v>1.4237500000000001</v>
          </cell>
          <cell r="V822">
            <v>1.55</v>
          </cell>
          <cell r="W822">
            <v>1.115</v>
          </cell>
          <cell r="X822">
            <v>37.798736462093864</v>
          </cell>
          <cell r="Y822">
            <v>34.719968411552344</v>
          </cell>
          <cell r="Z822">
            <v>37.798736462093864</v>
          </cell>
          <cell r="AA822">
            <v>27.190703971119131</v>
          </cell>
          <cell r="AB822">
            <v>0</v>
          </cell>
          <cell r="AC822">
            <v>0</v>
          </cell>
          <cell r="AD822">
            <v>0</v>
          </cell>
          <cell r="AE822">
            <v>0</v>
          </cell>
          <cell r="AF822">
            <v>0</v>
          </cell>
          <cell r="AG822">
            <v>0</v>
          </cell>
          <cell r="AH822">
            <v>0</v>
          </cell>
          <cell r="AI822">
            <v>0</v>
          </cell>
          <cell r="AJ822">
            <v>0</v>
          </cell>
          <cell r="AK822">
            <v>0</v>
          </cell>
          <cell r="AL822" t="str">
            <v>Interface Mgr</v>
          </cell>
          <cell r="AM822">
            <v>812</v>
          </cell>
        </row>
        <row r="823">
          <cell r="A823" t="str">
            <v>Szpytman, A</v>
          </cell>
          <cell r="B823" t="str">
            <v>233456</v>
          </cell>
          <cell r="C823">
            <v>3</v>
          </cell>
          <cell r="D823" t="str">
            <v>5CP 141</v>
          </cell>
          <cell r="E823" t="str">
            <v>Bechtel</v>
          </cell>
          <cell r="F823" t="str">
            <v>Salaried</v>
          </cell>
          <cell r="G823" t="str">
            <v>BS</v>
          </cell>
          <cell r="H823" t="str">
            <v>UK</v>
          </cell>
          <cell r="I823">
            <v>29.34</v>
          </cell>
          <cell r="J823">
            <v>0.90252707581227432</v>
          </cell>
          <cell r="K823">
            <v>26.48014440433213</v>
          </cell>
          <cell r="L823">
            <v>2.6070000000000002</v>
          </cell>
          <cell r="M823">
            <v>1.39375</v>
          </cell>
          <cell r="N823">
            <v>2.3170000000000002</v>
          </cell>
          <cell r="O823">
            <v>1.115</v>
          </cell>
          <cell r="P823">
            <v>69.03373646209387</v>
          </cell>
          <cell r="Q823">
            <v>36.906701263537904</v>
          </cell>
          <cell r="R823">
            <v>61.354494584837546</v>
          </cell>
          <cell r="S823">
            <v>29.525361010830323</v>
          </cell>
          <cell r="T823">
            <v>1.55</v>
          </cell>
          <cell r="U823">
            <v>1.4237500000000001</v>
          </cell>
          <cell r="V823">
            <v>1.55</v>
          </cell>
          <cell r="W823">
            <v>1.115</v>
          </cell>
          <cell r="X823">
            <v>41.044223826714806</v>
          </cell>
          <cell r="Y823">
            <v>37.701105595667869</v>
          </cell>
          <cell r="Z823">
            <v>41.044223826714806</v>
          </cell>
          <cell r="AA823">
            <v>29.525361010830323</v>
          </cell>
          <cell r="AB823">
            <v>0</v>
          </cell>
          <cell r="AC823">
            <v>0</v>
          </cell>
          <cell r="AD823">
            <v>0</v>
          </cell>
          <cell r="AE823">
            <v>0</v>
          </cell>
          <cell r="AF823">
            <v>0</v>
          </cell>
          <cell r="AG823">
            <v>0</v>
          </cell>
          <cell r="AH823">
            <v>0</v>
          </cell>
          <cell r="AI823">
            <v>0</v>
          </cell>
          <cell r="AJ823">
            <v>0</v>
          </cell>
          <cell r="AK823">
            <v>0</v>
          </cell>
          <cell r="AL823" t="str">
            <v>Snr Planning engineer</v>
          </cell>
          <cell r="AM823">
            <v>1772</v>
          </cell>
        </row>
        <row r="824">
          <cell r="A824" t="str">
            <v>Szymczak, R</v>
          </cell>
          <cell r="B824" t="str">
            <v>21087</v>
          </cell>
          <cell r="C824">
            <v>3</v>
          </cell>
          <cell r="D824" t="str">
            <v>7CC 008</v>
          </cell>
          <cell r="E824" t="str">
            <v>Arup</v>
          </cell>
          <cell r="F824" t="str">
            <v>Salaried</v>
          </cell>
          <cell r="G824" t="str">
            <v>AS</v>
          </cell>
          <cell r="H824" t="str">
            <v>UK</v>
          </cell>
          <cell r="I824">
            <v>23.53</v>
          </cell>
          <cell r="J824">
            <v>0.90252707581227432</v>
          </cell>
          <cell r="K824">
            <v>21.236462093862816</v>
          </cell>
          <cell r="L824">
            <v>2.597</v>
          </cell>
          <cell r="M824">
            <v>1.375</v>
          </cell>
          <cell r="N824">
            <v>2.2945000000000002</v>
          </cell>
          <cell r="O824">
            <v>1.1000000000000001</v>
          </cell>
          <cell r="P824">
            <v>55.15109205776173</v>
          </cell>
          <cell r="Q824">
            <v>29.200135379061372</v>
          </cell>
          <cell r="R824">
            <v>48.727062274368237</v>
          </cell>
          <cell r="S824">
            <v>23.360108303249099</v>
          </cell>
          <cell r="T824">
            <v>1.387</v>
          </cell>
          <cell r="U824">
            <v>1.375</v>
          </cell>
          <cell r="V824">
            <v>1.387</v>
          </cell>
          <cell r="W824">
            <v>1.1000000000000001</v>
          </cell>
          <cell r="X824">
            <v>29.454972924187725</v>
          </cell>
          <cell r="Y824">
            <v>29.200135379061372</v>
          </cell>
          <cell r="Z824">
            <v>29.454972924187725</v>
          </cell>
          <cell r="AA824">
            <v>23.360108303249099</v>
          </cell>
          <cell r="AB824">
            <v>0</v>
          </cell>
          <cell r="AC824">
            <v>0</v>
          </cell>
          <cell r="AD824">
            <v>0</v>
          </cell>
          <cell r="AE824">
            <v>0</v>
          </cell>
          <cell r="AF824">
            <v>0</v>
          </cell>
          <cell r="AG824">
            <v>0</v>
          </cell>
          <cell r="AH824">
            <v>0</v>
          </cell>
          <cell r="AI824">
            <v>0</v>
          </cell>
          <cell r="AJ824">
            <v>0</v>
          </cell>
          <cell r="AK824">
            <v>0</v>
          </cell>
          <cell r="AL824" t="str">
            <v>Cost Engineer</v>
          </cell>
          <cell r="AM824">
            <v>2196</v>
          </cell>
        </row>
        <row r="825">
          <cell r="A825" t="str">
            <v>Tailor, D</v>
          </cell>
          <cell r="B825" t="str">
            <v>XT2025</v>
          </cell>
          <cell r="C825">
            <v>6</v>
          </cell>
          <cell r="D825" t="str">
            <v>7TK T02</v>
          </cell>
          <cell r="E825" t="str">
            <v>Bechtel</v>
          </cell>
          <cell r="F825" t="str">
            <v>Agency</v>
          </cell>
          <cell r="G825" t="str">
            <v>BA</v>
          </cell>
          <cell r="H825" t="str">
            <v>UK</v>
          </cell>
          <cell r="I825">
            <v>8.27</v>
          </cell>
          <cell r="J825">
            <v>0.90252707581227432</v>
          </cell>
          <cell r="K825">
            <v>7.4638989169675085</v>
          </cell>
          <cell r="L825">
            <v>2.6070000000000002</v>
          </cell>
          <cell r="M825">
            <v>1.4370000000000001</v>
          </cell>
          <cell r="N825">
            <v>2.3170000000000002</v>
          </cell>
          <cell r="O825">
            <v>1.4370000000000001</v>
          </cell>
          <cell r="P825">
            <v>19.458384476534295</v>
          </cell>
          <cell r="Q825">
            <v>10.72562274368231</v>
          </cell>
          <cell r="R825">
            <v>17.293853790613717</v>
          </cell>
          <cell r="S825">
            <v>10.72562274368231</v>
          </cell>
          <cell r="T825">
            <v>1.49041</v>
          </cell>
          <cell r="U825">
            <v>1.49011</v>
          </cell>
          <cell r="V825">
            <v>1.49041</v>
          </cell>
          <cell r="W825">
            <v>1.48011</v>
          </cell>
          <cell r="X825">
            <v>11.124269584837544</v>
          </cell>
          <cell r="Y825">
            <v>11.122030415162454</v>
          </cell>
          <cell r="Z825">
            <v>11.124269584837544</v>
          </cell>
          <cell r="AA825">
            <v>11.04739142599278</v>
          </cell>
          <cell r="AB825">
            <v>0</v>
          </cell>
          <cell r="AC825">
            <v>0</v>
          </cell>
          <cell r="AD825">
            <v>0</v>
          </cell>
          <cell r="AE825">
            <v>0</v>
          </cell>
          <cell r="AF825">
            <v>0</v>
          </cell>
          <cell r="AG825">
            <v>0</v>
          </cell>
          <cell r="AH825">
            <v>0</v>
          </cell>
          <cell r="AI825">
            <v>0</v>
          </cell>
          <cell r="AJ825">
            <v>0</v>
          </cell>
          <cell r="AK825">
            <v>0</v>
          </cell>
          <cell r="AL825" t="str">
            <v>Admin Assist/Team Secretary</v>
          </cell>
          <cell r="AM825">
            <v>3174</v>
          </cell>
        </row>
        <row r="826">
          <cell r="A826" t="str">
            <v>Tait, L</v>
          </cell>
          <cell r="B826" t="str">
            <v>226824</v>
          </cell>
          <cell r="C826">
            <v>5</v>
          </cell>
          <cell r="D826" t="str">
            <v>7EC 048</v>
          </cell>
          <cell r="E826" t="str">
            <v>Bechtel</v>
          </cell>
          <cell r="F826" t="str">
            <v>Salaried</v>
          </cell>
          <cell r="G826" t="str">
            <v>BS</v>
          </cell>
          <cell r="H826" t="str">
            <v>UK</v>
          </cell>
          <cell r="I826">
            <v>18.079999999999998</v>
          </cell>
          <cell r="J826">
            <v>0.90252707581227432</v>
          </cell>
          <cell r="K826">
            <v>16.317689530685918</v>
          </cell>
          <cell r="L826">
            <v>2.6070000000000002</v>
          </cell>
          <cell r="M826">
            <v>1.39375</v>
          </cell>
          <cell r="N826">
            <v>2.3170000000000002</v>
          </cell>
          <cell r="O826">
            <v>1.115</v>
          </cell>
          <cell r="P826">
            <v>42.540216606498191</v>
          </cell>
          <cell r="Q826">
            <v>22.742779783393498</v>
          </cell>
          <cell r="R826">
            <v>37.808086642599278</v>
          </cell>
          <cell r="S826">
            <v>18.194223826714797</v>
          </cell>
          <cell r="T826">
            <v>1.55</v>
          </cell>
          <cell r="U826">
            <v>1.4237500000000001</v>
          </cell>
          <cell r="V826">
            <v>1.55</v>
          </cell>
          <cell r="W826">
            <v>1.115</v>
          </cell>
          <cell r="X826">
            <v>25.292418772563174</v>
          </cell>
          <cell r="Y826">
            <v>23.232310469314076</v>
          </cell>
          <cell r="Z826">
            <v>25.292418772563174</v>
          </cell>
          <cell r="AA826">
            <v>18.194223826714797</v>
          </cell>
          <cell r="AB826">
            <v>0</v>
          </cell>
          <cell r="AC826">
            <v>0</v>
          </cell>
          <cell r="AD826">
            <v>0</v>
          </cell>
          <cell r="AE826">
            <v>0</v>
          </cell>
          <cell r="AF826">
            <v>0</v>
          </cell>
          <cell r="AG826">
            <v>0</v>
          </cell>
          <cell r="AH826">
            <v>0</v>
          </cell>
          <cell r="AI826">
            <v>0</v>
          </cell>
          <cell r="AJ826">
            <v>0</v>
          </cell>
          <cell r="AK826">
            <v>1</v>
          </cell>
          <cell r="AL826" t="str">
            <v>Route Civils Engineer</v>
          </cell>
          <cell r="AM826">
            <v>2176</v>
          </cell>
        </row>
        <row r="827">
          <cell r="A827" t="str">
            <v>Tait, S</v>
          </cell>
          <cell r="B827" t="str">
            <v>XT2020</v>
          </cell>
          <cell r="C827">
            <v>6</v>
          </cell>
          <cell r="D827" t="str">
            <v>0JM 901</v>
          </cell>
          <cell r="E827" t="str">
            <v>Bechtel</v>
          </cell>
          <cell r="F827" t="str">
            <v>Agency</v>
          </cell>
          <cell r="G827" t="str">
            <v>BA</v>
          </cell>
          <cell r="H827" t="str">
            <v>UK</v>
          </cell>
          <cell r="I827">
            <v>10.96</v>
          </cell>
          <cell r="J827">
            <v>0.90252707581227432</v>
          </cell>
          <cell r="K827">
            <v>9.8916967509025273</v>
          </cell>
          <cell r="L827">
            <v>2.6070000000000002</v>
          </cell>
          <cell r="M827">
            <v>1.4370000000000001</v>
          </cell>
          <cell r="N827">
            <v>2.3170000000000002</v>
          </cell>
          <cell r="O827">
            <v>1.4370000000000001</v>
          </cell>
          <cell r="P827">
            <v>25.787653429602891</v>
          </cell>
          <cell r="Q827">
            <v>14.214368231046933</v>
          </cell>
          <cell r="R827">
            <v>22.919061371841156</v>
          </cell>
          <cell r="S827">
            <v>14.214368231046933</v>
          </cell>
          <cell r="T827">
            <v>1.49041</v>
          </cell>
          <cell r="U827">
            <v>1.49011</v>
          </cell>
          <cell r="V827">
            <v>1.49041</v>
          </cell>
          <cell r="W827">
            <v>1.48011</v>
          </cell>
          <cell r="X827">
            <v>14.742683754512635</v>
          </cell>
          <cell r="Y827">
            <v>14.739716245487365</v>
          </cell>
          <cell r="Z827">
            <v>14.742683754512635</v>
          </cell>
          <cell r="AA827">
            <v>14.64079927797834</v>
          </cell>
          <cell r="AB827">
            <v>0</v>
          </cell>
          <cell r="AC827">
            <v>0</v>
          </cell>
          <cell r="AD827">
            <v>0</v>
          </cell>
          <cell r="AE827">
            <v>0</v>
          </cell>
          <cell r="AF827">
            <v>0</v>
          </cell>
          <cell r="AG827">
            <v>0</v>
          </cell>
          <cell r="AH827">
            <v>0</v>
          </cell>
          <cell r="AI827">
            <v>0</v>
          </cell>
          <cell r="AJ827">
            <v>0</v>
          </cell>
          <cell r="AK827">
            <v>0</v>
          </cell>
          <cell r="AL827" t="str">
            <v>Jnr Safety Assessor</v>
          </cell>
          <cell r="AM827">
            <v>3079</v>
          </cell>
        </row>
        <row r="828">
          <cell r="A828" t="str">
            <v>Tamber, H</v>
          </cell>
          <cell r="B828" t="str">
            <v>991051</v>
          </cell>
          <cell r="C828">
            <v>3</v>
          </cell>
          <cell r="D828" t="str">
            <v>8TL 274</v>
          </cell>
          <cell r="E828" t="str">
            <v>Bechtel</v>
          </cell>
          <cell r="F828" t="str">
            <v>Salaried</v>
          </cell>
          <cell r="G828" t="str">
            <v>BS</v>
          </cell>
          <cell r="H828" t="str">
            <v>UK</v>
          </cell>
          <cell r="I828">
            <v>18.96</v>
          </cell>
          <cell r="J828">
            <v>0.90252707581227432</v>
          </cell>
          <cell r="K828">
            <v>17.11191335740072</v>
          </cell>
          <cell r="L828">
            <v>2.6070000000000002</v>
          </cell>
          <cell r="M828">
            <v>1.39375</v>
          </cell>
          <cell r="N828">
            <v>2.3170000000000002</v>
          </cell>
          <cell r="O828">
            <v>1.115</v>
          </cell>
          <cell r="P828">
            <v>44.610758122743682</v>
          </cell>
          <cell r="Q828">
            <v>23.849729241877256</v>
          </cell>
          <cell r="R828">
            <v>39.648303249097474</v>
          </cell>
          <cell r="S828">
            <v>19.079783393501803</v>
          </cell>
          <cell r="T828">
            <v>1.55</v>
          </cell>
          <cell r="U828">
            <v>1.4237500000000001</v>
          </cell>
          <cell r="V828">
            <v>1.55</v>
          </cell>
          <cell r="W828">
            <v>1.115</v>
          </cell>
          <cell r="X828">
            <v>26.523465703971116</v>
          </cell>
          <cell r="Y828">
            <v>24.363086642599278</v>
          </cell>
          <cell r="Z828">
            <v>26.523465703971116</v>
          </cell>
          <cell r="AA828">
            <v>19.079783393501803</v>
          </cell>
          <cell r="AB828">
            <v>0</v>
          </cell>
          <cell r="AC828">
            <v>0</v>
          </cell>
          <cell r="AD828">
            <v>0</v>
          </cell>
          <cell r="AE828">
            <v>0</v>
          </cell>
          <cell r="AF828">
            <v>0</v>
          </cell>
          <cell r="AG828">
            <v>0</v>
          </cell>
          <cell r="AH828">
            <v>0</v>
          </cell>
          <cell r="AI828">
            <v>0</v>
          </cell>
          <cell r="AJ828">
            <v>0</v>
          </cell>
          <cell r="AK828">
            <v>0</v>
          </cell>
          <cell r="AL828" t="str">
            <v>Contract Formulator Admin</v>
          </cell>
          <cell r="AM828">
            <v>1827</v>
          </cell>
        </row>
        <row r="829">
          <cell r="A829" t="str">
            <v>Tan, S</v>
          </cell>
          <cell r="B829" t="str">
            <v>25611</v>
          </cell>
          <cell r="C829">
            <v>5</v>
          </cell>
          <cell r="D829" t="str">
            <v>7EX 047</v>
          </cell>
          <cell r="E829" t="str">
            <v>Arup</v>
          </cell>
          <cell r="F829" t="str">
            <v>Salaried</v>
          </cell>
          <cell r="G829" t="str">
            <v>AS</v>
          </cell>
          <cell r="H829" t="str">
            <v>UK</v>
          </cell>
          <cell r="I829">
            <v>12.18</v>
          </cell>
          <cell r="J829">
            <v>0.90252707581227432</v>
          </cell>
          <cell r="K829">
            <v>10.992779783393502</v>
          </cell>
          <cell r="L829">
            <v>2.597</v>
          </cell>
          <cell r="M829">
            <v>1.375</v>
          </cell>
          <cell r="N829">
            <v>2.2945000000000002</v>
          </cell>
          <cell r="O829">
            <v>1.1000000000000001</v>
          </cell>
          <cell r="P829">
            <v>28.548249097472922</v>
          </cell>
          <cell r="Q829">
            <v>15.115072202166065</v>
          </cell>
          <cell r="R829">
            <v>25.222933212996391</v>
          </cell>
          <cell r="S829">
            <v>12.092057761732853</v>
          </cell>
          <cell r="T829">
            <v>1.387</v>
          </cell>
          <cell r="U829">
            <v>1.375</v>
          </cell>
          <cell r="V829">
            <v>1.387</v>
          </cell>
          <cell r="W829">
            <v>1.1000000000000001</v>
          </cell>
          <cell r="X829">
            <v>15.246985559566786</v>
          </cell>
          <cell r="Y829">
            <v>15.115072202166065</v>
          </cell>
          <cell r="Z829">
            <v>15.246985559566786</v>
          </cell>
          <cell r="AA829">
            <v>12.092057761732853</v>
          </cell>
          <cell r="AB829">
            <v>0</v>
          </cell>
          <cell r="AC829">
            <v>0</v>
          </cell>
          <cell r="AD829">
            <v>0</v>
          </cell>
          <cell r="AE829">
            <v>0</v>
          </cell>
          <cell r="AF829">
            <v>0</v>
          </cell>
          <cell r="AG829">
            <v>0</v>
          </cell>
          <cell r="AH829">
            <v>0</v>
          </cell>
          <cell r="AI829">
            <v>0</v>
          </cell>
          <cell r="AJ829">
            <v>0</v>
          </cell>
          <cell r="AK829">
            <v>1</v>
          </cell>
          <cell r="AL829" t="str">
            <v>Tunneling Engineer</v>
          </cell>
          <cell r="AM829">
            <v>3148</v>
          </cell>
        </row>
        <row r="830">
          <cell r="A830" t="str">
            <v>Tapley, JA</v>
          </cell>
          <cell r="B830" t="str">
            <v>789649</v>
          </cell>
          <cell r="C830">
            <v>3</v>
          </cell>
          <cell r="D830" t="str">
            <v>0CP 001</v>
          </cell>
          <cell r="E830" t="str">
            <v>Bechtel</v>
          </cell>
          <cell r="F830" t="str">
            <v>Salaried</v>
          </cell>
          <cell r="G830" t="str">
            <v>BS</v>
          </cell>
          <cell r="H830" t="str">
            <v>US</v>
          </cell>
          <cell r="I830">
            <v>56.61</v>
          </cell>
          <cell r="J830">
            <v>0.50278939511781029</v>
          </cell>
          <cell r="K830">
            <v>28.46290765761924</v>
          </cell>
          <cell r="L830">
            <v>2.6070000000000002</v>
          </cell>
          <cell r="M830">
            <v>1.39375</v>
          </cell>
          <cell r="N830">
            <v>2.3170000000000002</v>
          </cell>
          <cell r="O830">
            <v>1.115</v>
          </cell>
          <cell r="P830">
            <v>74.202800263413366</v>
          </cell>
          <cell r="Q830">
            <v>39.670177547806816</v>
          </cell>
          <cell r="R830">
            <v>65.948557042703783</v>
          </cell>
          <cell r="S830">
            <v>31.736142038245454</v>
          </cell>
          <cell r="T830">
            <v>1.55</v>
          </cell>
          <cell r="U830">
            <v>1.4237500000000001</v>
          </cell>
          <cell r="V830">
            <v>1.55</v>
          </cell>
          <cell r="W830">
            <v>1.115</v>
          </cell>
          <cell r="X830">
            <v>44.117506869309821</v>
          </cell>
          <cell r="Y830">
            <v>40.524064777535393</v>
          </cell>
          <cell r="Z830">
            <v>44.117506869309821</v>
          </cell>
          <cell r="AA830">
            <v>31.736142038245454</v>
          </cell>
          <cell r="AB830">
            <v>0</v>
          </cell>
          <cell r="AC830">
            <v>0</v>
          </cell>
          <cell r="AD830">
            <v>0</v>
          </cell>
          <cell r="AE830">
            <v>0</v>
          </cell>
          <cell r="AF830">
            <v>0</v>
          </cell>
          <cell r="AG830">
            <v>0</v>
          </cell>
          <cell r="AH830">
            <v>0</v>
          </cell>
          <cell r="AI830">
            <v>0</v>
          </cell>
          <cell r="AJ830">
            <v>0</v>
          </cell>
          <cell r="AK830">
            <v>0</v>
          </cell>
          <cell r="AL830" t="str">
            <v>Snr Programme Engineer</v>
          </cell>
          <cell r="AM830">
            <v>94</v>
          </cell>
        </row>
        <row r="831">
          <cell r="A831" t="str">
            <v>Tate, B</v>
          </cell>
          <cell r="B831" t="str">
            <v>242061</v>
          </cell>
          <cell r="C831">
            <v>3</v>
          </cell>
          <cell r="D831" t="str">
            <v>7SM 730</v>
          </cell>
          <cell r="E831" t="str">
            <v>Bechtel</v>
          </cell>
          <cell r="F831" t="str">
            <v>Salaried</v>
          </cell>
          <cell r="G831" t="str">
            <v>BS</v>
          </cell>
          <cell r="H831" t="str">
            <v>UK</v>
          </cell>
          <cell r="I831">
            <v>27.69</v>
          </cell>
          <cell r="J831">
            <v>0.90252707581227432</v>
          </cell>
          <cell r="K831">
            <v>24.990974729241877</v>
          </cell>
          <cell r="L831">
            <v>2.6070000000000002</v>
          </cell>
          <cell r="M831">
            <v>1.39375</v>
          </cell>
          <cell r="N831">
            <v>2.3170000000000002</v>
          </cell>
          <cell r="O831">
            <v>1.115</v>
          </cell>
          <cell r="P831">
            <v>65.151471119133575</v>
          </cell>
          <cell r="Q831">
            <v>34.831171028880867</v>
          </cell>
          <cell r="R831">
            <v>57.904088447653436</v>
          </cell>
          <cell r="S831">
            <v>27.864936823104692</v>
          </cell>
          <cell r="T831">
            <v>1.55</v>
          </cell>
          <cell r="U831">
            <v>1.4237500000000001</v>
          </cell>
          <cell r="V831">
            <v>1.55</v>
          </cell>
          <cell r="W831">
            <v>1.115</v>
          </cell>
          <cell r="X831">
            <v>38.736010830324908</v>
          </cell>
          <cell r="Y831">
            <v>35.580900270758121</v>
          </cell>
          <cell r="Z831">
            <v>38.736010830324908</v>
          </cell>
          <cell r="AA831">
            <v>27.864936823104692</v>
          </cell>
          <cell r="AB831">
            <v>0</v>
          </cell>
          <cell r="AC831">
            <v>0</v>
          </cell>
          <cell r="AD831">
            <v>0</v>
          </cell>
          <cell r="AE831">
            <v>0</v>
          </cell>
          <cell r="AF831">
            <v>0</v>
          </cell>
          <cell r="AG831">
            <v>0</v>
          </cell>
          <cell r="AH831">
            <v>0</v>
          </cell>
          <cell r="AI831">
            <v>0</v>
          </cell>
          <cell r="AJ831">
            <v>0</v>
          </cell>
          <cell r="AK831">
            <v>0</v>
          </cell>
          <cell r="AL831" t="str">
            <v>Grp Commissining Eng. M&amp;E</v>
          </cell>
          <cell r="AM831">
            <v>2838</v>
          </cell>
        </row>
        <row r="832">
          <cell r="A832" t="str">
            <v>Taylor, PJ</v>
          </cell>
          <cell r="B832" t="str">
            <v>925026</v>
          </cell>
          <cell r="C832">
            <v>3</v>
          </cell>
          <cell r="D832" t="str">
            <v>8TL 273</v>
          </cell>
          <cell r="E832" t="str">
            <v>Bechtel</v>
          </cell>
          <cell r="F832" t="str">
            <v>Salaried</v>
          </cell>
          <cell r="G832" t="str">
            <v>BS</v>
          </cell>
          <cell r="H832" t="str">
            <v>UK</v>
          </cell>
          <cell r="I832">
            <v>19.86</v>
          </cell>
          <cell r="J832">
            <v>0.90252707581227432</v>
          </cell>
          <cell r="K832">
            <v>17.924187725631768</v>
          </cell>
          <cell r="L832">
            <v>2.6070000000000002</v>
          </cell>
          <cell r="M832">
            <v>1.39375</v>
          </cell>
          <cell r="N832">
            <v>2.3170000000000002</v>
          </cell>
          <cell r="O832">
            <v>1.115</v>
          </cell>
          <cell r="P832">
            <v>46.728357400722025</v>
          </cell>
          <cell r="Q832">
            <v>24.981836642599276</v>
          </cell>
          <cell r="R832">
            <v>41.530342960288806</v>
          </cell>
          <cell r="S832">
            <v>19.98546931407942</v>
          </cell>
          <cell r="T832">
            <v>1.55</v>
          </cell>
          <cell r="U832">
            <v>1.4237500000000001</v>
          </cell>
          <cell r="V832">
            <v>1.55</v>
          </cell>
          <cell r="W832">
            <v>1.115</v>
          </cell>
          <cell r="X832">
            <v>27.782490974729242</v>
          </cell>
          <cell r="Y832">
            <v>25.51956227436823</v>
          </cell>
          <cell r="Z832">
            <v>27.782490974729242</v>
          </cell>
          <cell r="AA832">
            <v>19.98546931407942</v>
          </cell>
          <cell r="AB832">
            <v>0</v>
          </cell>
          <cell r="AC832">
            <v>0</v>
          </cell>
          <cell r="AD832">
            <v>0</v>
          </cell>
          <cell r="AE832">
            <v>0</v>
          </cell>
          <cell r="AF832">
            <v>0</v>
          </cell>
          <cell r="AG832">
            <v>0</v>
          </cell>
          <cell r="AH832">
            <v>0</v>
          </cell>
          <cell r="AI832">
            <v>0</v>
          </cell>
          <cell r="AJ832">
            <v>0</v>
          </cell>
          <cell r="AK832">
            <v>0</v>
          </cell>
          <cell r="AL832" t="str">
            <v>Contract Formulator / Admin</v>
          </cell>
          <cell r="AM832">
            <v>2119</v>
          </cell>
        </row>
        <row r="833">
          <cell r="A833" t="str">
            <v>TBA, 1</v>
          </cell>
          <cell r="C833">
            <v>1</v>
          </cell>
          <cell r="L833">
            <v>2.6419999999999999</v>
          </cell>
          <cell r="M833">
            <v>1.3646250000000002</v>
          </cell>
          <cell r="N833">
            <v>2.3463281250000003</v>
          </cell>
          <cell r="O833">
            <v>1.1252499999999999</v>
          </cell>
          <cell r="P833">
            <v>108.36913259351857</v>
          </cell>
          <cell r="Q833">
            <v>56.502205905562938</v>
          </cell>
          <cell r="R833">
            <v>96.230374974335419</v>
          </cell>
          <cell r="S833">
            <v>46.468973659468396</v>
          </cell>
          <cell r="X833">
            <v>62.203386548335516</v>
          </cell>
          <cell r="Y833">
            <v>57.198113992422037</v>
          </cell>
          <cell r="Z833">
            <v>62.203386548335516</v>
          </cell>
          <cell r="AA833">
            <v>46.468973659468396</v>
          </cell>
          <cell r="AB833">
            <v>0</v>
          </cell>
          <cell r="AC833">
            <v>0</v>
          </cell>
          <cell r="AD833">
            <v>0</v>
          </cell>
          <cell r="AE833">
            <v>0</v>
          </cell>
          <cell r="AF833">
            <v>0</v>
          </cell>
          <cell r="AG833">
            <v>0</v>
          </cell>
          <cell r="AH833">
            <v>0</v>
          </cell>
          <cell r="AI833">
            <v>0</v>
          </cell>
          <cell r="AJ833">
            <v>0</v>
          </cell>
          <cell r="AK833">
            <v>0</v>
          </cell>
        </row>
        <row r="834">
          <cell r="A834" t="str">
            <v>TBA, 2</v>
          </cell>
          <cell r="C834">
            <v>2</v>
          </cell>
          <cell r="L834">
            <v>2.6186666666666656</v>
          </cell>
          <cell r="M834">
            <v>1.3824301075268806</v>
          </cell>
          <cell r="N834">
            <v>2.3261935483870997</v>
          </cell>
          <cell r="O834">
            <v>1.1446344086021496</v>
          </cell>
          <cell r="P834">
            <v>74.245814558294043</v>
          </cell>
          <cell r="Q834">
            <v>39.319678085153512</v>
          </cell>
          <cell r="R834">
            <v>65.941616343745963</v>
          </cell>
          <cell r="S834">
            <v>32.915744952498429</v>
          </cell>
          <cell r="X834">
            <v>43.035642048224425</v>
          </cell>
          <cell r="Y834">
            <v>39.983434277979697</v>
          </cell>
          <cell r="Z834">
            <v>43.035642048224425</v>
          </cell>
          <cell r="AA834">
            <v>33.000229574601612</v>
          </cell>
          <cell r="AB834">
            <v>0</v>
          </cell>
          <cell r="AC834">
            <v>0</v>
          </cell>
          <cell r="AD834">
            <v>0</v>
          </cell>
          <cell r="AE834">
            <v>0</v>
          </cell>
          <cell r="AF834">
            <v>0</v>
          </cell>
          <cell r="AG834">
            <v>0</v>
          </cell>
          <cell r="AH834">
            <v>0</v>
          </cell>
          <cell r="AI834">
            <v>0</v>
          </cell>
          <cell r="AJ834">
            <v>0</v>
          </cell>
          <cell r="AK834">
            <v>0</v>
          </cell>
        </row>
        <row r="835">
          <cell r="A835" t="str">
            <v>TBA, 3</v>
          </cell>
          <cell r="C835">
            <v>3</v>
          </cell>
          <cell r="L835">
            <v>2.6203032069970815</v>
          </cell>
          <cell r="M835">
            <v>1.3755809037900906</v>
          </cell>
          <cell r="N835">
            <v>2.3271698250728901</v>
          </cell>
          <cell r="O835">
            <v>1.1759562682215778</v>
          </cell>
          <cell r="P835">
            <v>57.070692644694667</v>
          </cell>
          <cell r="Q835">
            <v>30.151221049256041</v>
          </cell>
          <cell r="R835">
            <v>50.67798542123667</v>
          </cell>
          <cell r="S835">
            <v>26.050914053285311</v>
          </cell>
          <cell r="X835">
            <v>32.462941000415725</v>
          </cell>
          <cell r="Y835">
            <v>30.518523432155231</v>
          </cell>
          <cell r="Z835">
            <v>32.462941000415725</v>
          </cell>
          <cell r="AA835">
            <v>26.143378834731674</v>
          </cell>
          <cell r="AB835">
            <v>0</v>
          </cell>
          <cell r="AC835">
            <v>0</v>
          </cell>
          <cell r="AD835">
            <v>0</v>
          </cell>
          <cell r="AE835">
            <v>0</v>
          </cell>
          <cell r="AF835">
            <v>0</v>
          </cell>
          <cell r="AG835">
            <v>0</v>
          </cell>
          <cell r="AH835">
            <v>0</v>
          </cell>
          <cell r="AI835">
            <v>0</v>
          </cell>
          <cell r="AJ835">
            <v>0</v>
          </cell>
          <cell r="AK835">
            <v>0</v>
          </cell>
        </row>
        <row r="836">
          <cell r="A836" t="str">
            <v>TBA, 4</v>
          </cell>
          <cell r="C836">
            <v>4</v>
          </cell>
          <cell r="L836">
            <v>2.6335354838709697</v>
          </cell>
          <cell r="M836">
            <v>1.3809225806451624</v>
          </cell>
          <cell r="N836">
            <v>2.3394500000000034</v>
          </cell>
          <cell r="O836">
            <v>1.2051806451612899</v>
          </cell>
          <cell r="P836">
            <v>47.669497716182107</v>
          </cell>
          <cell r="Q836">
            <v>25.214988592252851</v>
          </cell>
          <cell r="R836">
            <v>42.338210073957818</v>
          </cell>
          <cell r="S836">
            <v>22.188608959280327</v>
          </cell>
          <cell r="X836">
            <v>26.954076710343696</v>
          </cell>
          <cell r="Y836">
            <v>25.501419823951672</v>
          </cell>
          <cell r="Z836">
            <v>26.954076710343696</v>
          </cell>
          <cell r="AA836">
            <v>22.304559647530006</v>
          </cell>
          <cell r="AB836">
            <v>0</v>
          </cell>
          <cell r="AC836">
            <v>0</v>
          </cell>
          <cell r="AD836">
            <v>0</v>
          </cell>
          <cell r="AE836">
            <v>0</v>
          </cell>
          <cell r="AF836">
            <v>0</v>
          </cell>
          <cell r="AG836">
            <v>0</v>
          </cell>
          <cell r="AH836">
            <v>0</v>
          </cell>
          <cell r="AI836">
            <v>0</v>
          </cell>
          <cell r="AJ836">
            <v>0</v>
          </cell>
          <cell r="AK836">
            <v>0</v>
          </cell>
        </row>
        <row r="837">
          <cell r="A837" t="str">
            <v>TBA, 5</v>
          </cell>
          <cell r="C837">
            <v>5</v>
          </cell>
          <cell r="L837">
            <v>2.6232529411764753</v>
          </cell>
          <cell r="M837">
            <v>1.3901073529411789</v>
          </cell>
          <cell r="N837">
            <v>2.3297117647058867</v>
          </cell>
          <cell r="O837">
            <v>1.2210411764705886</v>
          </cell>
          <cell r="P837">
            <v>39.378815990243652</v>
          </cell>
          <cell r="Q837">
            <v>20.987193756155413</v>
          </cell>
          <cell r="R837">
            <v>34.973820264095998</v>
          </cell>
          <cell r="S837">
            <v>18.599005525204642</v>
          </cell>
          <cell r="X837">
            <v>22.269694703299944</v>
          </cell>
          <cell r="Y837">
            <v>21.19726577409978</v>
          </cell>
          <cell r="Z837">
            <v>22.269694703299944</v>
          </cell>
          <cell r="AA837">
            <v>18.664286186173005</v>
          </cell>
          <cell r="AB837">
            <v>0</v>
          </cell>
          <cell r="AC837">
            <v>0</v>
          </cell>
          <cell r="AD837">
            <v>0</v>
          </cell>
          <cell r="AE837">
            <v>0</v>
          </cell>
          <cell r="AF837">
            <v>0</v>
          </cell>
          <cell r="AG837">
            <v>0</v>
          </cell>
          <cell r="AH837">
            <v>0</v>
          </cell>
          <cell r="AI837">
            <v>0</v>
          </cell>
          <cell r="AJ837">
            <v>0</v>
          </cell>
          <cell r="AK837">
            <v>0</v>
          </cell>
        </row>
        <row r="838">
          <cell r="A838" t="str">
            <v>TBA, 6</v>
          </cell>
          <cell r="C838">
            <v>6</v>
          </cell>
          <cell r="L838">
            <v>2.6343312101910854</v>
          </cell>
          <cell r="M838">
            <v>1.4285828025477725</v>
          </cell>
          <cell r="N838">
            <v>2.3423933121019136</v>
          </cell>
          <cell r="O838">
            <v>1.3130254777070074</v>
          </cell>
          <cell r="P838">
            <v>30.455409997164292</v>
          </cell>
          <cell r="Q838">
            <v>16.512467366819465</v>
          </cell>
          <cell r="R838">
            <v>27.087592918990374</v>
          </cell>
          <cell r="S838">
            <v>15.085379685724877</v>
          </cell>
          <cell r="X838">
            <v>17.459889840144008</v>
          </cell>
          <cell r="Y838">
            <v>16.794503210682013</v>
          </cell>
          <cell r="Z838">
            <v>17.459889840144008</v>
          </cell>
          <cell r="AA838">
            <v>15.238220986973467</v>
          </cell>
          <cell r="AB838">
            <v>0</v>
          </cell>
          <cell r="AC838">
            <v>0</v>
          </cell>
          <cell r="AD838">
            <v>0</v>
          </cell>
          <cell r="AE838">
            <v>0</v>
          </cell>
          <cell r="AF838">
            <v>0</v>
          </cell>
          <cell r="AG838">
            <v>0</v>
          </cell>
          <cell r="AH838">
            <v>0</v>
          </cell>
          <cell r="AI838">
            <v>0</v>
          </cell>
          <cell r="AJ838">
            <v>0</v>
          </cell>
          <cell r="AK838">
            <v>0</v>
          </cell>
        </row>
        <row r="839">
          <cell r="A839" t="str">
            <v>Ten, K</v>
          </cell>
          <cell r="B839" t="str">
            <v>145042</v>
          </cell>
          <cell r="C839">
            <v>6</v>
          </cell>
          <cell r="D839" t="str">
            <v>7EM 522</v>
          </cell>
          <cell r="E839" t="str">
            <v>Bechtel</v>
          </cell>
          <cell r="F839" t="str">
            <v>Salaried</v>
          </cell>
          <cell r="G839" t="str">
            <v>BS</v>
          </cell>
          <cell r="H839" t="str">
            <v>UK</v>
          </cell>
          <cell r="I839">
            <v>11.29</v>
          </cell>
          <cell r="J839">
            <v>0.90252707581227432</v>
          </cell>
          <cell r="K839">
            <v>10.189530685920577</v>
          </cell>
          <cell r="L839">
            <v>2.6070000000000002</v>
          </cell>
          <cell r="M839">
            <v>1.39375</v>
          </cell>
          <cell r="N839">
            <v>2.3170000000000002</v>
          </cell>
          <cell r="O839">
            <v>1.115</v>
          </cell>
          <cell r="P839">
            <v>26.564106498194946</v>
          </cell>
          <cell r="Q839">
            <v>14.201658393501804</v>
          </cell>
          <cell r="R839">
            <v>23.609142599277977</v>
          </cell>
          <cell r="S839">
            <v>11.361326714801443</v>
          </cell>
          <cell r="T839">
            <v>1.55</v>
          </cell>
          <cell r="U839">
            <v>1.4237500000000001</v>
          </cell>
          <cell r="V839">
            <v>1.55</v>
          </cell>
          <cell r="W839">
            <v>1.115</v>
          </cell>
          <cell r="X839">
            <v>15.793772563176894</v>
          </cell>
          <cell r="Y839">
            <v>14.507344314079422</v>
          </cell>
          <cell r="Z839">
            <v>15.793772563176894</v>
          </cell>
          <cell r="AA839">
            <v>11.361326714801443</v>
          </cell>
          <cell r="AB839">
            <v>0</v>
          </cell>
          <cell r="AC839">
            <v>0</v>
          </cell>
          <cell r="AD839">
            <v>0</v>
          </cell>
          <cell r="AE839">
            <v>0</v>
          </cell>
          <cell r="AF839">
            <v>0</v>
          </cell>
          <cell r="AG839">
            <v>0</v>
          </cell>
          <cell r="AH839">
            <v>0</v>
          </cell>
          <cell r="AI839">
            <v>0</v>
          </cell>
          <cell r="AJ839">
            <v>0</v>
          </cell>
          <cell r="AK839">
            <v>1</v>
          </cell>
          <cell r="AL839" t="str">
            <v>Grad Eng, Interface Mgr</v>
          </cell>
          <cell r="AM839">
            <v>3388</v>
          </cell>
        </row>
        <row r="840">
          <cell r="A840" t="str">
            <v>Tettamandi, R</v>
          </cell>
          <cell r="B840" t="str">
            <v>XY3912</v>
          </cell>
          <cell r="C840">
            <v>6</v>
          </cell>
          <cell r="D840" t="str">
            <v>0BU 038</v>
          </cell>
          <cell r="E840" t="str">
            <v>Bechtel</v>
          </cell>
          <cell r="F840" t="str">
            <v>Agency</v>
          </cell>
          <cell r="G840" t="str">
            <v>BA</v>
          </cell>
          <cell r="H840" t="str">
            <v>UK</v>
          </cell>
          <cell r="I840">
            <v>13.08</v>
          </cell>
          <cell r="J840">
            <v>0.90252707581227432</v>
          </cell>
          <cell r="K840">
            <v>11.805054151624548</v>
          </cell>
          <cell r="L840">
            <v>2.6070000000000002</v>
          </cell>
          <cell r="M840">
            <v>1.4370000000000001</v>
          </cell>
          <cell r="N840">
            <v>2.3170000000000002</v>
          </cell>
          <cell r="O840">
            <v>1.4370000000000001</v>
          </cell>
          <cell r="P840">
            <v>30.775776173285198</v>
          </cell>
          <cell r="Q840">
            <v>16.963862815884475</v>
          </cell>
          <cell r="R840">
            <v>27.35231046931408</v>
          </cell>
          <cell r="S840">
            <v>16.963862815884475</v>
          </cell>
          <cell r="T840">
            <v>1.49041</v>
          </cell>
          <cell r="U840">
            <v>1.49011</v>
          </cell>
          <cell r="V840">
            <v>1.49041</v>
          </cell>
          <cell r="W840">
            <v>1.48011</v>
          </cell>
          <cell r="X840">
            <v>17.594370758122743</v>
          </cell>
          <cell r="Y840">
            <v>17.590829241877255</v>
          </cell>
          <cell r="Z840">
            <v>17.594370758122743</v>
          </cell>
          <cell r="AA840">
            <v>17.472778700361008</v>
          </cell>
          <cell r="AB840">
            <v>0</v>
          </cell>
          <cell r="AC840">
            <v>0</v>
          </cell>
          <cell r="AD840">
            <v>0</v>
          </cell>
          <cell r="AE840">
            <v>0</v>
          </cell>
          <cell r="AF840">
            <v>0</v>
          </cell>
          <cell r="AG840">
            <v>0</v>
          </cell>
          <cell r="AH840">
            <v>0</v>
          </cell>
          <cell r="AI840">
            <v>0</v>
          </cell>
          <cell r="AJ840">
            <v>0</v>
          </cell>
          <cell r="AK840">
            <v>0</v>
          </cell>
          <cell r="AL840" t="str">
            <v>Doc Con</v>
          </cell>
          <cell r="AM840">
            <v>1965</v>
          </cell>
        </row>
        <row r="841">
          <cell r="A841" t="str">
            <v>Thayaparan, D</v>
          </cell>
          <cell r="B841" t="str">
            <v>XY3810</v>
          </cell>
          <cell r="C841">
            <v>5</v>
          </cell>
          <cell r="D841" t="str">
            <v>7BU 002</v>
          </cell>
          <cell r="E841" t="str">
            <v>Bechtel</v>
          </cell>
          <cell r="F841" t="str">
            <v>Agency</v>
          </cell>
          <cell r="G841" t="str">
            <v>BA</v>
          </cell>
          <cell r="H841" t="str">
            <v>UK</v>
          </cell>
          <cell r="I841">
            <v>14.53</v>
          </cell>
          <cell r="J841">
            <v>0.90252707581227432</v>
          </cell>
          <cell r="K841">
            <v>13.113718411552345</v>
          </cell>
          <cell r="L841">
            <v>2.6070000000000002</v>
          </cell>
          <cell r="M841">
            <v>1.4370000000000001</v>
          </cell>
          <cell r="N841">
            <v>2.3170000000000002</v>
          </cell>
          <cell r="O841">
            <v>1.4370000000000001</v>
          </cell>
          <cell r="P841">
            <v>34.187463898916967</v>
          </cell>
          <cell r="Q841">
            <v>18.844413357400718</v>
          </cell>
          <cell r="R841">
            <v>30.384485559566784</v>
          </cell>
          <cell r="S841">
            <v>18.844413357400718</v>
          </cell>
          <cell r="T841">
            <v>1.49041</v>
          </cell>
          <cell r="U841">
            <v>1.49011</v>
          </cell>
          <cell r="V841">
            <v>1.49041</v>
          </cell>
          <cell r="W841">
            <v>1.48011</v>
          </cell>
          <cell r="X841">
            <v>19.54481705776173</v>
          </cell>
          <cell r="Y841">
            <v>19.540882942238266</v>
          </cell>
          <cell r="Z841">
            <v>19.54481705776173</v>
          </cell>
          <cell r="AA841">
            <v>19.409745758122742</v>
          </cell>
          <cell r="AB841">
            <v>0</v>
          </cell>
          <cell r="AC841">
            <v>0</v>
          </cell>
          <cell r="AD841">
            <v>0</v>
          </cell>
          <cell r="AE841">
            <v>0</v>
          </cell>
          <cell r="AF841">
            <v>0</v>
          </cell>
          <cell r="AG841">
            <v>0</v>
          </cell>
          <cell r="AH841">
            <v>0</v>
          </cell>
          <cell r="AI841">
            <v>0</v>
          </cell>
          <cell r="AJ841">
            <v>0</v>
          </cell>
          <cell r="AK841">
            <v>0</v>
          </cell>
          <cell r="AL841" t="str">
            <v>Snr Doc Con</v>
          </cell>
          <cell r="AM841">
            <v>1898</v>
          </cell>
        </row>
        <row r="842">
          <cell r="A842" t="str">
            <v>Thiagarajah, RI</v>
          </cell>
          <cell r="B842" t="str">
            <v>5618</v>
          </cell>
          <cell r="C842">
            <v>3</v>
          </cell>
          <cell r="D842" t="str">
            <v>8TL 272</v>
          </cell>
          <cell r="E842" t="str">
            <v>Halcrow</v>
          </cell>
          <cell r="F842" t="str">
            <v>Salaried</v>
          </cell>
          <cell r="G842" t="str">
            <v>HS</v>
          </cell>
          <cell r="H842" t="str">
            <v>UK</v>
          </cell>
          <cell r="I842">
            <v>23.23</v>
          </cell>
          <cell r="J842">
            <v>0.90252707581227432</v>
          </cell>
          <cell r="K842">
            <v>20.965703971119133</v>
          </cell>
          <cell r="L842">
            <v>2.4870000000000001</v>
          </cell>
          <cell r="M842">
            <v>1.375</v>
          </cell>
          <cell r="N842">
            <v>2.2032500000000002</v>
          </cell>
          <cell r="O842">
            <v>1.1000000000000001</v>
          </cell>
          <cell r="P842">
            <v>52.141705776173289</v>
          </cell>
          <cell r="Q842">
            <v>28.827842960288809</v>
          </cell>
          <cell r="R842">
            <v>46.192687274368232</v>
          </cell>
          <cell r="S842">
            <v>23.062274368231048</v>
          </cell>
          <cell r="T842">
            <v>1.3519999999999999</v>
          </cell>
          <cell r="U842">
            <v>1.375</v>
          </cell>
          <cell r="V842">
            <v>1.3519999999999999</v>
          </cell>
          <cell r="W842">
            <v>1.1000000000000001</v>
          </cell>
          <cell r="X842">
            <v>28.345631768953066</v>
          </cell>
          <cell r="Y842">
            <v>28.827842960288809</v>
          </cell>
          <cell r="Z842">
            <v>28.345631768953066</v>
          </cell>
          <cell r="AA842">
            <v>23.062274368231048</v>
          </cell>
          <cell r="AB842">
            <v>0</v>
          </cell>
          <cell r="AC842">
            <v>0</v>
          </cell>
          <cell r="AD842">
            <v>0</v>
          </cell>
          <cell r="AE842">
            <v>0</v>
          </cell>
          <cell r="AF842">
            <v>0</v>
          </cell>
          <cell r="AG842">
            <v>0</v>
          </cell>
          <cell r="AH842">
            <v>0</v>
          </cell>
          <cell r="AI842">
            <v>0</v>
          </cell>
          <cell r="AJ842">
            <v>0</v>
          </cell>
          <cell r="AK842">
            <v>0</v>
          </cell>
          <cell r="AL842" t="str">
            <v>Contract Formulator</v>
          </cell>
          <cell r="AM842">
            <v>922</v>
          </cell>
        </row>
        <row r="843">
          <cell r="A843" t="str">
            <v>Thomas, Dpe</v>
          </cell>
          <cell r="B843" t="str">
            <v>143782</v>
          </cell>
          <cell r="C843">
            <v>1</v>
          </cell>
          <cell r="D843" t="str">
            <v>5EM 003</v>
          </cell>
          <cell r="E843" t="str">
            <v>Bechtel</v>
          </cell>
          <cell r="F843" t="str">
            <v>Salaried</v>
          </cell>
          <cell r="G843" t="str">
            <v>BS</v>
          </cell>
          <cell r="H843" t="str">
            <v>UK</v>
          </cell>
          <cell r="I843">
            <v>37.25</v>
          </cell>
          <cell r="J843">
            <v>0.90252707581227432</v>
          </cell>
          <cell r="K843">
            <v>33.619133574007215</v>
          </cell>
          <cell r="L843">
            <v>2.6070000000000002</v>
          </cell>
          <cell r="M843">
            <v>1.39375</v>
          </cell>
          <cell r="N843">
            <v>2.3170000000000002</v>
          </cell>
          <cell r="O843">
            <v>1.115</v>
          </cell>
          <cell r="P843">
            <v>87.645081227436819</v>
          </cell>
          <cell r="Q843">
            <v>46.85666741877256</v>
          </cell>
          <cell r="R843">
            <v>77.895532490974716</v>
          </cell>
          <cell r="S843">
            <v>37.485333935018048</v>
          </cell>
          <cell r="T843">
            <v>1.55</v>
          </cell>
          <cell r="U843">
            <v>1.4237500000000001</v>
          </cell>
          <cell r="V843">
            <v>1.55</v>
          </cell>
          <cell r="W843">
            <v>1.115</v>
          </cell>
          <cell r="X843">
            <v>52.109657039711188</v>
          </cell>
          <cell r="Y843">
            <v>47.865241425992771</v>
          </cell>
          <cell r="Z843">
            <v>52.109657039711188</v>
          </cell>
          <cell r="AA843">
            <v>37.485333935018048</v>
          </cell>
          <cell r="AB843">
            <v>0</v>
          </cell>
          <cell r="AC843">
            <v>0</v>
          </cell>
          <cell r="AD843">
            <v>0</v>
          </cell>
          <cell r="AE843">
            <v>0</v>
          </cell>
          <cell r="AF843">
            <v>0</v>
          </cell>
          <cell r="AG843">
            <v>0</v>
          </cell>
          <cell r="AH843">
            <v>0</v>
          </cell>
          <cell r="AI843">
            <v>0</v>
          </cell>
          <cell r="AJ843">
            <v>0</v>
          </cell>
          <cell r="AK843">
            <v>0</v>
          </cell>
          <cell r="AL843" t="str">
            <v>Contract Mgr, Communications</v>
          </cell>
          <cell r="AM843">
            <v>3320</v>
          </cell>
        </row>
        <row r="844">
          <cell r="A844" t="str">
            <v>Thomas, Is</v>
          </cell>
          <cell r="B844" t="str">
            <v>17806</v>
          </cell>
          <cell r="C844">
            <v>6</v>
          </cell>
          <cell r="D844" t="str">
            <v>8TM 002</v>
          </cell>
          <cell r="E844" t="str">
            <v>Halcrow</v>
          </cell>
          <cell r="F844" t="str">
            <v>Agency</v>
          </cell>
          <cell r="G844" t="str">
            <v>HA</v>
          </cell>
          <cell r="H844" t="str">
            <v>UK</v>
          </cell>
          <cell r="I844">
            <v>10.58</v>
          </cell>
          <cell r="J844">
            <v>0.90252707581227432</v>
          </cell>
          <cell r="K844">
            <v>9.5487364620938617</v>
          </cell>
          <cell r="L844">
            <v>2.4870000000000001</v>
          </cell>
          <cell r="M844">
            <v>1.3419999999999999</v>
          </cell>
          <cell r="N844">
            <v>2.2032500000000002</v>
          </cell>
          <cell r="O844">
            <v>1.3419999999999999</v>
          </cell>
          <cell r="P844">
            <v>23.747707581227434</v>
          </cell>
          <cell r="Q844">
            <v>12.814404332129961</v>
          </cell>
          <cell r="R844">
            <v>21.038253610108303</v>
          </cell>
          <cell r="S844">
            <v>12.814404332129961</v>
          </cell>
          <cell r="T844">
            <v>1.3519999999999999</v>
          </cell>
          <cell r="U844">
            <v>1.3419999999999999</v>
          </cell>
          <cell r="V844">
            <v>1.3519999999999999</v>
          </cell>
          <cell r="W844">
            <v>1.3419999999999999</v>
          </cell>
          <cell r="X844">
            <v>12.909891696750901</v>
          </cell>
          <cell r="Y844">
            <v>12.814404332129961</v>
          </cell>
          <cell r="Z844">
            <v>12.909891696750901</v>
          </cell>
          <cell r="AA844">
            <v>12.814404332129961</v>
          </cell>
          <cell r="AB844">
            <v>0</v>
          </cell>
          <cell r="AC844">
            <v>0</v>
          </cell>
          <cell r="AD844">
            <v>0</v>
          </cell>
          <cell r="AE844">
            <v>0</v>
          </cell>
          <cell r="AF844">
            <v>0</v>
          </cell>
          <cell r="AG844">
            <v>0</v>
          </cell>
          <cell r="AH844">
            <v>0</v>
          </cell>
          <cell r="AI844">
            <v>0</v>
          </cell>
          <cell r="AJ844">
            <v>0</v>
          </cell>
          <cell r="AK844">
            <v>0</v>
          </cell>
          <cell r="AL844" t="str">
            <v>Temp Secretary</v>
          </cell>
          <cell r="AM844">
            <v>3468</v>
          </cell>
        </row>
        <row r="845">
          <cell r="A845" t="str">
            <v>Thomas, Ral</v>
          </cell>
          <cell r="B845" t="str">
            <v>17546</v>
          </cell>
          <cell r="C845">
            <v>3</v>
          </cell>
          <cell r="D845" t="str">
            <v>7TF 104</v>
          </cell>
          <cell r="E845" t="str">
            <v>Halcrow</v>
          </cell>
          <cell r="F845" t="str">
            <v>Agency</v>
          </cell>
          <cell r="G845" t="str">
            <v>HA</v>
          </cell>
          <cell r="H845" t="str">
            <v>UK</v>
          </cell>
          <cell r="I845">
            <v>34.130000000000003</v>
          </cell>
          <cell r="J845">
            <v>0.90252707581227432</v>
          </cell>
          <cell r="K845">
            <v>30.803249097472925</v>
          </cell>
          <cell r="L845">
            <v>2.4870000000000001</v>
          </cell>
          <cell r="M845">
            <v>1.3419999999999999</v>
          </cell>
          <cell r="N845">
            <v>2.2032500000000002</v>
          </cell>
          <cell r="O845">
            <v>1.3419999999999999</v>
          </cell>
          <cell r="P845">
            <v>76.607680505415161</v>
          </cell>
          <cell r="Q845">
            <v>41.337960288808659</v>
          </cell>
          <cell r="R845">
            <v>67.867258574007224</v>
          </cell>
          <cell r="S845">
            <v>41.337960288808659</v>
          </cell>
          <cell r="T845">
            <v>1.3519999999999999</v>
          </cell>
          <cell r="U845">
            <v>1.3419999999999999</v>
          </cell>
          <cell r="V845">
            <v>1.3519999999999999</v>
          </cell>
          <cell r="W845">
            <v>1.3419999999999999</v>
          </cell>
          <cell r="X845">
            <v>41.645992779783391</v>
          </cell>
          <cell r="Y845">
            <v>41.337960288808659</v>
          </cell>
          <cell r="Z845">
            <v>41.645992779783391</v>
          </cell>
          <cell r="AA845">
            <v>41.337960288808659</v>
          </cell>
          <cell r="AB845">
            <v>0</v>
          </cell>
          <cell r="AC845">
            <v>0</v>
          </cell>
          <cell r="AD845">
            <v>0</v>
          </cell>
          <cell r="AE845">
            <v>0</v>
          </cell>
          <cell r="AF845">
            <v>0</v>
          </cell>
          <cell r="AG845">
            <v>0</v>
          </cell>
          <cell r="AH845">
            <v>0</v>
          </cell>
          <cell r="AI845">
            <v>0</v>
          </cell>
          <cell r="AJ845">
            <v>0</v>
          </cell>
          <cell r="AK845">
            <v>0</v>
          </cell>
          <cell r="AL845" t="str">
            <v>E &amp; P Field Engineer, C104</v>
          </cell>
          <cell r="AM845">
            <v>3419</v>
          </cell>
        </row>
        <row r="846">
          <cell r="A846" t="str">
            <v>Thompson, D</v>
          </cell>
          <cell r="B846" t="str">
            <v>XY3262</v>
          </cell>
          <cell r="C846">
            <v>3</v>
          </cell>
          <cell r="D846" t="str">
            <v>0EG 053</v>
          </cell>
          <cell r="E846" t="str">
            <v>Bechtel</v>
          </cell>
          <cell r="F846" t="str">
            <v>Agency</v>
          </cell>
          <cell r="G846" t="str">
            <v>BA</v>
          </cell>
          <cell r="H846" t="str">
            <v>UK</v>
          </cell>
          <cell r="I846">
            <v>25.07</v>
          </cell>
          <cell r="J846">
            <v>0.90252707581227432</v>
          </cell>
          <cell r="K846">
            <v>22.626353790613717</v>
          </cell>
          <cell r="L846">
            <v>2.6070000000000002</v>
          </cell>
          <cell r="M846">
            <v>1.4370000000000001</v>
          </cell>
          <cell r="N846">
            <v>2.3170000000000002</v>
          </cell>
          <cell r="O846">
            <v>1.4370000000000001</v>
          </cell>
          <cell r="P846">
            <v>58.986904332129967</v>
          </cell>
          <cell r="Q846">
            <v>32.514070397111915</v>
          </cell>
          <cell r="R846">
            <v>52.425261732851986</v>
          </cell>
          <cell r="S846">
            <v>32.514070397111915</v>
          </cell>
          <cell r="T846">
            <v>1.49041</v>
          </cell>
          <cell r="U846">
            <v>1.49011</v>
          </cell>
          <cell r="V846">
            <v>1.49041</v>
          </cell>
          <cell r="W846">
            <v>1.48011</v>
          </cell>
          <cell r="X846">
            <v>33.722543953068588</v>
          </cell>
          <cell r="Y846">
            <v>33.715756046931403</v>
          </cell>
          <cell r="Z846">
            <v>33.722543953068588</v>
          </cell>
          <cell r="AA846">
            <v>33.489492509025268</v>
          </cell>
          <cell r="AB846">
            <v>0</v>
          </cell>
          <cell r="AC846">
            <v>0</v>
          </cell>
          <cell r="AD846">
            <v>0</v>
          </cell>
          <cell r="AE846">
            <v>0</v>
          </cell>
          <cell r="AF846">
            <v>0</v>
          </cell>
          <cell r="AG846">
            <v>0</v>
          </cell>
          <cell r="AH846">
            <v>0</v>
          </cell>
          <cell r="AI846">
            <v>0</v>
          </cell>
          <cell r="AJ846">
            <v>0</v>
          </cell>
          <cell r="AK846">
            <v>1</v>
          </cell>
          <cell r="AL846" t="str">
            <v>certification Engineer</v>
          </cell>
          <cell r="AM846">
            <v>2822</v>
          </cell>
        </row>
        <row r="847">
          <cell r="A847" t="str">
            <v>Thompson, M</v>
          </cell>
          <cell r="B847" t="str">
            <v>40086</v>
          </cell>
          <cell r="C847">
            <v>4</v>
          </cell>
          <cell r="D847" t="str">
            <v>7EF 301</v>
          </cell>
          <cell r="E847" t="str">
            <v>Halcrow</v>
          </cell>
          <cell r="F847" t="str">
            <v>Salaried</v>
          </cell>
          <cell r="G847" t="str">
            <v>HS</v>
          </cell>
          <cell r="H847" t="str">
            <v>UK</v>
          </cell>
          <cell r="I847">
            <v>27.58</v>
          </cell>
          <cell r="J847">
            <v>0.90252707581227432</v>
          </cell>
          <cell r="K847">
            <v>24.891696750902526</v>
          </cell>
          <cell r="L847">
            <v>2.4870000000000001</v>
          </cell>
          <cell r="M847">
            <v>1.375</v>
          </cell>
          <cell r="N847">
            <v>2.2032500000000002</v>
          </cell>
          <cell r="O847">
            <v>1.1000000000000001</v>
          </cell>
          <cell r="P847">
            <v>61.905649819494585</v>
          </cell>
          <cell r="Q847">
            <v>34.226083032490976</v>
          </cell>
          <cell r="R847">
            <v>54.842630866425992</v>
          </cell>
          <cell r="S847">
            <v>27.380866425992782</v>
          </cell>
          <cell r="T847">
            <v>1.3519999999999999</v>
          </cell>
          <cell r="U847">
            <v>1.375</v>
          </cell>
          <cell r="V847">
            <v>1.3519999999999999</v>
          </cell>
          <cell r="W847">
            <v>1.1000000000000001</v>
          </cell>
          <cell r="X847">
            <v>33.653574007220215</v>
          </cell>
          <cell r="Y847">
            <v>34.226083032490976</v>
          </cell>
          <cell r="Z847">
            <v>33.653574007220215</v>
          </cell>
          <cell r="AA847">
            <v>27.380866425992782</v>
          </cell>
          <cell r="AB847">
            <v>0</v>
          </cell>
          <cell r="AC847">
            <v>0</v>
          </cell>
          <cell r="AD847">
            <v>0</v>
          </cell>
          <cell r="AE847">
            <v>0</v>
          </cell>
          <cell r="AF847">
            <v>0</v>
          </cell>
          <cell r="AG847">
            <v>0</v>
          </cell>
          <cell r="AH847">
            <v>0</v>
          </cell>
          <cell r="AI847">
            <v>0</v>
          </cell>
          <cell r="AJ847">
            <v>0</v>
          </cell>
          <cell r="AK847">
            <v>1</v>
          </cell>
          <cell r="AL847" t="str">
            <v>Senior Engineer OCS</v>
          </cell>
          <cell r="AM847">
            <v>1337</v>
          </cell>
        </row>
        <row r="848">
          <cell r="A848" t="str">
            <v>Thompson, Pet</v>
          </cell>
          <cell r="B848" t="str">
            <v>3926</v>
          </cell>
          <cell r="C848">
            <v>3</v>
          </cell>
          <cell r="D848" t="str">
            <v>8ES 014</v>
          </cell>
          <cell r="E848" t="str">
            <v>Arup</v>
          </cell>
          <cell r="F848" t="str">
            <v>Salaried</v>
          </cell>
          <cell r="G848" t="str">
            <v>AS</v>
          </cell>
          <cell r="H848" t="str">
            <v>UK</v>
          </cell>
          <cell r="I848">
            <v>22.73</v>
          </cell>
          <cell r="J848">
            <v>0.90252707581227432</v>
          </cell>
          <cell r="K848">
            <v>20.514440433212997</v>
          </cell>
          <cell r="L848">
            <v>2.597</v>
          </cell>
          <cell r="M848">
            <v>1.375</v>
          </cell>
          <cell r="N848">
            <v>2.2945000000000002</v>
          </cell>
          <cell r="O848">
            <v>1.1000000000000001</v>
          </cell>
          <cell r="P848">
            <v>53.27600180505415</v>
          </cell>
          <cell r="Q848">
            <v>28.20735559566787</v>
          </cell>
          <cell r="R848">
            <v>47.070383574007224</v>
          </cell>
          <cell r="S848">
            <v>22.565884476534297</v>
          </cell>
          <cell r="T848">
            <v>1.387</v>
          </cell>
          <cell r="U848">
            <v>1.375</v>
          </cell>
          <cell r="V848">
            <v>1.387</v>
          </cell>
          <cell r="W848">
            <v>1.1000000000000001</v>
          </cell>
          <cell r="X848">
            <v>28.453528880866426</v>
          </cell>
          <cell r="Y848">
            <v>28.20735559566787</v>
          </cell>
          <cell r="Z848">
            <v>28.453528880866426</v>
          </cell>
          <cell r="AA848">
            <v>22.565884476534297</v>
          </cell>
          <cell r="AB848">
            <v>0</v>
          </cell>
          <cell r="AC848">
            <v>0</v>
          </cell>
          <cell r="AD848">
            <v>0</v>
          </cell>
          <cell r="AE848">
            <v>0</v>
          </cell>
          <cell r="AF848">
            <v>0</v>
          </cell>
          <cell r="AG848">
            <v>0</v>
          </cell>
          <cell r="AH848">
            <v>0</v>
          </cell>
          <cell r="AI848">
            <v>0</v>
          </cell>
          <cell r="AJ848">
            <v>0</v>
          </cell>
          <cell r="AK848">
            <v>1</v>
          </cell>
          <cell r="AL848" t="str">
            <v>Lead Structural Eng</v>
          </cell>
          <cell r="AM848">
            <v>3443</v>
          </cell>
        </row>
        <row r="849">
          <cell r="A849" t="str">
            <v>Thompson, S</v>
          </cell>
          <cell r="B849" t="str">
            <v>SUK 021</v>
          </cell>
          <cell r="C849">
            <v>6</v>
          </cell>
          <cell r="D849" t="str">
            <v>7PC 901</v>
          </cell>
          <cell r="E849" t="str">
            <v>Systra</v>
          </cell>
          <cell r="F849" t="str">
            <v>Salaried</v>
          </cell>
          <cell r="G849" t="str">
            <v>SS</v>
          </cell>
          <cell r="H849" t="str">
            <v>UK</v>
          </cell>
          <cell r="I849">
            <v>12.01</v>
          </cell>
          <cell r="J849">
            <v>0.90252707581227432</v>
          </cell>
          <cell r="K849">
            <v>10.839350180505415</v>
          </cell>
          <cell r="L849">
            <v>3.0819999999999999</v>
          </cell>
          <cell r="M849">
            <v>1.25</v>
          </cell>
          <cell r="N849">
            <v>2.7559999999999998</v>
          </cell>
          <cell r="O849">
            <v>1</v>
          </cell>
          <cell r="P849">
            <v>33.406877256317685</v>
          </cell>
          <cell r="Q849">
            <v>13.549187725631768</v>
          </cell>
          <cell r="R849">
            <v>29.873249097472922</v>
          </cell>
          <cell r="S849">
            <v>10.839350180505415</v>
          </cell>
          <cell r="T849">
            <v>1.778</v>
          </cell>
          <cell r="U849">
            <v>1.25</v>
          </cell>
          <cell r="V849">
            <v>1.778</v>
          </cell>
          <cell r="W849">
            <v>1</v>
          </cell>
          <cell r="X849">
            <v>19.272364620938628</v>
          </cell>
          <cell r="Y849">
            <v>13.549187725631768</v>
          </cell>
          <cell r="Z849">
            <v>19.272364620938628</v>
          </cell>
          <cell r="AA849">
            <v>10.839350180505415</v>
          </cell>
          <cell r="AB849">
            <v>0</v>
          </cell>
          <cell r="AC849">
            <v>0</v>
          </cell>
          <cell r="AD849">
            <v>0</v>
          </cell>
          <cell r="AE849">
            <v>0</v>
          </cell>
          <cell r="AF849">
            <v>0</v>
          </cell>
          <cell r="AG849">
            <v>0</v>
          </cell>
          <cell r="AH849">
            <v>0</v>
          </cell>
          <cell r="AI849">
            <v>0</v>
          </cell>
          <cell r="AJ849">
            <v>0</v>
          </cell>
          <cell r="AK849">
            <v>0</v>
          </cell>
          <cell r="AL849" t="str">
            <v>Secretary</v>
          </cell>
          <cell r="AM849">
            <v>3061</v>
          </cell>
        </row>
        <row r="850">
          <cell r="A850" t="str">
            <v>Thompson, T</v>
          </cell>
          <cell r="B850" t="str">
            <v>20472</v>
          </cell>
          <cell r="C850">
            <v>3</v>
          </cell>
          <cell r="D850" t="str">
            <v>7EA 011</v>
          </cell>
          <cell r="E850" t="str">
            <v>Arup</v>
          </cell>
          <cell r="F850" t="str">
            <v>Salaried</v>
          </cell>
          <cell r="G850" t="str">
            <v>AS</v>
          </cell>
          <cell r="H850" t="str">
            <v>UK</v>
          </cell>
          <cell r="I850">
            <v>19.8</v>
          </cell>
          <cell r="J850">
            <v>0.90252707581227432</v>
          </cell>
          <cell r="K850">
            <v>17.870036101083031</v>
          </cell>
          <cell r="L850">
            <v>2.597</v>
          </cell>
          <cell r="M850">
            <v>1.375</v>
          </cell>
          <cell r="N850">
            <v>2.2945000000000002</v>
          </cell>
          <cell r="O850">
            <v>1.1000000000000001</v>
          </cell>
          <cell r="P850">
            <v>46.408483754512631</v>
          </cell>
          <cell r="Q850">
            <v>24.571299638989167</v>
          </cell>
          <cell r="R850">
            <v>41.00279783393502</v>
          </cell>
          <cell r="S850">
            <v>19.657039711191334</v>
          </cell>
          <cell r="T850">
            <v>1.387</v>
          </cell>
          <cell r="U850">
            <v>1.375</v>
          </cell>
          <cell r="V850">
            <v>1.387</v>
          </cell>
          <cell r="W850">
            <v>1.1000000000000001</v>
          </cell>
          <cell r="X850">
            <v>24.785740072202163</v>
          </cell>
          <cell r="Y850">
            <v>24.571299638989167</v>
          </cell>
          <cell r="Z850">
            <v>24.785740072202163</v>
          </cell>
          <cell r="AA850">
            <v>19.657039711191334</v>
          </cell>
          <cell r="AB850">
            <v>0</v>
          </cell>
          <cell r="AC850">
            <v>0</v>
          </cell>
          <cell r="AD850">
            <v>0</v>
          </cell>
          <cell r="AE850">
            <v>0</v>
          </cell>
          <cell r="AF850">
            <v>0</v>
          </cell>
          <cell r="AG850">
            <v>0</v>
          </cell>
          <cell r="AH850">
            <v>0</v>
          </cell>
          <cell r="AI850">
            <v>0</v>
          </cell>
          <cell r="AJ850">
            <v>0</v>
          </cell>
          <cell r="AK850">
            <v>1</v>
          </cell>
          <cell r="AL850" t="str">
            <v>Snr Production Architect</v>
          </cell>
          <cell r="AM850">
            <v>2036</v>
          </cell>
        </row>
        <row r="851">
          <cell r="A851" t="str">
            <v>Tickle, P</v>
          </cell>
          <cell r="B851" t="str">
            <v>17975</v>
          </cell>
          <cell r="C851">
            <v>2</v>
          </cell>
          <cell r="D851" t="str">
            <v>8EI 201</v>
          </cell>
          <cell r="E851" t="str">
            <v>Halcrow</v>
          </cell>
          <cell r="F851" t="str">
            <v>Agency</v>
          </cell>
          <cell r="G851" t="str">
            <v>HA</v>
          </cell>
          <cell r="H851" t="str">
            <v>UK</v>
          </cell>
          <cell r="I851">
            <v>41.25</v>
          </cell>
          <cell r="J851">
            <v>0.90252707581227432</v>
          </cell>
          <cell r="K851">
            <v>37.229241877256314</v>
          </cell>
          <cell r="L851">
            <v>2.4870000000000001</v>
          </cell>
          <cell r="M851">
            <v>1.3419999999999999</v>
          </cell>
          <cell r="N851">
            <v>2.2032500000000002</v>
          </cell>
          <cell r="O851">
            <v>1.3419999999999999</v>
          </cell>
          <cell r="P851">
            <v>92.58912454873645</v>
          </cell>
          <cell r="Q851">
            <v>49.961642599277965</v>
          </cell>
          <cell r="R851">
            <v>82.025327166064983</v>
          </cell>
          <cell r="S851">
            <v>49.961642599277965</v>
          </cell>
          <cell r="T851">
            <v>1.3519999999999999</v>
          </cell>
          <cell r="U851">
            <v>1.3419999999999999</v>
          </cell>
          <cell r="V851">
            <v>1.3519999999999999</v>
          </cell>
          <cell r="W851">
            <v>1.3419999999999999</v>
          </cell>
          <cell r="X851">
            <v>50.333935018050532</v>
          </cell>
          <cell r="Y851">
            <v>49.961642599277965</v>
          </cell>
          <cell r="Z851">
            <v>50.333935018050532</v>
          </cell>
          <cell r="AA851">
            <v>49.961642599277965</v>
          </cell>
          <cell r="AB851">
            <v>0</v>
          </cell>
          <cell r="AC851">
            <v>0</v>
          </cell>
          <cell r="AD851">
            <v>0</v>
          </cell>
          <cell r="AE851">
            <v>0</v>
          </cell>
          <cell r="AF851">
            <v>0</v>
          </cell>
          <cell r="AG851">
            <v>0</v>
          </cell>
          <cell r="AH851">
            <v>0</v>
          </cell>
          <cell r="AI851">
            <v>0</v>
          </cell>
          <cell r="AJ851">
            <v>0</v>
          </cell>
          <cell r="AK851">
            <v>0</v>
          </cell>
          <cell r="AL851" t="str">
            <v>Rail Interface Specialist</v>
          </cell>
          <cell r="AM851">
            <v>3508</v>
          </cell>
        </row>
        <row r="852">
          <cell r="A852" t="str">
            <v>Tilney, M</v>
          </cell>
          <cell r="B852" t="str">
            <v>XY2491</v>
          </cell>
          <cell r="C852">
            <v>4</v>
          </cell>
          <cell r="D852" t="str">
            <v>5BU 011</v>
          </cell>
          <cell r="E852" t="str">
            <v>Bechtel</v>
          </cell>
          <cell r="F852" t="str">
            <v>Agency</v>
          </cell>
          <cell r="G852" t="str">
            <v>BA</v>
          </cell>
          <cell r="H852" t="str">
            <v>UK</v>
          </cell>
          <cell r="I852">
            <v>20.97</v>
          </cell>
          <cell r="J852">
            <v>0.90252707581227432</v>
          </cell>
          <cell r="K852">
            <v>18.925992779783392</v>
          </cell>
          <cell r="L852">
            <v>2.6070000000000002</v>
          </cell>
          <cell r="M852">
            <v>1.4370000000000001</v>
          </cell>
          <cell r="N852">
            <v>2.3170000000000002</v>
          </cell>
          <cell r="O852">
            <v>1.4370000000000001</v>
          </cell>
          <cell r="P852">
            <v>49.340063176895306</v>
          </cell>
          <cell r="Q852">
            <v>27.196651624548736</v>
          </cell>
          <cell r="R852">
            <v>43.851525270758124</v>
          </cell>
          <cell r="S852">
            <v>27.196651624548736</v>
          </cell>
          <cell r="T852">
            <v>1.49041</v>
          </cell>
          <cell r="U852">
            <v>1.49011</v>
          </cell>
          <cell r="V852">
            <v>1.49041</v>
          </cell>
          <cell r="W852">
            <v>1.48011</v>
          </cell>
          <cell r="X852">
            <v>28.207488898916967</v>
          </cell>
          <cell r="Y852">
            <v>28.201811101083031</v>
          </cell>
          <cell r="Z852">
            <v>28.207488898916967</v>
          </cell>
          <cell r="AA852">
            <v>28.012551173285196</v>
          </cell>
          <cell r="AB852">
            <v>0</v>
          </cell>
          <cell r="AC852">
            <v>0</v>
          </cell>
          <cell r="AD852">
            <v>0</v>
          </cell>
          <cell r="AE852">
            <v>0</v>
          </cell>
          <cell r="AF852">
            <v>0</v>
          </cell>
          <cell r="AG852">
            <v>0</v>
          </cell>
          <cell r="AH852">
            <v>0</v>
          </cell>
          <cell r="AI852">
            <v>0</v>
          </cell>
          <cell r="AJ852">
            <v>0</v>
          </cell>
          <cell r="AK852">
            <v>0</v>
          </cell>
          <cell r="AL852" t="str">
            <v>Snr Document Controller</v>
          </cell>
          <cell r="AM852">
            <v>2620</v>
          </cell>
        </row>
        <row r="853">
          <cell r="A853" t="str">
            <v>Tinney, T</v>
          </cell>
          <cell r="B853" t="str">
            <v>17688</v>
          </cell>
          <cell r="C853">
            <v>3</v>
          </cell>
          <cell r="D853" t="str">
            <v>8EI 272</v>
          </cell>
          <cell r="E853" t="str">
            <v>Halcrow</v>
          </cell>
          <cell r="F853" t="str">
            <v>Agency</v>
          </cell>
          <cell r="G853" t="str">
            <v>HA</v>
          </cell>
          <cell r="H853" t="str">
            <v>UK</v>
          </cell>
          <cell r="I853">
            <v>24.96</v>
          </cell>
          <cell r="J853">
            <v>0.90252707581227432</v>
          </cell>
          <cell r="K853">
            <v>22.527075812274369</v>
          </cell>
          <cell r="L853">
            <v>2.4870000000000001</v>
          </cell>
          <cell r="M853">
            <v>1.3419999999999999</v>
          </cell>
          <cell r="N853">
            <v>2.2032500000000002</v>
          </cell>
          <cell r="O853">
            <v>1.3419999999999999</v>
          </cell>
          <cell r="P853">
            <v>56.02483754512636</v>
          </cell>
          <cell r="Q853">
            <v>30.2313357400722</v>
          </cell>
          <cell r="R853">
            <v>49.632779783393509</v>
          </cell>
          <cell r="S853">
            <v>30.2313357400722</v>
          </cell>
          <cell r="T853">
            <v>1.3519999999999999</v>
          </cell>
          <cell r="U853">
            <v>1.3419999999999999</v>
          </cell>
          <cell r="V853">
            <v>1.3519999999999999</v>
          </cell>
          <cell r="W853">
            <v>1.3419999999999999</v>
          </cell>
          <cell r="X853">
            <v>30.456606498194944</v>
          </cell>
          <cell r="Y853">
            <v>30.2313357400722</v>
          </cell>
          <cell r="Z853">
            <v>30.456606498194944</v>
          </cell>
          <cell r="AA853">
            <v>30.2313357400722</v>
          </cell>
          <cell r="AB853">
            <v>0</v>
          </cell>
          <cell r="AC853">
            <v>0</v>
          </cell>
          <cell r="AD853">
            <v>0</v>
          </cell>
          <cell r="AE853">
            <v>0</v>
          </cell>
          <cell r="AF853">
            <v>0</v>
          </cell>
          <cell r="AG853">
            <v>0</v>
          </cell>
          <cell r="AH853">
            <v>0</v>
          </cell>
          <cell r="AI853">
            <v>0</v>
          </cell>
          <cell r="AJ853">
            <v>0</v>
          </cell>
          <cell r="AK853">
            <v>1</v>
          </cell>
          <cell r="AL853" t="str">
            <v>CAD Engineer</v>
          </cell>
          <cell r="AM853">
            <v>3449</v>
          </cell>
        </row>
        <row r="854">
          <cell r="A854" t="str">
            <v>Tivey, GN</v>
          </cell>
          <cell r="B854" t="str">
            <v>5947</v>
          </cell>
          <cell r="C854">
            <v>4</v>
          </cell>
          <cell r="D854" t="str">
            <v>4TN C41</v>
          </cell>
          <cell r="E854" t="str">
            <v>Arup</v>
          </cell>
          <cell r="F854" t="str">
            <v>Salaried</v>
          </cell>
          <cell r="G854" t="str">
            <v>AS</v>
          </cell>
          <cell r="H854" t="str">
            <v>UK</v>
          </cell>
          <cell r="I854">
            <v>19.32</v>
          </cell>
          <cell r="J854">
            <v>0.90252707581227432</v>
          </cell>
          <cell r="K854">
            <v>17.43682310469314</v>
          </cell>
          <cell r="L854">
            <v>2.597</v>
          </cell>
          <cell r="M854">
            <v>1.375</v>
          </cell>
          <cell r="N854">
            <v>2.2945000000000002</v>
          </cell>
          <cell r="O854">
            <v>1.1000000000000001</v>
          </cell>
          <cell r="P854">
            <v>45.283429602888084</v>
          </cell>
          <cell r="Q854">
            <v>23.975631768953068</v>
          </cell>
          <cell r="R854">
            <v>40.008790613718411</v>
          </cell>
          <cell r="S854">
            <v>19.180505415162454</v>
          </cell>
          <cell r="T854">
            <v>1.387</v>
          </cell>
          <cell r="U854">
            <v>1.375</v>
          </cell>
          <cell r="V854">
            <v>1.387</v>
          </cell>
          <cell r="W854">
            <v>1.1000000000000001</v>
          </cell>
          <cell r="X854">
            <v>24.184873646209386</v>
          </cell>
          <cell r="Y854">
            <v>23.975631768953068</v>
          </cell>
          <cell r="Z854">
            <v>24.184873646209386</v>
          </cell>
          <cell r="AA854">
            <v>19.180505415162454</v>
          </cell>
          <cell r="AB854">
            <v>0</v>
          </cell>
          <cell r="AC854">
            <v>0</v>
          </cell>
          <cell r="AD854">
            <v>0</v>
          </cell>
          <cell r="AE854">
            <v>0</v>
          </cell>
          <cell r="AF854">
            <v>0</v>
          </cell>
          <cell r="AG854">
            <v>0</v>
          </cell>
          <cell r="AH854">
            <v>0</v>
          </cell>
          <cell r="AI854">
            <v>0</v>
          </cell>
          <cell r="AJ854">
            <v>0</v>
          </cell>
          <cell r="AK854">
            <v>0</v>
          </cell>
          <cell r="AL854" t="str">
            <v>Field Engineer</v>
          </cell>
          <cell r="AM854">
            <v>404</v>
          </cell>
        </row>
        <row r="855">
          <cell r="A855" t="str">
            <v>Tobin, J</v>
          </cell>
          <cell r="B855" t="str">
            <v>978033</v>
          </cell>
          <cell r="C855">
            <v>4</v>
          </cell>
          <cell r="D855" t="str">
            <v>7TN 306</v>
          </cell>
          <cell r="E855" t="str">
            <v>Bechtel</v>
          </cell>
          <cell r="F855" t="str">
            <v>Salaried</v>
          </cell>
          <cell r="G855" t="str">
            <v>BS</v>
          </cell>
          <cell r="H855" t="str">
            <v>UK</v>
          </cell>
          <cell r="I855">
            <v>17.61</v>
          </cell>
          <cell r="J855">
            <v>0.90252707581227432</v>
          </cell>
          <cell r="K855">
            <v>15.89350180505415</v>
          </cell>
          <cell r="L855">
            <v>2.6070000000000002</v>
          </cell>
          <cell r="M855">
            <v>1.39375</v>
          </cell>
          <cell r="N855">
            <v>2.3170000000000002</v>
          </cell>
          <cell r="O855">
            <v>1.115</v>
          </cell>
          <cell r="P855">
            <v>41.434359205776175</v>
          </cell>
          <cell r="Q855">
            <v>22.151568140794222</v>
          </cell>
          <cell r="R855">
            <v>36.825243682310472</v>
          </cell>
          <cell r="S855">
            <v>17.721254512635376</v>
          </cell>
          <cell r="T855">
            <v>1.55</v>
          </cell>
          <cell r="U855">
            <v>1.4237500000000001</v>
          </cell>
          <cell r="V855">
            <v>1.55</v>
          </cell>
          <cell r="W855">
            <v>1.115</v>
          </cell>
          <cell r="X855">
            <v>24.634927797833932</v>
          </cell>
          <cell r="Y855">
            <v>22.628373194945848</v>
          </cell>
          <cell r="Z855">
            <v>24.634927797833932</v>
          </cell>
          <cell r="AA855">
            <v>17.721254512635376</v>
          </cell>
          <cell r="AB855">
            <v>0</v>
          </cell>
          <cell r="AC855">
            <v>0</v>
          </cell>
          <cell r="AD855">
            <v>0</v>
          </cell>
          <cell r="AE855">
            <v>0</v>
          </cell>
          <cell r="AF855">
            <v>0</v>
          </cell>
          <cell r="AG855">
            <v>0</v>
          </cell>
          <cell r="AH855">
            <v>0</v>
          </cell>
          <cell r="AI855">
            <v>0</v>
          </cell>
          <cell r="AJ855">
            <v>0</v>
          </cell>
          <cell r="AK855">
            <v>0</v>
          </cell>
          <cell r="AL855" t="str">
            <v>Field Engineer</v>
          </cell>
          <cell r="AM855">
            <v>2311</v>
          </cell>
        </row>
        <row r="856">
          <cell r="A856" t="str">
            <v>Tolan, M</v>
          </cell>
          <cell r="B856" t="str">
            <v>926503</v>
          </cell>
          <cell r="C856">
            <v>4</v>
          </cell>
          <cell r="D856" t="str">
            <v>7TT 205</v>
          </cell>
          <cell r="E856" t="str">
            <v>Bechtel</v>
          </cell>
          <cell r="F856" t="str">
            <v>Salaried</v>
          </cell>
          <cell r="G856" t="str">
            <v>BS</v>
          </cell>
          <cell r="H856" t="str">
            <v>UK</v>
          </cell>
          <cell r="I856">
            <v>18.2</v>
          </cell>
          <cell r="J856">
            <v>0.90252707581227432</v>
          </cell>
          <cell r="K856">
            <v>16.425992779783392</v>
          </cell>
          <cell r="L856">
            <v>2.6070000000000002</v>
          </cell>
          <cell r="M856">
            <v>1.39375</v>
          </cell>
          <cell r="N856">
            <v>2.3170000000000002</v>
          </cell>
          <cell r="O856">
            <v>1.115</v>
          </cell>
          <cell r="P856">
            <v>42.822563176895308</v>
          </cell>
          <cell r="Q856">
            <v>22.893727436823102</v>
          </cell>
          <cell r="R856">
            <v>38.05902527075812</v>
          </cell>
          <cell r="S856">
            <v>18.314981949458481</v>
          </cell>
          <cell r="T856">
            <v>1.55</v>
          </cell>
          <cell r="U856">
            <v>1.4237500000000001</v>
          </cell>
          <cell r="V856">
            <v>1.55</v>
          </cell>
          <cell r="W856">
            <v>1.115</v>
          </cell>
          <cell r="X856">
            <v>25.460288808664259</v>
          </cell>
          <cell r="Y856">
            <v>23.386507220216608</v>
          </cell>
          <cell r="Z856">
            <v>25.460288808664259</v>
          </cell>
          <cell r="AA856">
            <v>18.314981949458481</v>
          </cell>
          <cell r="AB856">
            <v>0</v>
          </cell>
          <cell r="AC856">
            <v>0</v>
          </cell>
          <cell r="AD856">
            <v>0</v>
          </cell>
          <cell r="AE856">
            <v>0</v>
          </cell>
          <cell r="AF856">
            <v>0</v>
          </cell>
          <cell r="AG856">
            <v>0</v>
          </cell>
          <cell r="AH856">
            <v>0</v>
          </cell>
          <cell r="AI856">
            <v>0</v>
          </cell>
          <cell r="AJ856">
            <v>0</v>
          </cell>
          <cell r="AK856">
            <v>0</v>
          </cell>
          <cell r="AL856" t="str">
            <v>Field Engineer</v>
          </cell>
          <cell r="AM856">
            <v>703</v>
          </cell>
        </row>
        <row r="857">
          <cell r="A857" t="str">
            <v>Tomlin, PW</v>
          </cell>
          <cell r="B857" t="str">
            <v>1750</v>
          </cell>
          <cell r="C857">
            <v>3</v>
          </cell>
          <cell r="D857" t="str">
            <v>7EU 001</v>
          </cell>
          <cell r="E857" t="str">
            <v>Halcrow</v>
          </cell>
          <cell r="F857" t="str">
            <v>Agency</v>
          </cell>
          <cell r="G857" t="str">
            <v>HA</v>
          </cell>
          <cell r="H857" t="str">
            <v>UK</v>
          </cell>
          <cell r="I857">
            <v>20.25</v>
          </cell>
          <cell r="J857">
            <v>0.90252707581227432</v>
          </cell>
          <cell r="K857">
            <v>18.276173285198556</v>
          </cell>
          <cell r="L857">
            <v>2.4870000000000001</v>
          </cell>
          <cell r="M857">
            <v>1.3419999999999999</v>
          </cell>
          <cell r="N857">
            <v>2.2032500000000002</v>
          </cell>
          <cell r="O857">
            <v>1.3419999999999999</v>
          </cell>
          <cell r="P857">
            <v>45.452842960288812</v>
          </cell>
          <cell r="Q857">
            <v>24.526624548736461</v>
          </cell>
          <cell r="R857">
            <v>40.26697879061372</v>
          </cell>
          <cell r="S857">
            <v>24.526624548736461</v>
          </cell>
          <cell r="T857">
            <v>1.3519999999999999</v>
          </cell>
          <cell r="U857">
            <v>1.3419999999999999</v>
          </cell>
          <cell r="V857">
            <v>1.3519999999999999</v>
          </cell>
          <cell r="W857">
            <v>1.3419999999999999</v>
          </cell>
          <cell r="X857">
            <v>24.709386281588447</v>
          </cell>
          <cell r="Y857">
            <v>24.526624548736461</v>
          </cell>
          <cell r="Z857">
            <v>24.709386281588447</v>
          </cell>
          <cell r="AA857">
            <v>24.526624548736461</v>
          </cell>
          <cell r="AB857">
            <v>0</v>
          </cell>
          <cell r="AC857">
            <v>0</v>
          </cell>
          <cell r="AD857">
            <v>0</v>
          </cell>
          <cell r="AE857">
            <v>0</v>
          </cell>
          <cell r="AF857">
            <v>0</v>
          </cell>
          <cell r="AG857">
            <v>0</v>
          </cell>
          <cell r="AH857">
            <v>0</v>
          </cell>
          <cell r="AI857">
            <v>0</v>
          </cell>
          <cell r="AJ857">
            <v>0</v>
          </cell>
          <cell r="AK857">
            <v>1</v>
          </cell>
          <cell r="AL857" t="str">
            <v>Traffic Engineer</v>
          </cell>
          <cell r="AM857">
            <v>1045</v>
          </cell>
        </row>
        <row r="858">
          <cell r="A858" t="str">
            <v>Tonkin, P</v>
          </cell>
          <cell r="B858" t="str">
            <v>17900</v>
          </cell>
          <cell r="C858">
            <v>5</v>
          </cell>
          <cell r="D858" t="str">
            <v>7ES 096</v>
          </cell>
          <cell r="E858" t="str">
            <v>Halcrow</v>
          </cell>
          <cell r="F858" t="str">
            <v>Agency</v>
          </cell>
          <cell r="G858" t="str">
            <v>HA</v>
          </cell>
          <cell r="H858" t="str">
            <v>UK</v>
          </cell>
          <cell r="I858">
            <v>19.03</v>
          </cell>
          <cell r="J858">
            <v>0.90252707581227432</v>
          </cell>
          <cell r="K858">
            <v>17.17509025270758</v>
          </cell>
          <cell r="L858">
            <v>2.4870000000000001</v>
          </cell>
          <cell r="M858">
            <v>1.3419999999999999</v>
          </cell>
          <cell r="N858">
            <v>2.2032500000000002</v>
          </cell>
          <cell r="O858">
            <v>1.3419999999999999</v>
          </cell>
          <cell r="P858">
            <v>42.714449458483756</v>
          </cell>
          <cell r="Q858">
            <v>23.048971119133569</v>
          </cell>
          <cell r="R858">
            <v>37.841017599277976</v>
          </cell>
          <cell r="S858">
            <v>23.048971119133569</v>
          </cell>
          <cell r="T858">
            <v>1.3519999999999999</v>
          </cell>
          <cell r="U858">
            <v>1.3419999999999999</v>
          </cell>
          <cell r="V858">
            <v>1.3519999999999999</v>
          </cell>
          <cell r="W858">
            <v>1.3419999999999999</v>
          </cell>
          <cell r="X858">
            <v>23.220722021660645</v>
          </cell>
          <cell r="Y858">
            <v>23.048971119133569</v>
          </cell>
          <cell r="Z858">
            <v>23.220722021660645</v>
          </cell>
          <cell r="AA858">
            <v>23.048971119133569</v>
          </cell>
          <cell r="AB858">
            <v>0</v>
          </cell>
          <cell r="AC858">
            <v>0</v>
          </cell>
          <cell r="AD858">
            <v>0</v>
          </cell>
          <cell r="AE858">
            <v>0</v>
          </cell>
          <cell r="AF858">
            <v>0</v>
          </cell>
          <cell r="AG858">
            <v>0</v>
          </cell>
          <cell r="AH858">
            <v>0</v>
          </cell>
          <cell r="AI858">
            <v>0</v>
          </cell>
          <cell r="AJ858">
            <v>0</v>
          </cell>
          <cell r="AK858">
            <v>1</v>
          </cell>
          <cell r="AL858" t="str">
            <v>Structures CAD Technician</v>
          </cell>
          <cell r="AM858">
            <v>1768</v>
          </cell>
        </row>
        <row r="859">
          <cell r="A859" t="str">
            <v>Toubal, A</v>
          </cell>
          <cell r="B859" t="str">
            <v>S002633</v>
          </cell>
          <cell r="C859">
            <v>5</v>
          </cell>
          <cell r="D859" t="str">
            <v>7ES 036</v>
          </cell>
          <cell r="E859" t="str">
            <v>Systra</v>
          </cell>
          <cell r="F859" t="str">
            <v>Salaried</v>
          </cell>
          <cell r="G859" t="str">
            <v>SS</v>
          </cell>
          <cell r="H859" t="str">
            <v>EU</v>
          </cell>
          <cell r="I859">
            <v>22.03</v>
          </cell>
          <cell r="J859">
            <v>0.60664301276585575</v>
          </cell>
          <cell r="K859">
            <v>13.364345571231803</v>
          </cell>
          <cell r="L859">
            <v>3.0819999999999999</v>
          </cell>
          <cell r="M859">
            <v>1.25</v>
          </cell>
          <cell r="N859">
            <v>2.7559999999999998</v>
          </cell>
          <cell r="O859">
            <v>1</v>
          </cell>
          <cell r="P859">
            <v>41.188913050536414</v>
          </cell>
          <cell r="Q859">
            <v>16.705431964039754</v>
          </cell>
          <cell r="R859">
            <v>36.832136394314844</v>
          </cell>
          <cell r="S859">
            <v>13.364345571231803</v>
          </cell>
          <cell r="T859">
            <v>1.778</v>
          </cell>
          <cell r="U859">
            <v>1.25</v>
          </cell>
          <cell r="V859">
            <v>1.778</v>
          </cell>
          <cell r="W859">
            <v>1</v>
          </cell>
          <cell r="X859">
            <v>23.761806425650146</v>
          </cell>
          <cell r="Y859">
            <v>16.705431964039754</v>
          </cell>
          <cell r="Z859">
            <v>23.761806425650146</v>
          </cell>
          <cell r="AA859">
            <v>13.364345571231803</v>
          </cell>
          <cell r="AB859">
            <v>0</v>
          </cell>
          <cell r="AC859">
            <v>0</v>
          </cell>
          <cell r="AD859">
            <v>0</v>
          </cell>
          <cell r="AE859">
            <v>0</v>
          </cell>
          <cell r="AF859">
            <v>0</v>
          </cell>
          <cell r="AG859">
            <v>0</v>
          </cell>
          <cell r="AH859">
            <v>0</v>
          </cell>
          <cell r="AI859">
            <v>0</v>
          </cell>
          <cell r="AJ859">
            <v>0</v>
          </cell>
          <cell r="AK859">
            <v>1</v>
          </cell>
          <cell r="AL859" t="str">
            <v>Engineer Structures</v>
          </cell>
          <cell r="AM859">
            <v>2525</v>
          </cell>
        </row>
        <row r="860">
          <cell r="A860" t="str">
            <v>Towers, A</v>
          </cell>
          <cell r="B860" t="str">
            <v>5040</v>
          </cell>
          <cell r="C860">
            <v>4</v>
          </cell>
          <cell r="D860" t="str">
            <v>7TT 304</v>
          </cell>
          <cell r="E860" t="str">
            <v>Halcrow</v>
          </cell>
          <cell r="F860" t="str">
            <v>Salaried</v>
          </cell>
          <cell r="G860" t="str">
            <v>HS</v>
          </cell>
          <cell r="H860" t="str">
            <v>UK</v>
          </cell>
          <cell r="I860">
            <v>20.73</v>
          </cell>
          <cell r="J860">
            <v>0.90252707581227432</v>
          </cell>
          <cell r="K860">
            <v>18.709386281588447</v>
          </cell>
          <cell r="L860">
            <v>2.4870000000000001</v>
          </cell>
          <cell r="M860">
            <v>1.375</v>
          </cell>
          <cell r="N860">
            <v>2.2032500000000002</v>
          </cell>
          <cell r="O860">
            <v>1.1000000000000001</v>
          </cell>
          <cell r="P860">
            <v>46.53024368231047</v>
          </cell>
          <cell r="Q860">
            <v>25.725406137184116</v>
          </cell>
          <cell r="R860">
            <v>41.221455324909748</v>
          </cell>
          <cell r="S860">
            <v>20.580324909747294</v>
          </cell>
          <cell r="T860">
            <v>1.3519999999999999</v>
          </cell>
          <cell r="U860">
            <v>1.375</v>
          </cell>
          <cell r="V860">
            <v>1.3519999999999999</v>
          </cell>
          <cell r="W860">
            <v>1.1000000000000001</v>
          </cell>
          <cell r="X860">
            <v>25.295090252707578</v>
          </cell>
          <cell r="Y860">
            <v>25.725406137184116</v>
          </cell>
          <cell r="Z860">
            <v>25.295090252707578</v>
          </cell>
          <cell r="AA860">
            <v>20.580324909747294</v>
          </cell>
          <cell r="AB860">
            <v>0</v>
          </cell>
          <cell r="AC860">
            <v>0</v>
          </cell>
          <cell r="AD860">
            <v>0</v>
          </cell>
          <cell r="AE860">
            <v>0</v>
          </cell>
          <cell r="AF860">
            <v>0</v>
          </cell>
          <cell r="AG860">
            <v>0</v>
          </cell>
          <cell r="AH860">
            <v>0</v>
          </cell>
          <cell r="AI860">
            <v>0</v>
          </cell>
          <cell r="AJ860">
            <v>0</v>
          </cell>
          <cell r="AK860">
            <v>0</v>
          </cell>
          <cell r="AL860" t="str">
            <v>Snr Field Engineer Civils</v>
          </cell>
          <cell r="AM860">
            <v>902</v>
          </cell>
        </row>
        <row r="861">
          <cell r="A861" t="str">
            <v>Tribble, An</v>
          </cell>
          <cell r="B861" t="str">
            <v>K911</v>
          </cell>
          <cell r="C861">
            <v>6</v>
          </cell>
          <cell r="D861" t="str">
            <v>7PC T02</v>
          </cell>
          <cell r="E861" t="str">
            <v>Systra</v>
          </cell>
          <cell r="F861" t="str">
            <v>Agency</v>
          </cell>
          <cell r="G861" t="str">
            <v>SA</v>
          </cell>
          <cell r="H861" t="str">
            <v>UK</v>
          </cell>
          <cell r="I861">
            <v>5.9</v>
          </cell>
          <cell r="J861">
            <v>0.90252707581227432</v>
          </cell>
          <cell r="K861">
            <v>5.3249097472924189</v>
          </cell>
          <cell r="L861">
            <v>3.0819999999999999</v>
          </cell>
          <cell r="M861">
            <v>1.778</v>
          </cell>
          <cell r="N861">
            <v>2.7559999999999998</v>
          </cell>
          <cell r="O861">
            <v>1.778</v>
          </cell>
          <cell r="P861">
            <v>16.411371841155233</v>
          </cell>
          <cell r="Q861">
            <v>9.4676895306859219</v>
          </cell>
          <cell r="R861">
            <v>14.675451263537905</v>
          </cell>
          <cell r="S861">
            <v>9.4676895306859219</v>
          </cell>
          <cell r="T861">
            <v>1.778</v>
          </cell>
          <cell r="U861">
            <v>1.778</v>
          </cell>
          <cell r="V861">
            <v>1.778</v>
          </cell>
          <cell r="W861">
            <v>1.778</v>
          </cell>
          <cell r="X861">
            <v>9.4676895306859219</v>
          </cell>
          <cell r="Y861">
            <v>9.4676895306859219</v>
          </cell>
          <cell r="Z861">
            <v>9.4676895306859219</v>
          </cell>
          <cell r="AA861">
            <v>9.4676895306859219</v>
          </cell>
          <cell r="AB861">
            <v>0</v>
          </cell>
          <cell r="AC861">
            <v>0</v>
          </cell>
          <cell r="AD861">
            <v>0</v>
          </cell>
          <cell r="AE861">
            <v>0</v>
          </cell>
          <cell r="AF861">
            <v>0</v>
          </cell>
          <cell r="AG861">
            <v>0</v>
          </cell>
          <cell r="AH861">
            <v>0</v>
          </cell>
          <cell r="AI861">
            <v>0</v>
          </cell>
          <cell r="AJ861">
            <v>0</v>
          </cell>
          <cell r="AK861">
            <v>0</v>
          </cell>
          <cell r="AL861" t="str">
            <v>Secretary</v>
          </cell>
          <cell r="AM861">
            <v>5602</v>
          </cell>
        </row>
        <row r="862">
          <cell r="A862" t="str">
            <v>Tribley, P</v>
          </cell>
          <cell r="B862" t="str">
            <v>12403</v>
          </cell>
          <cell r="C862">
            <v>3</v>
          </cell>
          <cell r="D862" t="str">
            <v>7EI 012</v>
          </cell>
          <cell r="E862" t="str">
            <v>Halcrow</v>
          </cell>
          <cell r="F862" t="str">
            <v>Salaried</v>
          </cell>
          <cell r="G862" t="str">
            <v>HS</v>
          </cell>
          <cell r="H862" t="str">
            <v>UK</v>
          </cell>
          <cell r="I862">
            <v>23.47</v>
          </cell>
          <cell r="J862">
            <v>0.90252707581227432</v>
          </cell>
          <cell r="K862">
            <v>21.182310469314078</v>
          </cell>
          <cell r="L862">
            <v>2.4870000000000001</v>
          </cell>
          <cell r="M862">
            <v>1.375</v>
          </cell>
          <cell r="N862">
            <v>2.2032500000000002</v>
          </cell>
          <cell r="O862">
            <v>1.1000000000000001</v>
          </cell>
          <cell r="P862">
            <v>52.680406137184114</v>
          </cell>
          <cell r="Q862">
            <v>29.125676895306857</v>
          </cell>
          <cell r="R862">
            <v>46.66992554151625</v>
          </cell>
          <cell r="S862">
            <v>23.300541516245488</v>
          </cell>
          <cell r="T862">
            <v>1.3519999999999999</v>
          </cell>
          <cell r="U862">
            <v>1.375</v>
          </cell>
          <cell r="V862">
            <v>1.3519999999999999</v>
          </cell>
          <cell r="W862">
            <v>1.1000000000000001</v>
          </cell>
          <cell r="X862">
            <v>28.638483754512631</v>
          </cell>
          <cell r="Y862">
            <v>29.125676895306857</v>
          </cell>
          <cell r="Z862">
            <v>28.638483754512631</v>
          </cell>
          <cell r="AA862">
            <v>23.300541516245488</v>
          </cell>
          <cell r="AB862">
            <v>0</v>
          </cell>
          <cell r="AC862">
            <v>0</v>
          </cell>
          <cell r="AD862">
            <v>0</v>
          </cell>
          <cell r="AE862">
            <v>0</v>
          </cell>
          <cell r="AF862">
            <v>0</v>
          </cell>
          <cell r="AG862">
            <v>0</v>
          </cell>
          <cell r="AH862">
            <v>0</v>
          </cell>
          <cell r="AI862">
            <v>0</v>
          </cell>
          <cell r="AJ862">
            <v>0</v>
          </cell>
          <cell r="AK862">
            <v>1</v>
          </cell>
          <cell r="AL862" t="str">
            <v>Senior RTI construction sup en</v>
          </cell>
          <cell r="AM862">
            <v>2377</v>
          </cell>
        </row>
        <row r="863">
          <cell r="A863" t="str">
            <v>Triggs, C</v>
          </cell>
          <cell r="B863" t="str">
            <v>5085</v>
          </cell>
          <cell r="C863">
            <v>3</v>
          </cell>
          <cell r="D863" t="str">
            <v>7TB 301</v>
          </cell>
          <cell r="E863" t="str">
            <v>Halcrow</v>
          </cell>
          <cell r="F863" t="str">
            <v>Salaried</v>
          </cell>
          <cell r="G863" t="str">
            <v>HS</v>
          </cell>
          <cell r="H863" t="str">
            <v>UK</v>
          </cell>
          <cell r="I863">
            <v>23.3</v>
          </cell>
          <cell r="J863">
            <v>0.90252707581227432</v>
          </cell>
          <cell r="K863">
            <v>21.028880866425993</v>
          </cell>
          <cell r="L863">
            <v>2.4870000000000001</v>
          </cell>
          <cell r="M863">
            <v>1.375</v>
          </cell>
          <cell r="N863">
            <v>2.2032500000000002</v>
          </cell>
          <cell r="O863">
            <v>1.1000000000000001</v>
          </cell>
          <cell r="P863">
            <v>52.29882671480145</v>
          </cell>
          <cell r="Q863">
            <v>28.914711191335741</v>
          </cell>
          <cell r="R863">
            <v>46.331881768953075</v>
          </cell>
          <cell r="S863">
            <v>23.131768953068594</v>
          </cell>
          <cell r="T863">
            <v>1.3519999999999999</v>
          </cell>
          <cell r="U863">
            <v>1.375</v>
          </cell>
          <cell r="V863">
            <v>1.3519999999999999</v>
          </cell>
          <cell r="W863">
            <v>1.1000000000000001</v>
          </cell>
          <cell r="X863">
            <v>28.431046931407941</v>
          </cell>
          <cell r="Y863">
            <v>28.914711191335741</v>
          </cell>
          <cell r="Z863">
            <v>28.431046931407941</v>
          </cell>
          <cell r="AA863">
            <v>23.131768953068594</v>
          </cell>
          <cell r="AB863">
            <v>0</v>
          </cell>
          <cell r="AC863">
            <v>0</v>
          </cell>
          <cell r="AD863">
            <v>0</v>
          </cell>
          <cell r="AE863">
            <v>0</v>
          </cell>
          <cell r="AF863">
            <v>0</v>
          </cell>
          <cell r="AG863">
            <v>0</v>
          </cell>
          <cell r="AH863">
            <v>0</v>
          </cell>
          <cell r="AI863">
            <v>0</v>
          </cell>
          <cell r="AJ863">
            <v>0</v>
          </cell>
          <cell r="AK863">
            <v>0</v>
          </cell>
          <cell r="AL863" t="str">
            <v>Snr Construction Eng - Roadwor</v>
          </cell>
          <cell r="AM863">
            <v>1917</v>
          </cell>
        </row>
        <row r="864">
          <cell r="A864" t="str">
            <v>Tunnicliffe, C</v>
          </cell>
          <cell r="B864" t="str">
            <v>979932</v>
          </cell>
          <cell r="C864">
            <v>3</v>
          </cell>
          <cell r="D864" t="str">
            <v>7AS 002</v>
          </cell>
          <cell r="E864" t="str">
            <v>Bechtel</v>
          </cell>
          <cell r="F864" t="str">
            <v>Salaried</v>
          </cell>
          <cell r="G864" t="str">
            <v>BS</v>
          </cell>
          <cell r="H864" t="str">
            <v>UK</v>
          </cell>
          <cell r="I864">
            <v>19.309999999999999</v>
          </cell>
          <cell r="J864">
            <v>0.90252707581227432</v>
          </cell>
          <cell r="K864">
            <v>17.427797833935017</v>
          </cell>
          <cell r="L864">
            <v>2.6070000000000002</v>
          </cell>
          <cell r="M864">
            <v>1.39375</v>
          </cell>
          <cell r="N864">
            <v>2.3170000000000002</v>
          </cell>
          <cell r="O864">
            <v>1.115</v>
          </cell>
          <cell r="P864">
            <v>45.434268953068596</v>
          </cell>
          <cell r="Q864">
            <v>24.289993231046932</v>
          </cell>
          <cell r="R864">
            <v>40.380207581227438</v>
          </cell>
          <cell r="S864">
            <v>19.431994584837543</v>
          </cell>
          <cell r="T864">
            <v>1.55</v>
          </cell>
          <cell r="U864">
            <v>1.4237500000000001</v>
          </cell>
          <cell r="V864">
            <v>1.55</v>
          </cell>
          <cell r="W864">
            <v>1.115</v>
          </cell>
          <cell r="X864">
            <v>27.013086642599276</v>
          </cell>
          <cell r="Y864">
            <v>24.812827166064981</v>
          </cell>
          <cell r="Z864">
            <v>27.013086642599276</v>
          </cell>
          <cell r="AA864">
            <v>19.431994584837543</v>
          </cell>
          <cell r="AB864">
            <v>0</v>
          </cell>
          <cell r="AC864">
            <v>0</v>
          </cell>
          <cell r="AD864">
            <v>0</v>
          </cell>
          <cell r="AE864">
            <v>0</v>
          </cell>
          <cell r="AF864">
            <v>0</v>
          </cell>
          <cell r="AG864">
            <v>0</v>
          </cell>
          <cell r="AH864">
            <v>0</v>
          </cell>
          <cell r="AI864">
            <v>0</v>
          </cell>
          <cell r="AJ864">
            <v>0</v>
          </cell>
          <cell r="AK864">
            <v>0</v>
          </cell>
          <cell r="AL864" t="str">
            <v>Six Sigma Black Belt</v>
          </cell>
          <cell r="AM864">
            <v>3371</v>
          </cell>
        </row>
        <row r="865">
          <cell r="A865" t="str">
            <v>Turner, LJ</v>
          </cell>
          <cell r="B865" t="str">
            <v>10030</v>
          </cell>
          <cell r="C865">
            <v>4</v>
          </cell>
          <cell r="D865" t="str">
            <v>0EI 141</v>
          </cell>
          <cell r="E865" t="str">
            <v>Halcrow</v>
          </cell>
          <cell r="F865" t="str">
            <v>Agency</v>
          </cell>
          <cell r="G865" t="str">
            <v>HA</v>
          </cell>
          <cell r="H865" t="str">
            <v>UK</v>
          </cell>
          <cell r="I865">
            <v>22.06</v>
          </cell>
          <cell r="J865">
            <v>0.90252707581227432</v>
          </cell>
          <cell r="K865">
            <v>19.909747292418771</v>
          </cell>
          <cell r="L865">
            <v>2.4870000000000001</v>
          </cell>
          <cell r="M865">
            <v>1.3419999999999999</v>
          </cell>
          <cell r="N865">
            <v>2.2032500000000002</v>
          </cell>
          <cell r="O865">
            <v>1.3419999999999999</v>
          </cell>
          <cell r="P865">
            <v>49.515541516245484</v>
          </cell>
          <cell r="Q865">
            <v>26.718880866425987</v>
          </cell>
          <cell r="R865">
            <v>43.866150722021658</v>
          </cell>
          <cell r="S865">
            <v>26.718880866425987</v>
          </cell>
          <cell r="T865">
            <v>1.3519999999999999</v>
          </cell>
          <cell r="U865">
            <v>1.3419999999999999</v>
          </cell>
          <cell r="V865">
            <v>1.3519999999999999</v>
          </cell>
          <cell r="W865">
            <v>1.3419999999999999</v>
          </cell>
          <cell r="X865">
            <v>26.917978339350178</v>
          </cell>
          <cell r="Y865">
            <v>26.718880866425987</v>
          </cell>
          <cell r="Z865">
            <v>26.917978339350178</v>
          </cell>
          <cell r="AA865">
            <v>26.718880866425987</v>
          </cell>
          <cell r="AB865">
            <v>0</v>
          </cell>
          <cell r="AC865">
            <v>0</v>
          </cell>
          <cell r="AD865">
            <v>0</v>
          </cell>
          <cell r="AE865">
            <v>0</v>
          </cell>
          <cell r="AF865">
            <v>0</v>
          </cell>
          <cell r="AG865">
            <v>0</v>
          </cell>
          <cell r="AH865">
            <v>0</v>
          </cell>
          <cell r="AI865">
            <v>0</v>
          </cell>
          <cell r="AJ865">
            <v>0</v>
          </cell>
          <cell r="AK865">
            <v>1</v>
          </cell>
          <cell r="AL865" t="str">
            <v>Railtrack interface Engineer</v>
          </cell>
          <cell r="AM865">
            <v>654</v>
          </cell>
        </row>
        <row r="866">
          <cell r="A866" t="str">
            <v>Ussher, F</v>
          </cell>
          <cell r="B866" t="str">
            <v>783374</v>
          </cell>
          <cell r="C866">
            <v>2</v>
          </cell>
          <cell r="D866" t="str">
            <v>0TL 001</v>
          </cell>
          <cell r="E866" t="str">
            <v>Bechtel</v>
          </cell>
          <cell r="F866" t="str">
            <v>Salaried</v>
          </cell>
          <cell r="G866" t="str">
            <v>BS</v>
          </cell>
          <cell r="H866" t="str">
            <v>UK</v>
          </cell>
          <cell r="I866">
            <v>40.24</v>
          </cell>
          <cell r="J866">
            <v>0.90252707581227432</v>
          </cell>
          <cell r="K866">
            <v>36.317689530685918</v>
          </cell>
          <cell r="L866">
            <v>2.6070000000000002</v>
          </cell>
          <cell r="M866">
            <v>1.39375</v>
          </cell>
          <cell r="N866">
            <v>2.3170000000000002</v>
          </cell>
          <cell r="O866">
            <v>1.115</v>
          </cell>
          <cell r="P866">
            <v>94.680216606498192</v>
          </cell>
          <cell r="Q866">
            <v>50.617779783393502</v>
          </cell>
          <cell r="R866">
            <v>84.148086642599282</v>
          </cell>
          <cell r="S866">
            <v>40.494223826714801</v>
          </cell>
          <cell r="T866">
            <v>1.55</v>
          </cell>
          <cell r="U866">
            <v>1.4237500000000001</v>
          </cell>
          <cell r="V866">
            <v>1.55</v>
          </cell>
          <cell r="W866">
            <v>1.115</v>
          </cell>
          <cell r="X866">
            <v>56.292418772563174</v>
          </cell>
          <cell r="Y866">
            <v>51.707310469314081</v>
          </cell>
          <cell r="Z866">
            <v>56.292418772563174</v>
          </cell>
          <cell r="AA866">
            <v>40.494223826714801</v>
          </cell>
          <cell r="AB866">
            <v>0</v>
          </cell>
          <cell r="AC866">
            <v>0</v>
          </cell>
          <cell r="AD866">
            <v>0</v>
          </cell>
          <cell r="AE866">
            <v>0</v>
          </cell>
          <cell r="AF866">
            <v>0</v>
          </cell>
          <cell r="AG866">
            <v>0</v>
          </cell>
          <cell r="AH866">
            <v>0</v>
          </cell>
          <cell r="AI866">
            <v>0</v>
          </cell>
          <cell r="AJ866">
            <v>0</v>
          </cell>
          <cell r="AK866">
            <v>0</v>
          </cell>
          <cell r="AL866" t="str">
            <v>Industrial Relations Manager</v>
          </cell>
          <cell r="AM866">
            <v>1024</v>
          </cell>
        </row>
        <row r="867">
          <cell r="A867" t="str">
            <v>Uttley, I</v>
          </cell>
          <cell r="B867" t="str">
            <v>XY2092</v>
          </cell>
          <cell r="C867">
            <v>6</v>
          </cell>
          <cell r="D867" t="str">
            <v>7EC 011</v>
          </cell>
          <cell r="E867" t="str">
            <v>Bechtel</v>
          </cell>
          <cell r="F867" t="str">
            <v>Agency</v>
          </cell>
          <cell r="G867" t="str">
            <v>BA</v>
          </cell>
          <cell r="H867" t="str">
            <v>UK</v>
          </cell>
          <cell r="I867">
            <v>20.8</v>
          </cell>
          <cell r="J867">
            <v>0.90252707581227432</v>
          </cell>
          <cell r="K867">
            <v>18.772563176895307</v>
          </cell>
          <cell r="L867">
            <v>2.6070000000000002</v>
          </cell>
          <cell r="M867">
            <v>1.4370000000000001</v>
          </cell>
          <cell r="N867">
            <v>2.3170000000000002</v>
          </cell>
          <cell r="O867">
            <v>1.4370000000000001</v>
          </cell>
          <cell r="P867">
            <v>48.940072202166071</v>
          </cell>
          <cell r="Q867">
            <v>26.976173285198559</v>
          </cell>
          <cell r="R867">
            <v>43.496028880866433</v>
          </cell>
          <cell r="S867">
            <v>26.976173285198559</v>
          </cell>
          <cell r="T867">
            <v>1.49041</v>
          </cell>
          <cell r="U867">
            <v>1.49011</v>
          </cell>
          <cell r="V867">
            <v>1.49041</v>
          </cell>
          <cell r="W867">
            <v>1.48011</v>
          </cell>
          <cell r="X867">
            <v>27.978815884476536</v>
          </cell>
          <cell r="Y867">
            <v>27.973184115523466</v>
          </cell>
          <cell r="Z867">
            <v>27.978815884476536</v>
          </cell>
          <cell r="AA867">
            <v>27.785458483754514</v>
          </cell>
          <cell r="AB867">
            <v>0</v>
          </cell>
          <cell r="AC867">
            <v>0</v>
          </cell>
          <cell r="AD867">
            <v>0</v>
          </cell>
          <cell r="AE867">
            <v>0</v>
          </cell>
          <cell r="AF867">
            <v>0</v>
          </cell>
          <cell r="AG867">
            <v>0</v>
          </cell>
          <cell r="AH867">
            <v>0</v>
          </cell>
          <cell r="AI867">
            <v>0</v>
          </cell>
          <cell r="AJ867">
            <v>0</v>
          </cell>
          <cell r="AK867">
            <v>1</v>
          </cell>
          <cell r="AL867" t="str">
            <v>Senior Engineer</v>
          </cell>
          <cell r="AM867">
            <v>978</v>
          </cell>
        </row>
        <row r="868">
          <cell r="A868" t="str">
            <v>Vaidya, M</v>
          </cell>
          <cell r="B868" t="str">
            <v>SAS 009</v>
          </cell>
          <cell r="C868">
            <v>5</v>
          </cell>
          <cell r="D868" t="str">
            <v>7EA 024</v>
          </cell>
          <cell r="E868" t="str">
            <v>Systra</v>
          </cell>
          <cell r="F868" t="str">
            <v>Agency</v>
          </cell>
          <cell r="G868" t="str">
            <v>SA</v>
          </cell>
          <cell r="H868" t="str">
            <v>UK</v>
          </cell>
          <cell r="I868">
            <v>17.32</v>
          </cell>
          <cell r="J868">
            <v>0.90252707581227432</v>
          </cell>
          <cell r="K868">
            <v>15.631768953068592</v>
          </cell>
          <cell r="L868">
            <v>3.0819999999999999</v>
          </cell>
          <cell r="M868">
            <v>1.778</v>
          </cell>
          <cell r="N868">
            <v>2.7559999999999998</v>
          </cell>
          <cell r="O868">
            <v>1.778</v>
          </cell>
          <cell r="P868">
            <v>48.1771119133574</v>
          </cell>
          <cell r="Q868">
            <v>27.793285198555957</v>
          </cell>
          <cell r="R868">
            <v>43.081155234657039</v>
          </cell>
          <cell r="S868">
            <v>27.793285198555957</v>
          </cell>
          <cell r="T868">
            <v>1.778</v>
          </cell>
          <cell r="U868">
            <v>1.778</v>
          </cell>
          <cell r="V868">
            <v>1.778</v>
          </cell>
          <cell r="W868">
            <v>1.778</v>
          </cell>
          <cell r="X868">
            <v>27.793285198555957</v>
          </cell>
          <cell r="Y868">
            <v>27.793285198555957</v>
          </cell>
          <cell r="Z868">
            <v>27.793285198555957</v>
          </cell>
          <cell r="AA868">
            <v>27.793285198555957</v>
          </cell>
          <cell r="AB868">
            <v>0</v>
          </cell>
          <cell r="AC868">
            <v>0</v>
          </cell>
          <cell r="AD868">
            <v>0</v>
          </cell>
          <cell r="AE868">
            <v>0</v>
          </cell>
          <cell r="AF868">
            <v>0</v>
          </cell>
          <cell r="AG868">
            <v>0</v>
          </cell>
          <cell r="AH868">
            <v>0</v>
          </cell>
          <cell r="AI868">
            <v>0</v>
          </cell>
          <cell r="AJ868">
            <v>0</v>
          </cell>
          <cell r="AK868">
            <v>1</v>
          </cell>
          <cell r="AL868" t="str">
            <v>Architectural Spec Writer</v>
          </cell>
          <cell r="AM868">
            <v>2113</v>
          </cell>
        </row>
        <row r="869">
          <cell r="A869" t="str">
            <v>Vary, TA</v>
          </cell>
          <cell r="B869" t="str">
            <v>XY3454</v>
          </cell>
          <cell r="C869">
            <v>6</v>
          </cell>
          <cell r="D869" t="str">
            <v>0BK 011</v>
          </cell>
          <cell r="E869" t="str">
            <v>Systra</v>
          </cell>
          <cell r="F869" t="str">
            <v>Agency</v>
          </cell>
          <cell r="G869" t="str">
            <v>SA</v>
          </cell>
          <cell r="H869" t="str">
            <v>UK</v>
          </cell>
          <cell r="I869">
            <v>9.56</v>
          </cell>
          <cell r="J869">
            <v>0.90252707581227432</v>
          </cell>
          <cell r="K869">
            <v>8.628158844765343</v>
          </cell>
          <cell r="L869">
            <v>3.0819999999999999</v>
          </cell>
          <cell r="M869">
            <v>1.778</v>
          </cell>
          <cell r="N869">
            <v>2.7559999999999998</v>
          </cell>
          <cell r="O869">
            <v>1.778</v>
          </cell>
          <cell r="P869">
            <v>26.591985559566787</v>
          </cell>
          <cell r="Q869">
            <v>15.340866425992781</v>
          </cell>
          <cell r="R869">
            <v>23.779205776173285</v>
          </cell>
          <cell r="S869">
            <v>15.340866425992781</v>
          </cell>
          <cell r="T869">
            <v>1.778</v>
          </cell>
          <cell r="U869">
            <v>1.778</v>
          </cell>
          <cell r="V869">
            <v>1.778</v>
          </cell>
          <cell r="W869">
            <v>1.778</v>
          </cell>
          <cell r="X869">
            <v>15.340866425992781</v>
          </cell>
          <cell r="Y869">
            <v>15.340866425992781</v>
          </cell>
          <cell r="Z869">
            <v>15.340866425992781</v>
          </cell>
          <cell r="AA869">
            <v>15.340866425992781</v>
          </cell>
          <cell r="AB869">
            <v>0</v>
          </cell>
          <cell r="AC869">
            <v>0</v>
          </cell>
          <cell r="AD869">
            <v>0</v>
          </cell>
          <cell r="AE869">
            <v>0</v>
          </cell>
          <cell r="AF869">
            <v>0</v>
          </cell>
          <cell r="AG869">
            <v>0</v>
          </cell>
          <cell r="AH869">
            <v>0</v>
          </cell>
          <cell r="AI869">
            <v>0</v>
          </cell>
          <cell r="AJ869">
            <v>0</v>
          </cell>
          <cell r="AK869">
            <v>0</v>
          </cell>
          <cell r="AL869" t="str">
            <v>Office Administrator</v>
          </cell>
          <cell r="AM869">
            <v>1471</v>
          </cell>
        </row>
        <row r="870">
          <cell r="A870" t="str">
            <v>Vass, Ste</v>
          </cell>
          <cell r="B870" t="str">
            <v>18223</v>
          </cell>
          <cell r="C870">
            <v>3</v>
          </cell>
          <cell r="D870" t="str">
            <v>0BB 008</v>
          </cell>
          <cell r="E870" t="str">
            <v>Halcrow</v>
          </cell>
          <cell r="F870" t="str">
            <v>Agency</v>
          </cell>
          <cell r="G870" t="str">
            <v>HA</v>
          </cell>
          <cell r="H870" t="str">
            <v>UK</v>
          </cell>
          <cell r="I870">
            <v>41.71</v>
          </cell>
          <cell r="J870">
            <v>0.90252707581227432</v>
          </cell>
          <cell r="K870">
            <v>37.644404332129966</v>
          </cell>
          <cell r="L870">
            <v>2.4870000000000001</v>
          </cell>
          <cell r="M870">
            <v>1.3419999999999999</v>
          </cell>
          <cell r="N870">
            <v>2.2032500000000002</v>
          </cell>
          <cell r="O870">
            <v>1.3419999999999999</v>
          </cell>
          <cell r="P870">
            <v>93.621633574007234</v>
          </cell>
          <cell r="Q870">
            <v>50.518790613718409</v>
          </cell>
          <cell r="R870">
            <v>82.940033844765352</v>
          </cell>
          <cell r="S870">
            <v>50.518790613718409</v>
          </cell>
          <cell r="T870">
            <v>1.3519999999999999</v>
          </cell>
          <cell r="U870">
            <v>1.3419999999999999</v>
          </cell>
          <cell r="V870">
            <v>1.3519999999999999</v>
          </cell>
          <cell r="W870">
            <v>1.3419999999999999</v>
          </cell>
          <cell r="X870">
            <v>50.895234657039708</v>
          </cell>
          <cell r="Y870">
            <v>50.518790613718409</v>
          </cell>
          <cell r="Z870">
            <v>50.895234657039708</v>
          </cell>
          <cell r="AA870">
            <v>50.518790613718409</v>
          </cell>
          <cell r="AB870">
            <v>0</v>
          </cell>
          <cell r="AC870">
            <v>0</v>
          </cell>
          <cell r="AD870">
            <v>0</v>
          </cell>
          <cell r="AE870">
            <v>0</v>
          </cell>
          <cell r="AF870">
            <v>0</v>
          </cell>
          <cell r="AG870">
            <v>0</v>
          </cell>
          <cell r="AH870">
            <v>0</v>
          </cell>
          <cell r="AI870">
            <v>0</v>
          </cell>
          <cell r="AJ870">
            <v>0</v>
          </cell>
          <cell r="AK870">
            <v>0</v>
          </cell>
          <cell r="AL870" t="str">
            <v>Area 200 Snr Contracts Mgr</v>
          </cell>
          <cell r="AM870">
            <v>5578</v>
          </cell>
        </row>
        <row r="871">
          <cell r="A871" t="str">
            <v>Verniers, PJ</v>
          </cell>
          <cell r="B871" t="str">
            <v>926446</v>
          </cell>
          <cell r="C871">
            <v>4</v>
          </cell>
          <cell r="D871" t="str">
            <v>4ET 303</v>
          </cell>
          <cell r="E871" t="str">
            <v>Bechtel</v>
          </cell>
          <cell r="F871" t="str">
            <v>Salaried</v>
          </cell>
          <cell r="G871" t="str">
            <v>BS</v>
          </cell>
          <cell r="H871" t="str">
            <v>UK</v>
          </cell>
          <cell r="I871">
            <v>17.37</v>
          </cell>
          <cell r="J871">
            <v>0.90252707581227432</v>
          </cell>
          <cell r="K871">
            <v>15.676895306859207</v>
          </cell>
          <cell r="L871">
            <v>2.6070000000000002</v>
          </cell>
          <cell r="M871">
            <v>1.39375</v>
          </cell>
          <cell r="N871">
            <v>2.3170000000000002</v>
          </cell>
          <cell r="O871">
            <v>1.115</v>
          </cell>
          <cell r="P871">
            <v>40.869666064981956</v>
          </cell>
          <cell r="Q871">
            <v>21.849672833935021</v>
          </cell>
          <cell r="R871">
            <v>36.323366425992781</v>
          </cell>
          <cell r="S871">
            <v>17.479738267148015</v>
          </cell>
          <cell r="T871">
            <v>1.55</v>
          </cell>
          <cell r="U871">
            <v>1.4237500000000001</v>
          </cell>
          <cell r="V871">
            <v>1.55</v>
          </cell>
          <cell r="W871">
            <v>1.115</v>
          </cell>
          <cell r="X871">
            <v>24.299187725631771</v>
          </cell>
          <cell r="Y871">
            <v>22.319979693140798</v>
          </cell>
          <cell r="Z871">
            <v>24.299187725631771</v>
          </cell>
          <cell r="AA871">
            <v>17.479738267148015</v>
          </cell>
          <cell r="AB871">
            <v>0</v>
          </cell>
          <cell r="AC871">
            <v>0</v>
          </cell>
          <cell r="AD871">
            <v>0</v>
          </cell>
          <cell r="AE871">
            <v>0</v>
          </cell>
          <cell r="AF871">
            <v>0</v>
          </cell>
          <cell r="AG871">
            <v>0</v>
          </cell>
          <cell r="AH871">
            <v>0</v>
          </cell>
          <cell r="AI871">
            <v>0</v>
          </cell>
          <cell r="AJ871">
            <v>0</v>
          </cell>
          <cell r="AK871">
            <v>1</v>
          </cell>
          <cell r="AL871" t="str">
            <v>Systemwide</v>
          </cell>
          <cell r="AM871">
            <v>692</v>
          </cell>
        </row>
        <row r="872">
          <cell r="A872" t="str">
            <v>Vieu, JF</v>
          </cell>
          <cell r="B872" t="str">
            <v>S03679</v>
          </cell>
          <cell r="C872">
            <v>4</v>
          </cell>
          <cell r="D872" t="str">
            <v>7EO 505</v>
          </cell>
          <cell r="E872" t="str">
            <v>Systra</v>
          </cell>
          <cell r="F872" t="str">
            <v>Salaried</v>
          </cell>
          <cell r="G872" t="str">
            <v>SS</v>
          </cell>
          <cell r="H872" t="str">
            <v>EU</v>
          </cell>
          <cell r="I872">
            <v>22.41</v>
          </cell>
          <cell r="J872">
            <v>0.60664301276585575</v>
          </cell>
          <cell r="K872">
            <v>13.594869916082827</v>
          </cell>
          <cell r="L872">
            <v>3.0819999999999999</v>
          </cell>
          <cell r="M872">
            <v>1.25</v>
          </cell>
          <cell r="N872">
            <v>2.7559999999999998</v>
          </cell>
          <cell r="O872">
            <v>1</v>
          </cell>
          <cell r="P872">
            <v>41.899389081367268</v>
          </cell>
          <cell r="Q872">
            <v>16.993587395103532</v>
          </cell>
          <cell r="R872">
            <v>37.467461488724268</v>
          </cell>
          <cell r="S872">
            <v>13.594869916082827</v>
          </cell>
          <cell r="T872">
            <v>1.778</v>
          </cell>
          <cell r="U872">
            <v>1.25</v>
          </cell>
          <cell r="V872">
            <v>1.778</v>
          </cell>
          <cell r="W872">
            <v>1</v>
          </cell>
          <cell r="X872">
            <v>24.171678710795266</v>
          </cell>
          <cell r="Y872">
            <v>16.993587395103532</v>
          </cell>
          <cell r="Z872">
            <v>24.171678710795266</v>
          </cell>
          <cell r="AA872">
            <v>13.594869916082827</v>
          </cell>
          <cell r="AB872">
            <v>0</v>
          </cell>
          <cell r="AC872">
            <v>0</v>
          </cell>
          <cell r="AD872">
            <v>0</v>
          </cell>
          <cell r="AE872">
            <v>0</v>
          </cell>
          <cell r="AF872">
            <v>0</v>
          </cell>
          <cell r="AG872">
            <v>0</v>
          </cell>
          <cell r="AH872">
            <v>0</v>
          </cell>
          <cell r="AI872">
            <v>0</v>
          </cell>
          <cell r="AJ872">
            <v>0</v>
          </cell>
          <cell r="AK872">
            <v>1</v>
          </cell>
          <cell r="AL872" t="str">
            <v>Railway Operation Eng</v>
          </cell>
          <cell r="AM872">
            <v>3404</v>
          </cell>
        </row>
        <row r="873">
          <cell r="A873" t="str">
            <v>Vincent, A</v>
          </cell>
          <cell r="B873" t="str">
            <v>978819</v>
          </cell>
          <cell r="C873">
            <v>3</v>
          </cell>
          <cell r="D873" t="str">
            <v>8CP 272</v>
          </cell>
          <cell r="E873" t="str">
            <v>Bechtel</v>
          </cell>
          <cell r="F873" t="str">
            <v>Salaried</v>
          </cell>
          <cell r="G873" t="str">
            <v>BS</v>
          </cell>
          <cell r="H873" t="str">
            <v>UK</v>
          </cell>
          <cell r="I873">
            <v>20.46</v>
          </cell>
          <cell r="J873">
            <v>0.90252707581227432</v>
          </cell>
          <cell r="K873">
            <v>18.465703971119133</v>
          </cell>
          <cell r="L873">
            <v>2.6070000000000002</v>
          </cell>
          <cell r="M873">
            <v>1.39375</v>
          </cell>
          <cell r="N873">
            <v>2.3170000000000002</v>
          </cell>
          <cell r="O873">
            <v>1.115</v>
          </cell>
          <cell r="P873">
            <v>48.140090252707587</v>
          </cell>
          <cell r="Q873">
            <v>25.736574909747294</v>
          </cell>
          <cell r="R873">
            <v>42.785036101083037</v>
          </cell>
          <cell r="S873">
            <v>20.589259927797833</v>
          </cell>
          <cell r="T873">
            <v>1.55</v>
          </cell>
          <cell r="U873">
            <v>1.4237500000000001</v>
          </cell>
          <cell r="V873">
            <v>1.55</v>
          </cell>
          <cell r="W873">
            <v>1.115</v>
          </cell>
          <cell r="X873">
            <v>28.621841155234659</v>
          </cell>
          <cell r="Y873">
            <v>26.290546028880868</v>
          </cell>
          <cell r="Z873">
            <v>28.621841155234659</v>
          </cell>
          <cell r="AA873">
            <v>20.589259927797833</v>
          </cell>
          <cell r="AB873">
            <v>0</v>
          </cell>
          <cell r="AC873">
            <v>0</v>
          </cell>
          <cell r="AD873">
            <v>0</v>
          </cell>
          <cell r="AE873">
            <v>0</v>
          </cell>
          <cell r="AF873">
            <v>0</v>
          </cell>
          <cell r="AG873">
            <v>0</v>
          </cell>
          <cell r="AH873">
            <v>0</v>
          </cell>
          <cell r="AI873">
            <v>0</v>
          </cell>
          <cell r="AJ873">
            <v>0</v>
          </cell>
          <cell r="AK873">
            <v>0</v>
          </cell>
          <cell r="AL873" t="str">
            <v>Snr Planning Engineer</v>
          </cell>
          <cell r="AM873">
            <v>1619</v>
          </cell>
        </row>
        <row r="874">
          <cell r="A874" t="str">
            <v>Vine, Des</v>
          </cell>
          <cell r="B874" t="str">
            <v>17625</v>
          </cell>
          <cell r="C874">
            <v>3</v>
          </cell>
          <cell r="D874" t="str">
            <v>7CC 106</v>
          </cell>
          <cell r="E874" t="str">
            <v>Halcrow</v>
          </cell>
          <cell r="F874" t="str">
            <v>Salaried</v>
          </cell>
          <cell r="G874" t="str">
            <v>HS</v>
          </cell>
          <cell r="H874" t="str">
            <v>UK</v>
          </cell>
          <cell r="I874">
            <v>27.4</v>
          </cell>
          <cell r="J874">
            <v>0.90252707581227432</v>
          </cell>
          <cell r="K874">
            <v>24.729241877256314</v>
          </cell>
          <cell r="L874">
            <v>2.4870000000000001</v>
          </cell>
          <cell r="M874">
            <v>1.375</v>
          </cell>
          <cell r="N874">
            <v>2.2032500000000002</v>
          </cell>
          <cell r="O874">
            <v>1.1000000000000001</v>
          </cell>
          <cell r="P874">
            <v>61.501624548736451</v>
          </cell>
          <cell r="Q874">
            <v>34.002707581227433</v>
          </cell>
          <cell r="R874">
            <v>54.484702166064977</v>
          </cell>
          <cell r="S874">
            <v>27.202166064981949</v>
          </cell>
          <cell r="T874">
            <v>1.3519999999999999</v>
          </cell>
          <cell r="U874">
            <v>1.375</v>
          </cell>
          <cell r="V874">
            <v>1.3519999999999999</v>
          </cell>
          <cell r="W874">
            <v>1.1000000000000001</v>
          </cell>
          <cell r="X874">
            <v>33.433935018050533</v>
          </cell>
          <cell r="Y874">
            <v>34.002707581227433</v>
          </cell>
          <cell r="Z874">
            <v>33.433935018050533</v>
          </cell>
          <cell r="AA874">
            <v>27.202166064981949</v>
          </cell>
          <cell r="AB874">
            <v>0</v>
          </cell>
          <cell r="AC874">
            <v>0</v>
          </cell>
          <cell r="AD874">
            <v>0</v>
          </cell>
          <cell r="AE874">
            <v>0</v>
          </cell>
          <cell r="AF874">
            <v>0</v>
          </cell>
          <cell r="AG874">
            <v>0</v>
          </cell>
          <cell r="AH874">
            <v>0</v>
          </cell>
          <cell r="AI874">
            <v>0</v>
          </cell>
          <cell r="AJ874">
            <v>0</v>
          </cell>
          <cell r="AK874">
            <v>0</v>
          </cell>
          <cell r="AL874" t="str">
            <v>Ce Contract Admin C105</v>
          </cell>
          <cell r="AM874">
            <v>3427</v>
          </cell>
        </row>
        <row r="875">
          <cell r="A875" t="str">
            <v>Violi, Jh</v>
          </cell>
          <cell r="B875" t="str">
            <v>17968</v>
          </cell>
          <cell r="C875">
            <v>5</v>
          </cell>
          <cell r="D875" t="str">
            <v>8EM 020</v>
          </cell>
          <cell r="E875" t="str">
            <v>Halcrow</v>
          </cell>
          <cell r="F875" t="str">
            <v>Agency</v>
          </cell>
          <cell r="G875" t="str">
            <v>HA</v>
          </cell>
          <cell r="H875" t="str">
            <v>UK</v>
          </cell>
          <cell r="I875">
            <v>19.03</v>
          </cell>
          <cell r="J875">
            <v>0.90252707581227432</v>
          </cell>
          <cell r="K875">
            <v>17.17509025270758</v>
          </cell>
          <cell r="L875">
            <v>2.4870000000000001</v>
          </cell>
          <cell r="M875">
            <v>1.3419999999999999</v>
          </cell>
          <cell r="N875">
            <v>2.2032500000000002</v>
          </cell>
          <cell r="O875">
            <v>1.3419999999999999</v>
          </cell>
          <cell r="P875">
            <v>42.714449458483756</v>
          </cell>
          <cell r="Q875">
            <v>23.048971119133569</v>
          </cell>
          <cell r="R875">
            <v>37.841017599277976</v>
          </cell>
          <cell r="S875">
            <v>23.048971119133569</v>
          </cell>
          <cell r="T875">
            <v>1.3519999999999999</v>
          </cell>
          <cell r="U875">
            <v>1.3419999999999999</v>
          </cell>
          <cell r="V875">
            <v>1.3519999999999999</v>
          </cell>
          <cell r="W875">
            <v>1.3419999999999999</v>
          </cell>
          <cell r="X875">
            <v>23.220722021660645</v>
          </cell>
          <cell r="Y875">
            <v>23.048971119133569</v>
          </cell>
          <cell r="Z875">
            <v>23.220722021660645</v>
          </cell>
          <cell r="AA875">
            <v>23.048971119133569</v>
          </cell>
          <cell r="AB875">
            <v>0</v>
          </cell>
          <cell r="AC875">
            <v>0</v>
          </cell>
          <cell r="AD875">
            <v>0</v>
          </cell>
          <cell r="AE875">
            <v>0</v>
          </cell>
          <cell r="AF875">
            <v>0</v>
          </cell>
          <cell r="AG875">
            <v>0</v>
          </cell>
          <cell r="AH875">
            <v>0</v>
          </cell>
          <cell r="AI875">
            <v>0</v>
          </cell>
          <cell r="AJ875">
            <v>0</v>
          </cell>
          <cell r="AK875">
            <v>1</v>
          </cell>
          <cell r="AL875" t="str">
            <v>Construction Planning CAD Tech</v>
          </cell>
          <cell r="AM875">
            <v>3156</v>
          </cell>
        </row>
        <row r="876">
          <cell r="A876" t="str">
            <v>Virdi, C</v>
          </cell>
          <cell r="B876" t="str">
            <v>XY2842</v>
          </cell>
          <cell r="C876">
            <v>6</v>
          </cell>
          <cell r="D876" t="str">
            <v>4AM 011</v>
          </cell>
          <cell r="E876" t="str">
            <v>Systra</v>
          </cell>
          <cell r="F876" t="str">
            <v>Agency</v>
          </cell>
          <cell r="G876" t="str">
            <v>SA</v>
          </cell>
          <cell r="H876" t="str">
            <v>UK</v>
          </cell>
          <cell r="I876">
            <v>9.94</v>
          </cell>
          <cell r="J876">
            <v>0.90252707581227432</v>
          </cell>
          <cell r="K876">
            <v>8.9711191335740068</v>
          </cell>
          <cell r="L876">
            <v>3.0819999999999999</v>
          </cell>
          <cell r="M876">
            <v>1.778</v>
          </cell>
          <cell r="N876">
            <v>2.7559999999999998</v>
          </cell>
          <cell r="O876">
            <v>1.778</v>
          </cell>
          <cell r="P876">
            <v>27.648989169675087</v>
          </cell>
          <cell r="Q876">
            <v>15.950649819494584</v>
          </cell>
          <cell r="R876">
            <v>24.724404332129961</v>
          </cell>
          <cell r="S876">
            <v>15.950649819494584</v>
          </cell>
          <cell r="T876">
            <v>1.778</v>
          </cell>
          <cell r="U876">
            <v>1.778</v>
          </cell>
          <cell r="V876">
            <v>1.778</v>
          </cell>
          <cell r="W876">
            <v>1.778</v>
          </cell>
          <cell r="X876">
            <v>15.950649819494584</v>
          </cell>
          <cell r="Y876">
            <v>15.950649819494584</v>
          </cell>
          <cell r="Z876">
            <v>15.950649819494584</v>
          </cell>
          <cell r="AA876">
            <v>15.950649819494584</v>
          </cell>
          <cell r="AB876">
            <v>0</v>
          </cell>
          <cell r="AC876">
            <v>0</v>
          </cell>
          <cell r="AD876">
            <v>0</v>
          </cell>
          <cell r="AE876">
            <v>0</v>
          </cell>
          <cell r="AF876">
            <v>0</v>
          </cell>
          <cell r="AG876">
            <v>0</v>
          </cell>
          <cell r="AH876">
            <v>0</v>
          </cell>
          <cell r="AI876">
            <v>0</v>
          </cell>
          <cell r="AJ876">
            <v>0</v>
          </cell>
          <cell r="AK876">
            <v>0</v>
          </cell>
          <cell r="AL876" t="str">
            <v>Security Secretary</v>
          </cell>
          <cell r="AM876">
            <v>1118</v>
          </cell>
        </row>
        <row r="877">
          <cell r="A877" t="str">
            <v>Von Bibra, B</v>
          </cell>
          <cell r="B877" t="str">
            <v>28345</v>
          </cell>
          <cell r="C877">
            <v>5</v>
          </cell>
          <cell r="D877" t="str">
            <v>8EC 015</v>
          </cell>
          <cell r="E877" t="str">
            <v>Arup</v>
          </cell>
          <cell r="F877" t="str">
            <v>Agency</v>
          </cell>
          <cell r="G877" t="str">
            <v>AA</v>
          </cell>
          <cell r="H877" t="str">
            <v>UK</v>
          </cell>
          <cell r="I877">
            <v>17.25</v>
          </cell>
          <cell r="J877">
            <v>0.90252707581227432</v>
          </cell>
          <cell r="K877">
            <v>15.568592057761732</v>
          </cell>
          <cell r="L877">
            <v>2.597</v>
          </cell>
          <cell r="M877">
            <v>1.377</v>
          </cell>
          <cell r="N877">
            <v>2.2945000000000002</v>
          </cell>
          <cell r="O877">
            <v>1.377</v>
          </cell>
          <cell r="P877">
            <v>40.431633574007215</v>
          </cell>
          <cell r="Q877">
            <v>21.437951263537904</v>
          </cell>
          <cell r="R877">
            <v>35.722134476534301</v>
          </cell>
          <cell r="S877">
            <v>21.437951263537904</v>
          </cell>
          <cell r="T877">
            <v>1.387</v>
          </cell>
          <cell r="U877">
            <v>1.377</v>
          </cell>
          <cell r="V877">
            <v>1.387</v>
          </cell>
          <cell r="W877">
            <v>1.377</v>
          </cell>
          <cell r="X877">
            <v>21.593637184115522</v>
          </cell>
          <cell r="Y877">
            <v>21.437951263537904</v>
          </cell>
          <cell r="Z877">
            <v>21.593637184115522</v>
          </cell>
          <cell r="AA877">
            <v>21.437951263537904</v>
          </cell>
          <cell r="AB877">
            <v>0</v>
          </cell>
          <cell r="AC877">
            <v>0</v>
          </cell>
          <cell r="AD877">
            <v>0</v>
          </cell>
          <cell r="AE877">
            <v>0</v>
          </cell>
          <cell r="AF877">
            <v>0</v>
          </cell>
          <cell r="AG877">
            <v>0</v>
          </cell>
          <cell r="AH877">
            <v>0</v>
          </cell>
          <cell r="AI877">
            <v>0</v>
          </cell>
          <cell r="AJ877">
            <v>0</v>
          </cell>
          <cell r="AK877">
            <v>1</v>
          </cell>
          <cell r="AL877" t="str">
            <v>Drainage Engineer</v>
          </cell>
          <cell r="AM877">
            <v>5557</v>
          </cell>
        </row>
        <row r="878">
          <cell r="A878" t="str">
            <v>Walker, BM</v>
          </cell>
          <cell r="B878" t="str">
            <v>639651</v>
          </cell>
          <cell r="C878">
            <v>3</v>
          </cell>
          <cell r="D878" t="str">
            <v>7EQ 502</v>
          </cell>
          <cell r="E878" t="str">
            <v>Bechtel</v>
          </cell>
          <cell r="F878" t="str">
            <v>Salaried</v>
          </cell>
          <cell r="G878" t="str">
            <v>BS</v>
          </cell>
          <cell r="H878" t="str">
            <v>UK</v>
          </cell>
          <cell r="I878">
            <v>27.78</v>
          </cell>
          <cell r="J878">
            <v>0.90252707581227432</v>
          </cell>
          <cell r="K878">
            <v>25.072202166064983</v>
          </cell>
          <cell r="L878">
            <v>2.6070000000000002</v>
          </cell>
          <cell r="M878">
            <v>1.39375</v>
          </cell>
          <cell r="N878">
            <v>2.3170000000000002</v>
          </cell>
          <cell r="O878">
            <v>1.115</v>
          </cell>
          <cell r="P878">
            <v>65.363231046931418</v>
          </cell>
          <cell r="Q878">
            <v>34.944381768953072</v>
          </cell>
          <cell r="R878">
            <v>58.092292418772573</v>
          </cell>
          <cell r="S878">
            <v>27.955505415162456</v>
          </cell>
          <cell r="T878">
            <v>1.55</v>
          </cell>
          <cell r="U878">
            <v>1.4237500000000001</v>
          </cell>
          <cell r="V878">
            <v>1.55</v>
          </cell>
          <cell r="W878">
            <v>1.115</v>
          </cell>
          <cell r="X878">
            <v>38.861913357400724</v>
          </cell>
          <cell r="Y878">
            <v>35.696547833935021</v>
          </cell>
          <cell r="Z878">
            <v>38.861913357400724</v>
          </cell>
          <cell r="AA878">
            <v>27.955505415162456</v>
          </cell>
          <cell r="AB878">
            <v>0</v>
          </cell>
          <cell r="AC878">
            <v>0</v>
          </cell>
          <cell r="AD878">
            <v>0</v>
          </cell>
          <cell r="AE878">
            <v>0</v>
          </cell>
          <cell r="AF878">
            <v>0</v>
          </cell>
          <cell r="AG878">
            <v>0</v>
          </cell>
          <cell r="AH878">
            <v>0</v>
          </cell>
          <cell r="AI878">
            <v>0</v>
          </cell>
          <cell r="AJ878">
            <v>0</v>
          </cell>
          <cell r="AK878">
            <v>1</v>
          </cell>
          <cell r="AL878" t="str">
            <v>Electrical Engineer</v>
          </cell>
          <cell r="AM878">
            <v>2248</v>
          </cell>
        </row>
        <row r="879">
          <cell r="A879" t="str">
            <v>Walker, J</v>
          </cell>
          <cell r="B879" t="str">
            <v>918636</v>
          </cell>
          <cell r="C879">
            <v>3</v>
          </cell>
          <cell r="D879" t="str">
            <v>7TC 308</v>
          </cell>
          <cell r="E879" t="str">
            <v>Bechtel</v>
          </cell>
          <cell r="F879" t="str">
            <v>Salaried</v>
          </cell>
          <cell r="G879" t="str">
            <v>BS</v>
          </cell>
          <cell r="H879" t="str">
            <v>UK</v>
          </cell>
          <cell r="I879">
            <v>23.76</v>
          </cell>
          <cell r="J879">
            <v>0.90252707581227432</v>
          </cell>
          <cell r="K879">
            <v>21.444043321299638</v>
          </cell>
          <cell r="L879">
            <v>2.6070000000000002</v>
          </cell>
          <cell r="M879">
            <v>1.39375</v>
          </cell>
          <cell r="N879">
            <v>2.3170000000000002</v>
          </cell>
          <cell r="O879">
            <v>1.115</v>
          </cell>
          <cell r="P879">
            <v>55.904620938628163</v>
          </cell>
          <cell r="Q879">
            <v>29.887635379061372</v>
          </cell>
          <cell r="R879">
            <v>49.685848375451265</v>
          </cell>
          <cell r="S879">
            <v>23.910108303249096</v>
          </cell>
          <cell r="T879">
            <v>1.55</v>
          </cell>
          <cell r="U879">
            <v>1.4237500000000001</v>
          </cell>
          <cell r="V879">
            <v>1.55</v>
          </cell>
          <cell r="W879">
            <v>1.115</v>
          </cell>
          <cell r="X879">
            <v>33.238267148014437</v>
          </cell>
          <cell r="Y879">
            <v>30.53095667870036</v>
          </cell>
          <cell r="Z879">
            <v>33.238267148014437</v>
          </cell>
          <cell r="AA879">
            <v>23.910108303249096</v>
          </cell>
          <cell r="AB879">
            <v>0</v>
          </cell>
          <cell r="AC879">
            <v>0</v>
          </cell>
          <cell r="AD879">
            <v>0</v>
          </cell>
          <cell r="AE879">
            <v>0</v>
          </cell>
          <cell r="AF879">
            <v>0</v>
          </cell>
          <cell r="AG879">
            <v>0</v>
          </cell>
          <cell r="AH879">
            <v>0</v>
          </cell>
          <cell r="AI879">
            <v>0</v>
          </cell>
          <cell r="AJ879">
            <v>0</v>
          </cell>
          <cell r="AK879">
            <v>0</v>
          </cell>
          <cell r="AL879" t="str">
            <v>Constuction Engineer</v>
          </cell>
          <cell r="AM879">
            <v>1595</v>
          </cell>
        </row>
        <row r="880">
          <cell r="A880" t="str">
            <v>Wallace, J</v>
          </cell>
          <cell r="B880" t="str">
            <v>4037</v>
          </cell>
          <cell r="C880">
            <v>3</v>
          </cell>
          <cell r="D880" t="str">
            <v>7EH 014</v>
          </cell>
          <cell r="E880" t="str">
            <v>Arup</v>
          </cell>
          <cell r="F880" t="str">
            <v>Salaried</v>
          </cell>
          <cell r="G880" t="str">
            <v>AS</v>
          </cell>
          <cell r="H880" t="str">
            <v>UK</v>
          </cell>
          <cell r="I880">
            <v>30.28</v>
          </cell>
          <cell r="J880">
            <v>0.90252707581227432</v>
          </cell>
          <cell r="K880">
            <v>27.328519855595669</v>
          </cell>
          <cell r="L880">
            <v>2.597</v>
          </cell>
          <cell r="M880">
            <v>1.375</v>
          </cell>
          <cell r="N880">
            <v>2.2945000000000002</v>
          </cell>
          <cell r="O880">
            <v>1.1000000000000001</v>
          </cell>
          <cell r="P880">
            <v>70.972166064981948</v>
          </cell>
          <cell r="Q880">
            <v>37.576714801444048</v>
          </cell>
          <cell r="R880">
            <v>62.705288808664271</v>
          </cell>
          <cell r="S880">
            <v>30.061371841155239</v>
          </cell>
          <cell r="T880">
            <v>1.387</v>
          </cell>
          <cell r="U880">
            <v>1.375</v>
          </cell>
          <cell r="V880">
            <v>1.387</v>
          </cell>
          <cell r="W880">
            <v>1.1000000000000001</v>
          </cell>
          <cell r="X880">
            <v>37.904657039711196</v>
          </cell>
          <cell r="Y880">
            <v>37.576714801444048</v>
          </cell>
          <cell r="Z880">
            <v>37.904657039711196</v>
          </cell>
          <cell r="AA880">
            <v>30.061371841155239</v>
          </cell>
          <cell r="AB880">
            <v>0</v>
          </cell>
          <cell r="AC880">
            <v>0</v>
          </cell>
          <cell r="AD880">
            <v>0</v>
          </cell>
          <cell r="AE880">
            <v>0</v>
          </cell>
          <cell r="AF880">
            <v>0</v>
          </cell>
          <cell r="AG880">
            <v>0</v>
          </cell>
          <cell r="AH880">
            <v>0</v>
          </cell>
          <cell r="AI880">
            <v>0</v>
          </cell>
          <cell r="AJ880">
            <v>0</v>
          </cell>
          <cell r="AK880">
            <v>1</v>
          </cell>
          <cell r="AL880" t="str">
            <v>Senior Geotech Engineer</v>
          </cell>
          <cell r="AM880">
            <v>2197</v>
          </cell>
        </row>
        <row r="881">
          <cell r="A881" t="str">
            <v>Walsh, Al</v>
          </cell>
          <cell r="B881" t="str">
            <v>242215</v>
          </cell>
          <cell r="C881">
            <v>6</v>
          </cell>
          <cell r="D881" t="str">
            <v>8EM 011</v>
          </cell>
          <cell r="E881" t="str">
            <v>Bechtel</v>
          </cell>
          <cell r="F881" t="str">
            <v>Salaried</v>
          </cell>
          <cell r="G881" t="str">
            <v>BS</v>
          </cell>
          <cell r="H881" t="str">
            <v>UK</v>
          </cell>
          <cell r="I881">
            <v>12.06</v>
          </cell>
          <cell r="J881">
            <v>0.90252707581227432</v>
          </cell>
          <cell r="K881">
            <v>10.884476534296029</v>
          </cell>
          <cell r="L881">
            <v>2.6070000000000002</v>
          </cell>
          <cell r="M881">
            <v>1.39375</v>
          </cell>
          <cell r="N881">
            <v>2.3170000000000002</v>
          </cell>
          <cell r="O881">
            <v>1.115</v>
          </cell>
          <cell r="P881">
            <v>28.375830324909749</v>
          </cell>
          <cell r="Q881">
            <v>15.17023916967509</v>
          </cell>
          <cell r="R881">
            <v>25.219332129963902</v>
          </cell>
          <cell r="S881">
            <v>12.136191335740072</v>
          </cell>
          <cell r="T881">
            <v>1.55</v>
          </cell>
          <cell r="U881">
            <v>1.4237500000000001</v>
          </cell>
          <cell r="V881">
            <v>1.55</v>
          </cell>
          <cell r="W881">
            <v>1.115</v>
          </cell>
          <cell r="X881">
            <v>16.870938628158846</v>
          </cell>
          <cell r="Y881">
            <v>15.496773465703972</v>
          </cell>
          <cell r="Z881">
            <v>16.870938628158846</v>
          </cell>
          <cell r="AA881">
            <v>12.136191335740072</v>
          </cell>
          <cell r="AB881">
            <v>0</v>
          </cell>
          <cell r="AC881">
            <v>0</v>
          </cell>
          <cell r="AD881">
            <v>0</v>
          </cell>
          <cell r="AE881">
            <v>0</v>
          </cell>
          <cell r="AF881">
            <v>0</v>
          </cell>
          <cell r="AG881">
            <v>0</v>
          </cell>
          <cell r="AH881">
            <v>0</v>
          </cell>
          <cell r="AI881">
            <v>0</v>
          </cell>
          <cell r="AJ881">
            <v>0</v>
          </cell>
          <cell r="AK881">
            <v>1</v>
          </cell>
          <cell r="AL881" t="str">
            <v>Grad. Eng, Temple Mills Depot</v>
          </cell>
          <cell r="AM881">
            <v>2932</v>
          </cell>
        </row>
        <row r="882">
          <cell r="A882" t="str">
            <v>Walsh, Jim</v>
          </cell>
          <cell r="B882" t="str">
            <v>17686</v>
          </cell>
          <cell r="C882">
            <v>5</v>
          </cell>
          <cell r="D882" t="str">
            <v>8EQ 012</v>
          </cell>
          <cell r="E882" t="str">
            <v>Halcrow</v>
          </cell>
          <cell r="F882" t="str">
            <v>Agency</v>
          </cell>
          <cell r="G882" t="str">
            <v>HA</v>
          </cell>
          <cell r="H882" t="str">
            <v>UK</v>
          </cell>
          <cell r="I882">
            <v>20.21</v>
          </cell>
          <cell r="J882">
            <v>0.90252707581227432</v>
          </cell>
          <cell r="K882">
            <v>18.240072202166065</v>
          </cell>
          <cell r="L882">
            <v>2.4870000000000001</v>
          </cell>
          <cell r="M882">
            <v>1.3419999999999999</v>
          </cell>
          <cell r="N882">
            <v>2.2032500000000002</v>
          </cell>
          <cell r="O882">
            <v>1.3419999999999999</v>
          </cell>
          <cell r="P882">
            <v>45.363059566787008</v>
          </cell>
          <cell r="Q882">
            <v>24.478176895306856</v>
          </cell>
          <cell r="R882">
            <v>40.187439079422383</v>
          </cell>
          <cell r="S882">
            <v>24.478176895306856</v>
          </cell>
          <cell r="T882">
            <v>1.3519999999999999</v>
          </cell>
          <cell r="U882">
            <v>1.3419999999999999</v>
          </cell>
          <cell r="V882">
            <v>1.3519999999999999</v>
          </cell>
          <cell r="W882">
            <v>1.3419999999999999</v>
          </cell>
          <cell r="X882">
            <v>24.660577617328517</v>
          </cell>
          <cell r="Y882">
            <v>24.478176895306856</v>
          </cell>
          <cell r="Z882">
            <v>24.660577617328517</v>
          </cell>
          <cell r="AA882">
            <v>24.478176895306856</v>
          </cell>
          <cell r="AB882">
            <v>0</v>
          </cell>
          <cell r="AC882">
            <v>0</v>
          </cell>
          <cell r="AD882">
            <v>0</v>
          </cell>
          <cell r="AE882">
            <v>0</v>
          </cell>
          <cell r="AF882">
            <v>0</v>
          </cell>
          <cell r="AG882">
            <v>0</v>
          </cell>
          <cell r="AH882">
            <v>0</v>
          </cell>
          <cell r="AI882">
            <v>0</v>
          </cell>
          <cell r="AJ882">
            <v>0</v>
          </cell>
          <cell r="AK882">
            <v>1</v>
          </cell>
          <cell r="AL882" t="str">
            <v>Mech / Elect CAD Operator</v>
          </cell>
          <cell r="AM882">
            <v>3450</v>
          </cell>
        </row>
        <row r="883">
          <cell r="A883" t="str">
            <v>Walsh, M</v>
          </cell>
          <cell r="B883" t="str">
            <v>XY3299</v>
          </cell>
          <cell r="C883">
            <v>3</v>
          </cell>
          <cell r="D883" t="str">
            <v>0EG 061</v>
          </cell>
          <cell r="E883" t="str">
            <v>Bechtel</v>
          </cell>
          <cell r="F883" t="str">
            <v>Agency</v>
          </cell>
          <cell r="G883" t="str">
            <v>BA</v>
          </cell>
          <cell r="H883" t="str">
            <v>UK</v>
          </cell>
          <cell r="I883">
            <v>23.97</v>
          </cell>
          <cell r="J883">
            <v>0.90252707581227432</v>
          </cell>
          <cell r="K883">
            <v>21.633574007220215</v>
          </cell>
          <cell r="L883">
            <v>2.6070000000000002</v>
          </cell>
          <cell r="M883">
            <v>1.4370000000000001</v>
          </cell>
          <cell r="N883">
            <v>2.3170000000000002</v>
          </cell>
          <cell r="O883">
            <v>1.4370000000000001</v>
          </cell>
          <cell r="P883">
            <v>56.398727436823101</v>
          </cell>
          <cell r="Q883">
            <v>31.087445848375449</v>
          </cell>
          <cell r="R883">
            <v>50.124990974729243</v>
          </cell>
          <cell r="S883">
            <v>31.087445848375449</v>
          </cell>
          <cell r="T883">
            <v>1.49041</v>
          </cell>
          <cell r="U883">
            <v>1.49011</v>
          </cell>
          <cell r="V883">
            <v>1.49041</v>
          </cell>
          <cell r="W883">
            <v>1.48011</v>
          </cell>
          <cell r="X883">
            <v>32.242895036101082</v>
          </cell>
          <cell r="Y883">
            <v>32.236404963898913</v>
          </cell>
          <cell r="Z883">
            <v>32.242895036101082</v>
          </cell>
          <cell r="AA883">
            <v>32.020069223826717</v>
          </cell>
          <cell r="AB883">
            <v>0</v>
          </cell>
          <cell r="AC883">
            <v>0</v>
          </cell>
          <cell r="AD883">
            <v>0</v>
          </cell>
          <cell r="AE883">
            <v>0</v>
          </cell>
          <cell r="AF883">
            <v>0</v>
          </cell>
          <cell r="AG883">
            <v>0</v>
          </cell>
          <cell r="AH883">
            <v>0</v>
          </cell>
          <cell r="AI883">
            <v>0</v>
          </cell>
          <cell r="AJ883">
            <v>0</v>
          </cell>
          <cell r="AK883">
            <v>1</v>
          </cell>
          <cell r="AL883" t="str">
            <v>Certification Engr</v>
          </cell>
          <cell r="AM883">
            <v>3053</v>
          </cell>
        </row>
        <row r="884">
          <cell r="A884" t="str">
            <v>Walsh, R</v>
          </cell>
          <cell r="B884" t="str">
            <v>986876</v>
          </cell>
          <cell r="C884">
            <v>3</v>
          </cell>
          <cell r="D884" t="str">
            <v>7TL 026</v>
          </cell>
          <cell r="E884" t="str">
            <v>Bechtel</v>
          </cell>
          <cell r="F884" t="str">
            <v>Salaried</v>
          </cell>
          <cell r="G884" t="str">
            <v>BS</v>
          </cell>
          <cell r="H884" t="str">
            <v>UK</v>
          </cell>
          <cell r="I884">
            <v>22.87</v>
          </cell>
          <cell r="J884">
            <v>0.90252707581227432</v>
          </cell>
          <cell r="K884">
            <v>20.640794223826713</v>
          </cell>
          <cell r="L884">
            <v>2.6070000000000002</v>
          </cell>
          <cell r="M884">
            <v>1.39375</v>
          </cell>
          <cell r="N884">
            <v>2.3170000000000002</v>
          </cell>
          <cell r="O884">
            <v>1.115</v>
          </cell>
          <cell r="P884">
            <v>53.810550541516243</v>
          </cell>
          <cell r="Q884">
            <v>28.768106949458481</v>
          </cell>
          <cell r="R884">
            <v>47.824720216606501</v>
          </cell>
          <cell r="S884">
            <v>23.014485559566786</v>
          </cell>
          <cell r="T884">
            <v>1.55</v>
          </cell>
          <cell r="U884">
            <v>1.4237500000000001</v>
          </cell>
          <cell r="V884">
            <v>1.55</v>
          </cell>
          <cell r="W884">
            <v>1.115</v>
          </cell>
          <cell r="X884">
            <v>31.993231046931406</v>
          </cell>
          <cell r="Y884">
            <v>29.387330776173286</v>
          </cell>
          <cell r="Z884">
            <v>31.993231046931406</v>
          </cell>
          <cell r="AA884">
            <v>23.014485559566786</v>
          </cell>
          <cell r="AB884">
            <v>0</v>
          </cell>
          <cell r="AC884">
            <v>0</v>
          </cell>
          <cell r="AD884">
            <v>0</v>
          </cell>
          <cell r="AE884">
            <v>0</v>
          </cell>
          <cell r="AF884">
            <v>0</v>
          </cell>
          <cell r="AG884">
            <v>0</v>
          </cell>
          <cell r="AH884">
            <v>0</v>
          </cell>
          <cell r="AI884">
            <v>0</v>
          </cell>
          <cell r="AJ884">
            <v>0</v>
          </cell>
          <cell r="AK884">
            <v>0</v>
          </cell>
          <cell r="AL884" t="str">
            <v>Contract Administrator</v>
          </cell>
          <cell r="AM884">
            <v>755</v>
          </cell>
        </row>
        <row r="885">
          <cell r="A885" t="str">
            <v>Ward, JDM</v>
          </cell>
          <cell r="B885" t="str">
            <v>917536</v>
          </cell>
          <cell r="C885">
            <v>3</v>
          </cell>
          <cell r="D885" t="str">
            <v>7CP 106</v>
          </cell>
          <cell r="E885" t="str">
            <v>Bechtel</v>
          </cell>
          <cell r="F885" t="str">
            <v>Salaried</v>
          </cell>
          <cell r="G885" t="str">
            <v>BS</v>
          </cell>
          <cell r="H885" t="str">
            <v>UK</v>
          </cell>
          <cell r="I885">
            <v>26.53</v>
          </cell>
          <cell r="J885">
            <v>0.90252707581227432</v>
          </cell>
          <cell r="K885">
            <v>23.944043321299638</v>
          </cell>
          <cell r="L885">
            <v>2.6070000000000002</v>
          </cell>
          <cell r="M885">
            <v>1.39375</v>
          </cell>
          <cell r="N885">
            <v>2.3170000000000002</v>
          </cell>
          <cell r="O885">
            <v>1.115</v>
          </cell>
          <cell r="P885">
            <v>62.422120938628161</v>
          </cell>
          <cell r="Q885">
            <v>33.372010379061372</v>
          </cell>
          <cell r="R885">
            <v>55.478348375451269</v>
          </cell>
          <cell r="S885">
            <v>26.697608303249098</v>
          </cell>
          <cell r="T885">
            <v>1.55</v>
          </cell>
          <cell r="U885">
            <v>1.4237500000000001</v>
          </cell>
          <cell r="V885">
            <v>1.55</v>
          </cell>
          <cell r="W885">
            <v>1.115</v>
          </cell>
          <cell r="X885">
            <v>37.113267148014437</v>
          </cell>
          <cell r="Y885">
            <v>34.090331678700359</v>
          </cell>
          <cell r="Z885">
            <v>37.113267148014437</v>
          </cell>
          <cell r="AA885">
            <v>26.697608303249098</v>
          </cell>
          <cell r="AB885">
            <v>0</v>
          </cell>
          <cell r="AC885">
            <v>0</v>
          </cell>
          <cell r="AD885">
            <v>0</v>
          </cell>
          <cell r="AE885">
            <v>0</v>
          </cell>
          <cell r="AF885">
            <v>0</v>
          </cell>
          <cell r="AG885">
            <v>0</v>
          </cell>
          <cell r="AH885">
            <v>0</v>
          </cell>
          <cell r="AI885">
            <v>0</v>
          </cell>
          <cell r="AJ885">
            <v>0</v>
          </cell>
          <cell r="AK885">
            <v>0</v>
          </cell>
          <cell r="AL885" t="str">
            <v>Section 2 planning Engineer</v>
          </cell>
          <cell r="AM885">
            <v>474</v>
          </cell>
        </row>
        <row r="886">
          <cell r="A886" t="str">
            <v>Ward, Phl</v>
          </cell>
          <cell r="B886" t="str">
            <v>980525</v>
          </cell>
          <cell r="C886">
            <v>2</v>
          </cell>
          <cell r="D886" t="str">
            <v>7AS 008</v>
          </cell>
          <cell r="E886" t="str">
            <v>Bechtel</v>
          </cell>
          <cell r="F886" t="str">
            <v>Salaried</v>
          </cell>
          <cell r="G886" t="str">
            <v>BS</v>
          </cell>
          <cell r="H886" t="str">
            <v>UK</v>
          </cell>
          <cell r="I886">
            <v>25.65</v>
          </cell>
          <cell r="J886">
            <v>0.90252707581227432</v>
          </cell>
          <cell r="K886">
            <v>23.149819494584836</v>
          </cell>
          <cell r="L886">
            <v>2.6070000000000002</v>
          </cell>
          <cell r="M886">
            <v>1.39375</v>
          </cell>
          <cell r="N886">
            <v>2.3170000000000002</v>
          </cell>
          <cell r="O886">
            <v>1.115</v>
          </cell>
          <cell r="P886">
            <v>60.35157942238267</v>
          </cell>
          <cell r="Q886">
            <v>32.265060920577618</v>
          </cell>
          <cell r="R886">
            <v>53.638131768953066</v>
          </cell>
          <cell r="S886">
            <v>25.812048736462092</v>
          </cell>
          <cell r="T886">
            <v>1.55</v>
          </cell>
          <cell r="U886">
            <v>1.4237500000000001</v>
          </cell>
          <cell r="V886">
            <v>1.55</v>
          </cell>
          <cell r="W886">
            <v>1.115</v>
          </cell>
          <cell r="X886">
            <v>35.882220216606498</v>
          </cell>
          <cell r="Y886">
            <v>32.95955550541516</v>
          </cell>
          <cell r="Z886">
            <v>35.882220216606498</v>
          </cell>
          <cell r="AA886">
            <v>25.812048736462092</v>
          </cell>
          <cell r="AB886">
            <v>0</v>
          </cell>
          <cell r="AC886">
            <v>0</v>
          </cell>
          <cell r="AD886">
            <v>0</v>
          </cell>
          <cell r="AE886">
            <v>0</v>
          </cell>
          <cell r="AF886">
            <v>0</v>
          </cell>
          <cell r="AG886">
            <v>0</v>
          </cell>
          <cell r="AH886">
            <v>0</v>
          </cell>
          <cell r="AI886">
            <v>0</v>
          </cell>
          <cell r="AJ886">
            <v>0</v>
          </cell>
          <cell r="AK886">
            <v>0</v>
          </cell>
          <cell r="AL886" t="str">
            <v>Six Sigma Black Belt</v>
          </cell>
          <cell r="AM886">
            <v>3337</v>
          </cell>
        </row>
        <row r="887">
          <cell r="A887" t="str">
            <v>Watkins, R</v>
          </cell>
          <cell r="B887" t="str">
            <v>17479</v>
          </cell>
          <cell r="C887">
            <v>4</v>
          </cell>
          <cell r="D887" t="str">
            <v>7CP 001</v>
          </cell>
          <cell r="E887" t="str">
            <v>Arup</v>
          </cell>
          <cell r="F887" t="str">
            <v>Salaried</v>
          </cell>
          <cell r="G887" t="str">
            <v>AS</v>
          </cell>
          <cell r="H887" t="str">
            <v>UK</v>
          </cell>
          <cell r="I887">
            <v>24.85</v>
          </cell>
          <cell r="J887">
            <v>0.90252707581227432</v>
          </cell>
          <cell r="K887">
            <v>22.427797833935017</v>
          </cell>
          <cell r="L887">
            <v>2.597</v>
          </cell>
          <cell r="M887">
            <v>1.375</v>
          </cell>
          <cell r="N887">
            <v>2.2945000000000002</v>
          </cell>
          <cell r="O887">
            <v>1.1000000000000001</v>
          </cell>
          <cell r="P887">
            <v>58.244990974729241</v>
          </cell>
          <cell r="Q887">
            <v>30.838222021660648</v>
          </cell>
          <cell r="R887">
            <v>51.460582129963903</v>
          </cell>
          <cell r="S887">
            <v>24.670577617328522</v>
          </cell>
          <cell r="T887">
            <v>1.387</v>
          </cell>
          <cell r="U887">
            <v>1.375</v>
          </cell>
          <cell r="V887">
            <v>1.387</v>
          </cell>
          <cell r="W887">
            <v>1.1000000000000001</v>
          </cell>
          <cell r="X887">
            <v>31.107355595667869</v>
          </cell>
          <cell r="Y887">
            <v>30.838222021660648</v>
          </cell>
          <cell r="Z887">
            <v>31.107355595667869</v>
          </cell>
          <cell r="AA887">
            <v>24.670577617328522</v>
          </cell>
          <cell r="AB887">
            <v>0</v>
          </cell>
          <cell r="AC887">
            <v>0</v>
          </cell>
          <cell r="AD887">
            <v>0</v>
          </cell>
          <cell r="AE887">
            <v>0</v>
          </cell>
          <cell r="AF887">
            <v>0</v>
          </cell>
          <cell r="AG887">
            <v>0</v>
          </cell>
          <cell r="AH887">
            <v>0</v>
          </cell>
          <cell r="AI887">
            <v>0</v>
          </cell>
          <cell r="AJ887">
            <v>0</v>
          </cell>
          <cell r="AK887">
            <v>0</v>
          </cell>
          <cell r="AL887" t="str">
            <v>Planning Engineer</v>
          </cell>
          <cell r="AM887">
            <v>1209</v>
          </cell>
        </row>
        <row r="888">
          <cell r="A888" t="str">
            <v>Watson, C</v>
          </cell>
          <cell r="B888" t="str">
            <v>50622</v>
          </cell>
          <cell r="C888">
            <v>3</v>
          </cell>
          <cell r="D888" t="str">
            <v>7EK 201</v>
          </cell>
          <cell r="E888" t="str">
            <v>Halcrow</v>
          </cell>
          <cell r="F888" t="str">
            <v>Agency</v>
          </cell>
          <cell r="G888" t="str">
            <v>HA</v>
          </cell>
          <cell r="H888" t="str">
            <v>UK</v>
          </cell>
          <cell r="I888">
            <v>36.96</v>
          </cell>
          <cell r="J888">
            <v>0.90252707581227432</v>
          </cell>
          <cell r="K888">
            <v>33.357400722021659</v>
          </cell>
          <cell r="L888">
            <v>2.4870000000000001</v>
          </cell>
          <cell r="M888">
            <v>1.3419999999999999</v>
          </cell>
          <cell r="N888">
            <v>2.2032500000000002</v>
          </cell>
          <cell r="O888">
            <v>1.3419999999999999</v>
          </cell>
          <cell r="P888">
            <v>82.959855595667875</v>
          </cell>
          <cell r="Q888">
            <v>44.765631768953064</v>
          </cell>
          <cell r="R888">
            <v>73.494693140794226</v>
          </cell>
          <cell r="S888">
            <v>44.765631768953064</v>
          </cell>
          <cell r="T888">
            <v>1.3519999999999999</v>
          </cell>
          <cell r="U888">
            <v>1.3419999999999999</v>
          </cell>
          <cell r="V888">
            <v>1.3519999999999999</v>
          </cell>
          <cell r="W888">
            <v>1.3419999999999999</v>
          </cell>
          <cell r="X888">
            <v>45.099205776173278</v>
          </cell>
          <cell r="Y888">
            <v>44.765631768953064</v>
          </cell>
          <cell r="Z888">
            <v>45.099205776173278</v>
          </cell>
          <cell r="AA888">
            <v>44.765631768953064</v>
          </cell>
          <cell r="AB888">
            <v>0</v>
          </cell>
          <cell r="AC888">
            <v>0</v>
          </cell>
          <cell r="AD888">
            <v>0</v>
          </cell>
          <cell r="AE888">
            <v>0</v>
          </cell>
          <cell r="AF888">
            <v>0</v>
          </cell>
          <cell r="AG888">
            <v>0</v>
          </cell>
          <cell r="AH888">
            <v>0</v>
          </cell>
          <cell r="AI888">
            <v>0</v>
          </cell>
          <cell r="AJ888">
            <v>0</v>
          </cell>
          <cell r="AK888">
            <v>1</v>
          </cell>
          <cell r="AL888" t="str">
            <v>D&amp;C Signalling Eng. Area 300</v>
          </cell>
          <cell r="AM888">
            <v>970</v>
          </cell>
        </row>
        <row r="889">
          <cell r="A889" t="str">
            <v>Watson, Dav</v>
          </cell>
          <cell r="B889" t="str">
            <v>242253</v>
          </cell>
          <cell r="C889">
            <v>3</v>
          </cell>
          <cell r="D889" t="str">
            <v>7CC 202</v>
          </cell>
          <cell r="E889" t="str">
            <v>Bechtel</v>
          </cell>
          <cell r="F889" t="str">
            <v>Salaried</v>
          </cell>
          <cell r="G889" t="str">
            <v>BS</v>
          </cell>
          <cell r="H889" t="str">
            <v>UK</v>
          </cell>
          <cell r="I889">
            <v>22.67</v>
          </cell>
          <cell r="J889">
            <v>0.90252707581227432</v>
          </cell>
          <cell r="K889">
            <v>20.460288808664259</v>
          </cell>
          <cell r="L889">
            <v>2.6070000000000002</v>
          </cell>
          <cell r="M889">
            <v>1.39375</v>
          </cell>
          <cell r="N889">
            <v>2.3170000000000002</v>
          </cell>
          <cell r="O889">
            <v>1.115</v>
          </cell>
          <cell r="P889">
            <v>53.339972924187727</v>
          </cell>
          <cell r="Q889">
            <v>28.516527527075812</v>
          </cell>
          <cell r="R889">
            <v>47.406489169675091</v>
          </cell>
          <cell r="S889">
            <v>22.81322202166065</v>
          </cell>
          <cell r="T889">
            <v>1.55</v>
          </cell>
          <cell r="U889">
            <v>1.4237500000000001</v>
          </cell>
          <cell r="V889">
            <v>1.55</v>
          </cell>
          <cell r="W889">
            <v>1.115</v>
          </cell>
          <cell r="X889">
            <v>31.713447653429604</v>
          </cell>
          <cell r="Y889">
            <v>29.13033619133574</v>
          </cell>
          <cell r="Z889">
            <v>31.713447653429604</v>
          </cell>
          <cell r="AA889">
            <v>22.81322202166065</v>
          </cell>
          <cell r="AB889">
            <v>0</v>
          </cell>
          <cell r="AC889">
            <v>0</v>
          </cell>
          <cell r="AD889">
            <v>0</v>
          </cell>
          <cell r="AE889">
            <v>0</v>
          </cell>
          <cell r="AF889">
            <v>0</v>
          </cell>
          <cell r="AG889">
            <v>0</v>
          </cell>
          <cell r="AH889">
            <v>0</v>
          </cell>
          <cell r="AI889">
            <v>0</v>
          </cell>
          <cell r="AJ889">
            <v>0</v>
          </cell>
          <cell r="AK889">
            <v>0</v>
          </cell>
          <cell r="AL889" t="str">
            <v>Cost Engineer</v>
          </cell>
          <cell r="AM889">
            <v>5558</v>
          </cell>
        </row>
        <row r="890">
          <cell r="A890" t="str">
            <v>Watson, I</v>
          </cell>
          <cell r="B890" t="str">
            <v>15421</v>
          </cell>
          <cell r="C890">
            <v>6</v>
          </cell>
          <cell r="D890" t="str">
            <v>7EC 015</v>
          </cell>
          <cell r="E890" t="str">
            <v>Arup</v>
          </cell>
          <cell r="F890" t="str">
            <v>Salaried</v>
          </cell>
          <cell r="G890" t="str">
            <v>AS</v>
          </cell>
          <cell r="H890" t="str">
            <v>UK</v>
          </cell>
          <cell r="I890">
            <v>14.03</v>
          </cell>
          <cell r="J890">
            <v>0.90252707581227432</v>
          </cell>
          <cell r="K890">
            <v>12.662454873646208</v>
          </cell>
          <cell r="L890">
            <v>2.597</v>
          </cell>
          <cell r="M890">
            <v>1.375</v>
          </cell>
          <cell r="N890">
            <v>2.2945000000000002</v>
          </cell>
          <cell r="O890">
            <v>1.1000000000000001</v>
          </cell>
          <cell r="P890">
            <v>32.884395306859204</v>
          </cell>
          <cell r="Q890">
            <v>17.410875451263536</v>
          </cell>
          <cell r="R890">
            <v>29.054002707581226</v>
          </cell>
          <cell r="S890">
            <v>13.928700361010829</v>
          </cell>
          <cell r="T890">
            <v>1.387</v>
          </cell>
          <cell r="U890">
            <v>1.375</v>
          </cell>
          <cell r="V890">
            <v>1.387</v>
          </cell>
          <cell r="W890">
            <v>1.1000000000000001</v>
          </cell>
          <cell r="X890">
            <v>17.562824909747292</v>
          </cell>
          <cell r="Y890">
            <v>17.410875451263536</v>
          </cell>
          <cell r="Z890">
            <v>17.562824909747292</v>
          </cell>
          <cell r="AA890">
            <v>13.928700361010829</v>
          </cell>
          <cell r="AB890">
            <v>0</v>
          </cell>
          <cell r="AC890">
            <v>0</v>
          </cell>
          <cell r="AD890">
            <v>0</v>
          </cell>
          <cell r="AE890">
            <v>0</v>
          </cell>
          <cell r="AF890">
            <v>0</v>
          </cell>
          <cell r="AG890">
            <v>0</v>
          </cell>
          <cell r="AH890">
            <v>0</v>
          </cell>
          <cell r="AI890">
            <v>0</v>
          </cell>
          <cell r="AJ890">
            <v>0</v>
          </cell>
          <cell r="AK890">
            <v>1</v>
          </cell>
          <cell r="AL890" t="str">
            <v>Senior Engineer - Route Civils</v>
          </cell>
          <cell r="AM890">
            <v>1478</v>
          </cell>
        </row>
        <row r="891">
          <cell r="A891" t="str">
            <v>Watson, PC</v>
          </cell>
          <cell r="B891" t="str">
            <v>13217</v>
          </cell>
          <cell r="C891">
            <v>4</v>
          </cell>
          <cell r="D891" t="str">
            <v>7TM 303</v>
          </cell>
          <cell r="E891" t="str">
            <v>Arup</v>
          </cell>
          <cell r="F891" t="str">
            <v>Salaried</v>
          </cell>
          <cell r="G891" t="str">
            <v>AS</v>
          </cell>
          <cell r="H891" t="str">
            <v>UK</v>
          </cell>
          <cell r="I891">
            <v>30.18</v>
          </cell>
          <cell r="J891">
            <v>0.90252707581227432</v>
          </cell>
          <cell r="K891">
            <v>27.23826714801444</v>
          </cell>
          <cell r="L891">
            <v>2.597</v>
          </cell>
          <cell r="M891">
            <v>1.375</v>
          </cell>
          <cell r="N891">
            <v>2.2945000000000002</v>
          </cell>
          <cell r="O891">
            <v>1.1000000000000001</v>
          </cell>
          <cell r="P891">
            <v>70.737779783393506</v>
          </cell>
          <cell r="Q891">
            <v>37.452617328519857</v>
          </cell>
          <cell r="R891">
            <v>62.498203971119139</v>
          </cell>
          <cell r="S891">
            <v>29.962093862815887</v>
          </cell>
          <cell r="T891">
            <v>1.387</v>
          </cell>
          <cell r="U891">
            <v>1.375</v>
          </cell>
          <cell r="V891">
            <v>1.387</v>
          </cell>
          <cell r="W891">
            <v>1.1000000000000001</v>
          </cell>
          <cell r="X891">
            <v>37.77947653429603</v>
          </cell>
          <cell r="Y891">
            <v>37.452617328519857</v>
          </cell>
          <cell r="Z891">
            <v>37.77947653429603</v>
          </cell>
          <cell r="AA891">
            <v>29.962093862815887</v>
          </cell>
          <cell r="AB891">
            <v>0</v>
          </cell>
          <cell r="AC891">
            <v>0</v>
          </cell>
          <cell r="AD891">
            <v>0</v>
          </cell>
          <cell r="AE891">
            <v>0</v>
          </cell>
          <cell r="AF891">
            <v>0</v>
          </cell>
          <cell r="AG891">
            <v>0</v>
          </cell>
          <cell r="AH891">
            <v>0</v>
          </cell>
          <cell r="AI891">
            <v>0</v>
          </cell>
          <cell r="AJ891">
            <v>0</v>
          </cell>
          <cell r="AK891">
            <v>0</v>
          </cell>
          <cell r="AL891" t="str">
            <v>Contracr Manager C320</v>
          </cell>
          <cell r="AM891">
            <v>159</v>
          </cell>
        </row>
        <row r="892">
          <cell r="A892" t="str">
            <v>Watterson, M</v>
          </cell>
          <cell r="B892" t="str">
            <v>979552</v>
          </cell>
          <cell r="C892">
            <v>5</v>
          </cell>
          <cell r="D892" t="str">
            <v>0PP 013</v>
          </cell>
          <cell r="E892" t="str">
            <v>Bechtel</v>
          </cell>
          <cell r="F892" t="str">
            <v>Salaried</v>
          </cell>
          <cell r="G892" t="str">
            <v>BS</v>
          </cell>
          <cell r="H892" t="str">
            <v>UK</v>
          </cell>
          <cell r="I892">
            <v>15.08</v>
          </cell>
          <cell r="J892">
            <v>0.90252707581227432</v>
          </cell>
          <cell r="K892">
            <v>13.610108303249097</v>
          </cell>
          <cell r="L892">
            <v>2.6070000000000002</v>
          </cell>
          <cell r="M892">
            <v>1.39375</v>
          </cell>
          <cell r="N892">
            <v>2.3170000000000002</v>
          </cell>
          <cell r="O892">
            <v>1.115</v>
          </cell>
          <cell r="P892">
            <v>35.481552346570396</v>
          </cell>
          <cell r="Q892">
            <v>18.96908844765343</v>
          </cell>
          <cell r="R892">
            <v>31.534620938628162</v>
          </cell>
          <cell r="S892">
            <v>15.175270758122743</v>
          </cell>
          <cell r="T892">
            <v>1.55</v>
          </cell>
          <cell r="U892">
            <v>1.4237500000000001</v>
          </cell>
          <cell r="V892">
            <v>1.55</v>
          </cell>
          <cell r="W892">
            <v>1.115</v>
          </cell>
          <cell r="X892">
            <v>21.095667870036102</v>
          </cell>
          <cell r="Y892">
            <v>19.377391696750902</v>
          </cell>
          <cell r="Z892">
            <v>21.095667870036102</v>
          </cell>
          <cell r="AA892">
            <v>15.175270758122743</v>
          </cell>
          <cell r="AB892">
            <v>0</v>
          </cell>
          <cell r="AC892">
            <v>0</v>
          </cell>
          <cell r="AD892">
            <v>0</v>
          </cell>
          <cell r="AE892">
            <v>0</v>
          </cell>
          <cell r="AF892">
            <v>0</v>
          </cell>
          <cell r="AG892">
            <v>0</v>
          </cell>
          <cell r="AH892">
            <v>0</v>
          </cell>
          <cell r="AI892">
            <v>0</v>
          </cell>
          <cell r="AJ892">
            <v>0</v>
          </cell>
          <cell r="AK892">
            <v>0</v>
          </cell>
          <cell r="AL892" t="str">
            <v>Purchasing Specialist</v>
          </cell>
          <cell r="AM892">
            <v>2569</v>
          </cell>
        </row>
        <row r="893">
          <cell r="A893" t="str">
            <v>Wawman, I</v>
          </cell>
          <cell r="B893" t="str">
            <v>XY1431</v>
          </cell>
          <cell r="C893">
            <v>4</v>
          </cell>
          <cell r="D893" t="str">
            <v>7EL 002</v>
          </cell>
          <cell r="E893" t="str">
            <v>Bechtel</v>
          </cell>
          <cell r="F893" t="str">
            <v>Agency</v>
          </cell>
          <cell r="G893" t="str">
            <v>BA</v>
          </cell>
          <cell r="H893" t="str">
            <v>UK</v>
          </cell>
          <cell r="I893">
            <v>16.71</v>
          </cell>
          <cell r="J893">
            <v>0.90252707581227432</v>
          </cell>
          <cell r="K893">
            <v>15.081227436823104</v>
          </cell>
          <cell r="L893">
            <v>2.6070000000000002</v>
          </cell>
          <cell r="M893">
            <v>1.4370000000000001</v>
          </cell>
          <cell r="N893">
            <v>2.3170000000000002</v>
          </cell>
          <cell r="O893">
            <v>1.4370000000000001</v>
          </cell>
          <cell r="P893">
            <v>39.316759927797833</v>
          </cell>
          <cell r="Q893">
            <v>21.6717238267148</v>
          </cell>
          <cell r="R893">
            <v>34.943203971119132</v>
          </cell>
          <cell r="S893">
            <v>21.6717238267148</v>
          </cell>
          <cell r="T893">
            <v>1.49041</v>
          </cell>
          <cell r="U893">
            <v>1.49011</v>
          </cell>
          <cell r="V893">
            <v>1.49041</v>
          </cell>
          <cell r="W893">
            <v>1.48011</v>
          </cell>
          <cell r="X893">
            <v>22.477212184115523</v>
          </cell>
          <cell r="Y893">
            <v>22.472687815884477</v>
          </cell>
          <cell r="Z893">
            <v>22.477212184115523</v>
          </cell>
          <cell r="AA893">
            <v>22.321875541516246</v>
          </cell>
          <cell r="AB893">
            <v>0</v>
          </cell>
          <cell r="AC893">
            <v>0</v>
          </cell>
          <cell r="AD893">
            <v>0</v>
          </cell>
          <cell r="AE893">
            <v>0</v>
          </cell>
          <cell r="AF893">
            <v>0</v>
          </cell>
          <cell r="AG893">
            <v>0</v>
          </cell>
          <cell r="AH893">
            <v>0</v>
          </cell>
          <cell r="AI893">
            <v>0</v>
          </cell>
          <cell r="AJ893">
            <v>0</v>
          </cell>
          <cell r="AK893">
            <v>1</v>
          </cell>
          <cell r="AL893" t="str">
            <v>Railtrack Utilities Co-ordinat</v>
          </cell>
          <cell r="AM893">
            <v>236</v>
          </cell>
        </row>
        <row r="894">
          <cell r="A894" t="str">
            <v>Wear, I</v>
          </cell>
          <cell r="B894" t="str">
            <v>928020</v>
          </cell>
          <cell r="C894">
            <v>3</v>
          </cell>
          <cell r="D894" t="str">
            <v>3CC 012</v>
          </cell>
          <cell r="E894" t="str">
            <v>Bechtel</v>
          </cell>
          <cell r="F894" t="str">
            <v>Salaried</v>
          </cell>
          <cell r="G894" t="str">
            <v>BS</v>
          </cell>
          <cell r="H894" t="str">
            <v>UK</v>
          </cell>
          <cell r="I894">
            <v>20.66</v>
          </cell>
          <cell r="J894">
            <v>0.90252707581227432</v>
          </cell>
          <cell r="K894">
            <v>18.646209386281587</v>
          </cell>
          <cell r="L894">
            <v>2.6070000000000002</v>
          </cell>
          <cell r="M894">
            <v>1.39375</v>
          </cell>
          <cell r="N894">
            <v>2.3170000000000002</v>
          </cell>
          <cell r="O894">
            <v>1.115</v>
          </cell>
          <cell r="P894">
            <v>48.610667870036103</v>
          </cell>
          <cell r="Q894">
            <v>25.988154332129962</v>
          </cell>
          <cell r="R894">
            <v>43.20326714801444</v>
          </cell>
          <cell r="S894">
            <v>20.79052346570397</v>
          </cell>
          <cell r="T894">
            <v>1.55</v>
          </cell>
          <cell r="U894">
            <v>1.4237500000000001</v>
          </cell>
          <cell r="V894">
            <v>1.55</v>
          </cell>
          <cell r="W894">
            <v>1.115</v>
          </cell>
          <cell r="X894">
            <v>28.901624548736461</v>
          </cell>
          <cell r="Y894">
            <v>26.547540613718411</v>
          </cell>
          <cell r="Z894">
            <v>28.901624548736461</v>
          </cell>
          <cell r="AA894">
            <v>20.79052346570397</v>
          </cell>
          <cell r="AB894">
            <v>0</v>
          </cell>
          <cell r="AC894">
            <v>0</v>
          </cell>
          <cell r="AD894">
            <v>0</v>
          </cell>
          <cell r="AE894">
            <v>0</v>
          </cell>
          <cell r="AF894">
            <v>0</v>
          </cell>
          <cell r="AG894">
            <v>0</v>
          </cell>
          <cell r="AH894">
            <v>0</v>
          </cell>
          <cell r="AI894">
            <v>0</v>
          </cell>
          <cell r="AJ894">
            <v>0</v>
          </cell>
          <cell r="AK894">
            <v>0</v>
          </cell>
          <cell r="AL894" t="str">
            <v>Snr Cost Engineer</v>
          </cell>
          <cell r="AM894">
            <v>981</v>
          </cell>
        </row>
        <row r="895">
          <cell r="A895" t="str">
            <v>Werth, GR</v>
          </cell>
          <cell r="B895" t="str">
            <v>9337</v>
          </cell>
          <cell r="C895">
            <v>5</v>
          </cell>
          <cell r="D895" t="str">
            <v>8EC 020</v>
          </cell>
          <cell r="E895" t="str">
            <v>Halcrow</v>
          </cell>
          <cell r="F895" t="str">
            <v>Agency</v>
          </cell>
          <cell r="G895" t="str">
            <v>HA</v>
          </cell>
          <cell r="H895" t="str">
            <v>UK</v>
          </cell>
          <cell r="I895">
            <v>19.03</v>
          </cell>
          <cell r="J895">
            <v>0.90252707581227432</v>
          </cell>
          <cell r="K895">
            <v>17.17509025270758</v>
          </cell>
          <cell r="L895">
            <v>2.4870000000000001</v>
          </cell>
          <cell r="M895">
            <v>1.3419999999999999</v>
          </cell>
          <cell r="N895">
            <v>2.2032500000000002</v>
          </cell>
          <cell r="O895">
            <v>1.3419999999999999</v>
          </cell>
          <cell r="P895">
            <v>42.714449458483756</v>
          </cell>
          <cell r="Q895">
            <v>23.048971119133569</v>
          </cell>
          <cell r="R895">
            <v>37.841017599277976</v>
          </cell>
          <cell r="S895">
            <v>23.048971119133569</v>
          </cell>
          <cell r="T895">
            <v>1.3519999999999999</v>
          </cell>
          <cell r="U895">
            <v>1.3419999999999999</v>
          </cell>
          <cell r="V895">
            <v>1.3519999999999999</v>
          </cell>
          <cell r="W895">
            <v>1.3419999999999999</v>
          </cell>
          <cell r="X895">
            <v>23.220722021660645</v>
          </cell>
          <cell r="Y895">
            <v>23.048971119133569</v>
          </cell>
          <cell r="Z895">
            <v>23.220722021660645</v>
          </cell>
          <cell r="AA895">
            <v>23.048971119133569</v>
          </cell>
          <cell r="AB895">
            <v>0</v>
          </cell>
          <cell r="AC895">
            <v>0</v>
          </cell>
          <cell r="AD895">
            <v>0</v>
          </cell>
          <cell r="AE895">
            <v>0</v>
          </cell>
          <cell r="AF895">
            <v>0</v>
          </cell>
          <cell r="AG895">
            <v>0</v>
          </cell>
          <cell r="AH895">
            <v>0</v>
          </cell>
          <cell r="AI895">
            <v>0</v>
          </cell>
          <cell r="AJ895">
            <v>0</v>
          </cell>
          <cell r="AK895">
            <v>1</v>
          </cell>
          <cell r="AL895" t="str">
            <v>Route Civils CAD Tech</v>
          </cell>
          <cell r="AM895">
            <v>766</v>
          </cell>
        </row>
        <row r="896">
          <cell r="A896" t="str">
            <v>Westwood, E</v>
          </cell>
          <cell r="B896" t="str">
            <v>640004</v>
          </cell>
          <cell r="C896">
            <v>2</v>
          </cell>
          <cell r="D896" t="str">
            <v>7TM 109</v>
          </cell>
          <cell r="E896" t="str">
            <v>Bechtel</v>
          </cell>
          <cell r="F896" t="str">
            <v>Salaried</v>
          </cell>
          <cell r="G896" t="str">
            <v>BS</v>
          </cell>
          <cell r="H896" t="str">
            <v>UK</v>
          </cell>
          <cell r="I896">
            <v>30.24</v>
          </cell>
          <cell r="J896">
            <v>0.90252707581227432</v>
          </cell>
          <cell r="K896">
            <v>27.292418772563174</v>
          </cell>
          <cell r="L896">
            <v>2.6070000000000002</v>
          </cell>
          <cell r="M896">
            <v>1.39375</v>
          </cell>
          <cell r="N896">
            <v>2.3170000000000002</v>
          </cell>
          <cell r="O896">
            <v>1.115</v>
          </cell>
          <cell r="P896">
            <v>71.151335740072199</v>
          </cell>
          <cell r="Q896">
            <v>38.038808664259925</v>
          </cell>
          <cell r="R896">
            <v>63.236534296028879</v>
          </cell>
          <cell r="S896">
            <v>30.431046931407938</v>
          </cell>
          <cell r="T896">
            <v>1.55</v>
          </cell>
          <cell r="U896">
            <v>1.4237500000000001</v>
          </cell>
          <cell r="V896">
            <v>1.55</v>
          </cell>
          <cell r="W896">
            <v>1.115</v>
          </cell>
          <cell r="X896">
            <v>42.303249097472921</v>
          </cell>
          <cell r="Y896">
            <v>38.857581227436818</v>
          </cell>
          <cell r="Z896">
            <v>42.303249097472921</v>
          </cell>
          <cell r="AA896">
            <v>30.431046931407938</v>
          </cell>
          <cell r="AB896">
            <v>0</v>
          </cell>
          <cell r="AC896">
            <v>0</v>
          </cell>
          <cell r="AD896">
            <v>0</v>
          </cell>
          <cell r="AE896">
            <v>0</v>
          </cell>
          <cell r="AF896">
            <v>0</v>
          </cell>
          <cell r="AG896">
            <v>0</v>
          </cell>
          <cell r="AH896">
            <v>0</v>
          </cell>
          <cell r="AI896">
            <v>0</v>
          </cell>
          <cell r="AJ896">
            <v>0</v>
          </cell>
          <cell r="AK896">
            <v>0</v>
          </cell>
          <cell r="AL896" t="str">
            <v>Contract manager C105</v>
          </cell>
          <cell r="AM896">
            <v>2209</v>
          </cell>
        </row>
        <row r="897">
          <cell r="A897" t="str">
            <v>Wetherall, R</v>
          </cell>
          <cell r="B897" t="str">
            <v>50481</v>
          </cell>
          <cell r="C897">
            <v>5</v>
          </cell>
          <cell r="D897" t="str">
            <v>7EC 017</v>
          </cell>
          <cell r="E897" t="str">
            <v>Halcrow</v>
          </cell>
          <cell r="F897" t="str">
            <v>Agency</v>
          </cell>
          <cell r="G897" t="str">
            <v>HA</v>
          </cell>
          <cell r="H897" t="str">
            <v>UK</v>
          </cell>
          <cell r="I897">
            <v>19.39</v>
          </cell>
          <cell r="J897">
            <v>0.90252707581227432</v>
          </cell>
          <cell r="K897">
            <v>17.5</v>
          </cell>
          <cell r="L897">
            <v>2.4870000000000001</v>
          </cell>
          <cell r="M897">
            <v>1.3419999999999999</v>
          </cell>
          <cell r="N897">
            <v>2.2032500000000002</v>
          </cell>
          <cell r="O897">
            <v>1.3419999999999999</v>
          </cell>
          <cell r="P897">
            <v>43.522500000000001</v>
          </cell>
          <cell r="Q897">
            <v>23.484999999999996</v>
          </cell>
          <cell r="R897">
            <v>38.556875000000005</v>
          </cell>
          <cell r="S897">
            <v>23.484999999999996</v>
          </cell>
          <cell r="T897">
            <v>1.3519999999999999</v>
          </cell>
          <cell r="U897">
            <v>1.3419999999999999</v>
          </cell>
          <cell r="V897">
            <v>1.3519999999999999</v>
          </cell>
          <cell r="W897">
            <v>1.3419999999999999</v>
          </cell>
          <cell r="X897">
            <v>23.659999999999997</v>
          </cell>
          <cell r="Y897">
            <v>23.484999999999996</v>
          </cell>
          <cell r="Z897">
            <v>23.659999999999997</v>
          </cell>
          <cell r="AA897">
            <v>23.484999999999996</v>
          </cell>
          <cell r="AB897">
            <v>0</v>
          </cell>
          <cell r="AC897">
            <v>0</v>
          </cell>
          <cell r="AD897">
            <v>0</v>
          </cell>
          <cell r="AE897">
            <v>0</v>
          </cell>
          <cell r="AF897">
            <v>0</v>
          </cell>
          <cell r="AG897">
            <v>0</v>
          </cell>
          <cell r="AH897">
            <v>0</v>
          </cell>
          <cell r="AI897">
            <v>0</v>
          </cell>
          <cell r="AJ897">
            <v>0</v>
          </cell>
          <cell r="AK897">
            <v>1</v>
          </cell>
          <cell r="AL897" t="str">
            <v>Route civils cad</v>
          </cell>
          <cell r="AM897">
            <v>1444</v>
          </cell>
        </row>
        <row r="898">
          <cell r="A898" t="str">
            <v>Wharfe, P</v>
          </cell>
          <cell r="B898" t="str">
            <v>XT2000</v>
          </cell>
          <cell r="C898">
            <v>4</v>
          </cell>
          <cell r="D898" t="str">
            <v>7BU 201</v>
          </cell>
          <cell r="E898" t="str">
            <v>Bechtel</v>
          </cell>
          <cell r="F898" t="str">
            <v>Agency</v>
          </cell>
          <cell r="G898" t="str">
            <v>BA</v>
          </cell>
          <cell r="H898" t="str">
            <v>UK</v>
          </cell>
          <cell r="I898">
            <v>19.579999999999998</v>
          </cell>
          <cell r="J898">
            <v>0.90252707581227432</v>
          </cell>
          <cell r="K898">
            <v>17.671480144404331</v>
          </cell>
          <cell r="L898">
            <v>2.6070000000000002</v>
          </cell>
          <cell r="M898">
            <v>1.4370000000000001</v>
          </cell>
          <cell r="N898">
            <v>2.3170000000000002</v>
          </cell>
          <cell r="O898">
            <v>1.4370000000000001</v>
          </cell>
          <cell r="P898">
            <v>46.069548736462096</v>
          </cell>
          <cell r="Q898">
            <v>25.393916967509025</v>
          </cell>
          <cell r="R898">
            <v>40.944819494584841</v>
          </cell>
          <cell r="S898">
            <v>25.393916967509025</v>
          </cell>
          <cell r="T898">
            <v>1.49041</v>
          </cell>
          <cell r="U898">
            <v>1.49011</v>
          </cell>
          <cell r="V898">
            <v>1.49041</v>
          </cell>
          <cell r="W898">
            <v>1.48011</v>
          </cell>
          <cell r="X898">
            <v>26.33775072202166</v>
          </cell>
          <cell r="Y898">
            <v>26.332449277978338</v>
          </cell>
          <cell r="Z898">
            <v>26.33775072202166</v>
          </cell>
          <cell r="AA898">
            <v>26.155734476534295</v>
          </cell>
          <cell r="AB898">
            <v>0</v>
          </cell>
          <cell r="AC898">
            <v>0</v>
          </cell>
          <cell r="AD898">
            <v>0</v>
          </cell>
          <cell r="AE898">
            <v>0</v>
          </cell>
          <cell r="AF898">
            <v>0</v>
          </cell>
          <cell r="AG898">
            <v>0</v>
          </cell>
          <cell r="AH898">
            <v>0</v>
          </cell>
          <cell r="AI898">
            <v>0</v>
          </cell>
          <cell r="AJ898">
            <v>0</v>
          </cell>
          <cell r="AK898">
            <v>0</v>
          </cell>
          <cell r="AL898" t="str">
            <v>senior doc controler</v>
          </cell>
          <cell r="AM898">
            <v>2577</v>
          </cell>
        </row>
        <row r="899">
          <cell r="A899" t="str">
            <v>Wharton, B</v>
          </cell>
          <cell r="B899" t="str">
            <v>137259</v>
          </cell>
          <cell r="C899">
            <v>3</v>
          </cell>
          <cell r="D899" t="str">
            <v>7AM 004</v>
          </cell>
          <cell r="E899" t="str">
            <v>Bechtel</v>
          </cell>
          <cell r="F899" t="str">
            <v>Salaried</v>
          </cell>
          <cell r="G899" t="str">
            <v>BS</v>
          </cell>
          <cell r="H899" t="str">
            <v>UK</v>
          </cell>
          <cell r="I899">
            <v>23.14</v>
          </cell>
          <cell r="J899">
            <v>0.90252707581227432</v>
          </cell>
          <cell r="K899">
            <v>20.884476534296027</v>
          </cell>
          <cell r="L899">
            <v>2.6070000000000002</v>
          </cell>
          <cell r="M899">
            <v>1.39375</v>
          </cell>
          <cell r="N899">
            <v>2.3170000000000002</v>
          </cell>
          <cell r="O899">
            <v>1.115</v>
          </cell>
          <cell r="P899">
            <v>54.44583032490975</v>
          </cell>
          <cell r="Q899">
            <v>29.107739169675089</v>
          </cell>
          <cell r="R899">
            <v>48.389332129963897</v>
          </cell>
          <cell r="S899">
            <v>23.286191335740071</v>
          </cell>
          <cell r="T899">
            <v>1.55</v>
          </cell>
          <cell r="U899">
            <v>1.4237500000000001</v>
          </cell>
          <cell r="V899">
            <v>1.55</v>
          </cell>
          <cell r="W899">
            <v>1.115</v>
          </cell>
          <cell r="X899">
            <v>32.370938628158846</v>
          </cell>
          <cell r="Y899">
            <v>29.734273465703971</v>
          </cell>
          <cell r="Z899">
            <v>32.370938628158846</v>
          </cell>
          <cell r="AA899">
            <v>23.286191335740071</v>
          </cell>
          <cell r="AB899">
            <v>0</v>
          </cell>
          <cell r="AC899">
            <v>0</v>
          </cell>
          <cell r="AD899">
            <v>0</v>
          </cell>
          <cell r="AE899">
            <v>0</v>
          </cell>
          <cell r="AF899">
            <v>0</v>
          </cell>
          <cell r="AG899">
            <v>0</v>
          </cell>
          <cell r="AH899">
            <v>0</v>
          </cell>
          <cell r="AI899">
            <v>0</v>
          </cell>
          <cell r="AJ899">
            <v>0</v>
          </cell>
          <cell r="AK899">
            <v>0</v>
          </cell>
          <cell r="AL899" t="str">
            <v>Manager Rail Projects S2</v>
          </cell>
          <cell r="AM899">
            <v>3021</v>
          </cell>
        </row>
        <row r="900">
          <cell r="A900" t="str">
            <v>Wheeler, M</v>
          </cell>
          <cell r="B900" t="str">
            <v>004074</v>
          </cell>
          <cell r="C900">
            <v>3</v>
          </cell>
          <cell r="D900" t="str">
            <v>7TS 107</v>
          </cell>
          <cell r="E900" t="str">
            <v>Arup</v>
          </cell>
          <cell r="F900" t="str">
            <v>Salaried</v>
          </cell>
          <cell r="G900" t="str">
            <v>AS</v>
          </cell>
          <cell r="H900" t="str">
            <v>UK</v>
          </cell>
          <cell r="I900">
            <v>20.07</v>
          </cell>
          <cell r="J900">
            <v>0.90252707581227432</v>
          </cell>
          <cell r="K900">
            <v>18.113718411552345</v>
          </cell>
          <cell r="L900">
            <v>2.597</v>
          </cell>
          <cell r="M900">
            <v>1.375</v>
          </cell>
          <cell r="N900">
            <v>2.2945000000000002</v>
          </cell>
          <cell r="O900">
            <v>1.1000000000000001</v>
          </cell>
          <cell r="P900">
            <v>47.041326714801436</v>
          </cell>
          <cell r="Q900">
            <v>24.906362815884474</v>
          </cell>
          <cell r="R900">
            <v>41.561926895306861</v>
          </cell>
          <cell r="S900">
            <v>19.92509025270758</v>
          </cell>
          <cell r="T900">
            <v>1.387</v>
          </cell>
          <cell r="U900">
            <v>1.375</v>
          </cell>
          <cell r="V900">
            <v>1.387</v>
          </cell>
          <cell r="W900">
            <v>1.1000000000000001</v>
          </cell>
          <cell r="X900">
            <v>25.123727436823103</v>
          </cell>
          <cell r="Y900">
            <v>24.906362815884474</v>
          </cell>
          <cell r="Z900">
            <v>25.123727436823103</v>
          </cell>
          <cell r="AA900">
            <v>19.92509025270758</v>
          </cell>
          <cell r="AB900">
            <v>0</v>
          </cell>
          <cell r="AC900">
            <v>0</v>
          </cell>
          <cell r="AD900">
            <v>0</v>
          </cell>
          <cell r="AE900">
            <v>0</v>
          </cell>
          <cell r="AF900">
            <v>0</v>
          </cell>
          <cell r="AG900">
            <v>0</v>
          </cell>
          <cell r="AH900">
            <v>0</v>
          </cell>
          <cell r="AI900">
            <v>0</v>
          </cell>
          <cell r="AJ900">
            <v>0</v>
          </cell>
          <cell r="AK900">
            <v>0</v>
          </cell>
          <cell r="AL900" t="str">
            <v>Snr Field Eng Structures</v>
          </cell>
          <cell r="AM900">
            <v>2561</v>
          </cell>
        </row>
        <row r="901">
          <cell r="A901" t="str">
            <v>Whitaker, DA</v>
          </cell>
          <cell r="B901" t="str">
            <v>747719</v>
          </cell>
          <cell r="C901">
            <v>2</v>
          </cell>
          <cell r="D901" t="str">
            <v>7TT 205</v>
          </cell>
          <cell r="E901" t="str">
            <v>Bechtel</v>
          </cell>
          <cell r="F901" t="str">
            <v>Salaried</v>
          </cell>
          <cell r="G901" t="str">
            <v>BS</v>
          </cell>
          <cell r="H901" t="str">
            <v>UK</v>
          </cell>
          <cell r="I901">
            <v>37.06</v>
          </cell>
          <cell r="J901">
            <v>0.90252707581227432</v>
          </cell>
          <cell r="K901">
            <v>33.447653429602887</v>
          </cell>
          <cell r="L901">
            <v>2.6070000000000002</v>
          </cell>
          <cell r="M901">
            <v>1.39375</v>
          </cell>
          <cell r="N901">
            <v>2.3170000000000002</v>
          </cell>
          <cell r="O901">
            <v>1.115</v>
          </cell>
          <cell r="P901">
            <v>87.19803249097474</v>
          </cell>
          <cell r="Q901">
            <v>46.617666967509024</v>
          </cell>
          <cell r="R901">
            <v>77.498212996389896</v>
          </cell>
          <cell r="S901">
            <v>37.294133574007219</v>
          </cell>
          <cell r="T901">
            <v>1.55</v>
          </cell>
          <cell r="U901">
            <v>1.4237500000000001</v>
          </cell>
          <cell r="V901">
            <v>1.55</v>
          </cell>
          <cell r="W901">
            <v>1.115</v>
          </cell>
          <cell r="X901">
            <v>51.843862815884478</v>
          </cell>
          <cell r="Y901">
            <v>47.621096570397114</v>
          </cell>
          <cell r="Z901">
            <v>51.843862815884478</v>
          </cell>
          <cell r="AA901">
            <v>37.294133574007219</v>
          </cell>
          <cell r="AB901">
            <v>0</v>
          </cell>
          <cell r="AC901">
            <v>0</v>
          </cell>
          <cell r="AD901">
            <v>0</v>
          </cell>
          <cell r="AE901">
            <v>0</v>
          </cell>
          <cell r="AF901">
            <v>0</v>
          </cell>
          <cell r="AG901">
            <v>0</v>
          </cell>
          <cell r="AH901">
            <v>0</v>
          </cell>
          <cell r="AI901">
            <v>0</v>
          </cell>
          <cell r="AJ901">
            <v>0</v>
          </cell>
          <cell r="AK901">
            <v>0</v>
          </cell>
          <cell r="AL901" t="str">
            <v>Ground Engineer - Dewatering</v>
          </cell>
          <cell r="AM901">
            <v>65</v>
          </cell>
        </row>
        <row r="902">
          <cell r="A902" t="str">
            <v>White, Ch</v>
          </cell>
          <cell r="B902" t="str">
            <v>3289</v>
          </cell>
          <cell r="C902">
            <v>6</v>
          </cell>
          <cell r="D902" t="str">
            <v>4TK A03</v>
          </cell>
          <cell r="E902" t="str">
            <v>Bechtel</v>
          </cell>
          <cell r="F902" t="str">
            <v>Agency</v>
          </cell>
          <cell r="G902" t="str">
            <v>BA</v>
          </cell>
          <cell r="H902" t="str">
            <v>UK</v>
          </cell>
          <cell r="I902">
            <v>9.0500000000000007</v>
          </cell>
          <cell r="J902">
            <v>0.90252707581227432</v>
          </cell>
          <cell r="K902">
            <v>8.1678700361010836</v>
          </cell>
          <cell r="L902">
            <v>2.6070000000000002</v>
          </cell>
          <cell r="M902">
            <v>1.4370000000000001</v>
          </cell>
          <cell r="N902">
            <v>2.3170000000000002</v>
          </cell>
          <cell r="O902">
            <v>1.4370000000000001</v>
          </cell>
          <cell r="P902">
            <v>21.293637184115525</v>
          </cell>
          <cell r="Q902">
            <v>11.737229241877257</v>
          </cell>
          <cell r="R902">
            <v>18.924954873646211</v>
          </cell>
          <cell r="S902">
            <v>11.737229241877257</v>
          </cell>
          <cell r="T902">
            <v>1.49041</v>
          </cell>
          <cell r="U902">
            <v>1.49011</v>
          </cell>
          <cell r="V902">
            <v>1.49041</v>
          </cell>
          <cell r="W902">
            <v>1.48011</v>
          </cell>
          <cell r="X902">
            <v>12.173475180505417</v>
          </cell>
          <cell r="Y902">
            <v>12.171024819494587</v>
          </cell>
          <cell r="Z902">
            <v>12.173475180505417</v>
          </cell>
          <cell r="AA902">
            <v>12.089346119133575</v>
          </cell>
          <cell r="AB902">
            <v>0</v>
          </cell>
          <cell r="AC902">
            <v>0</v>
          </cell>
          <cell r="AD902">
            <v>0</v>
          </cell>
          <cell r="AE902">
            <v>0</v>
          </cell>
          <cell r="AF902">
            <v>0</v>
          </cell>
          <cell r="AG902">
            <v>0</v>
          </cell>
          <cell r="AH902">
            <v>0</v>
          </cell>
          <cell r="AI902">
            <v>0</v>
          </cell>
          <cell r="AJ902">
            <v>0</v>
          </cell>
          <cell r="AK902">
            <v>0</v>
          </cell>
          <cell r="AL902" t="str">
            <v>Admin Assist</v>
          </cell>
          <cell r="AM902">
            <v>3074</v>
          </cell>
        </row>
        <row r="903">
          <cell r="A903" t="str">
            <v>White, MJ</v>
          </cell>
          <cell r="B903" t="str">
            <v>917544</v>
          </cell>
          <cell r="C903">
            <v>6</v>
          </cell>
          <cell r="D903" t="str">
            <v>7TC 313</v>
          </cell>
          <cell r="E903" t="str">
            <v>Bechtel</v>
          </cell>
          <cell r="F903" t="str">
            <v>Salaried</v>
          </cell>
          <cell r="G903" t="str">
            <v>BS</v>
          </cell>
          <cell r="H903" t="str">
            <v>UK</v>
          </cell>
          <cell r="I903">
            <v>22.21</v>
          </cell>
          <cell r="J903">
            <v>0.90252707581227432</v>
          </cell>
          <cell r="K903">
            <v>20.045126353790614</v>
          </cell>
          <cell r="L903">
            <v>2.6070000000000002</v>
          </cell>
          <cell r="M903">
            <v>1.39375</v>
          </cell>
          <cell r="N903">
            <v>2.3170000000000002</v>
          </cell>
          <cell r="O903">
            <v>1.115</v>
          </cell>
          <cell r="P903">
            <v>52.257644404332133</v>
          </cell>
          <cell r="Q903">
            <v>27.937894855595669</v>
          </cell>
          <cell r="R903">
            <v>46.44455776173286</v>
          </cell>
          <cell r="S903">
            <v>22.350315884476537</v>
          </cell>
          <cell r="T903">
            <v>1.55</v>
          </cell>
          <cell r="U903">
            <v>1.4237500000000001</v>
          </cell>
          <cell r="V903">
            <v>1.55</v>
          </cell>
          <cell r="W903">
            <v>1.115</v>
          </cell>
          <cell r="X903">
            <v>31.069945848375454</v>
          </cell>
          <cell r="Y903">
            <v>28.539248646209387</v>
          </cell>
          <cell r="Z903">
            <v>31.069945848375454</v>
          </cell>
          <cell r="AA903">
            <v>22.350315884476537</v>
          </cell>
          <cell r="AB903">
            <v>0</v>
          </cell>
          <cell r="AC903">
            <v>0</v>
          </cell>
          <cell r="AD903">
            <v>0</v>
          </cell>
          <cell r="AE903">
            <v>0</v>
          </cell>
          <cell r="AF903">
            <v>0</v>
          </cell>
          <cell r="AG903">
            <v>0</v>
          </cell>
          <cell r="AH903">
            <v>0</v>
          </cell>
          <cell r="AI903">
            <v>0</v>
          </cell>
          <cell r="AJ903">
            <v>0</v>
          </cell>
          <cell r="AK903">
            <v>0</v>
          </cell>
          <cell r="AL903" t="str">
            <v>Field Engr Railway Works</v>
          </cell>
          <cell r="AM903">
            <v>1581</v>
          </cell>
        </row>
        <row r="904">
          <cell r="A904" t="str">
            <v>Whitter, S</v>
          </cell>
          <cell r="B904" t="str">
            <v>13384</v>
          </cell>
          <cell r="C904">
            <v>3</v>
          </cell>
          <cell r="D904" t="str">
            <v>8TM 271</v>
          </cell>
          <cell r="E904" t="str">
            <v>Halcrow</v>
          </cell>
          <cell r="F904" t="str">
            <v>Salaried</v>
          </cell>
          <cell r="G904" t="str">
            <v>HS</v>
          </cell>
          <cell r="H904" t="str">
            <v>UK</v>
          </cell>
          <cell r="I904">
            <v>30.54</v>
          </cell>
          <cell r="J904">
            <v>0.90252707581227432</v>
          </cell>
          <cell r="K904">
            <v>27.563176895306857</v>
          </cell>
          <cell r="L904">
            <v>2.4870000000000001</v>
          </cell>
          <cell r="M904">
            <v>1.375</v>
          </cell>
          <cell r="N904">
            <v>2.2032500000000002</v>
          </cell>
          <cell r="O904">
            <v>1.1000000000000001</v>
          </cell>
          <cell r="P904">
            <v>68.549620938628152</v>
          </cell>
          <cell r="Q904">
            <v>37.899368231046928</v>
          </cell>
          <cell r="R904">
            <v>60.728569494584839</v>
          </cell>
          <cell r="S904">
            <v>30.319494584837546</v>
          </cell>
          <cell r="T904">
            <v>1.3519999999999999</v>
          </cell>
          <cell r="U904">
            <v>1.375</v>
          </cell>
          <cell r="V904">
            <v>1.3519999999999999</v>
          </cell>
          <cell r="W904">
            <v>1.1000000000000001</v>
          </cell>
          <cell r="X904">
            <v>37.265415162454865</v>
          </cell>
          <cell r="Y904">
            <v>37.899368231046928</v>
          </cell>
          <cell r="Z904">
            <v>37.265415162454865</v>
          </cell>
          <cell r="AA904">
            <v>30.319494584837546</v>
          </cell>
          <cell r="AB904">
            <v>0</v>
          </cell>
          <cell r="AC904">
            <v>0</v>
          </cell>
          <cell r="AD904">
            <v>0</v>
          </cell>
          <cell r="AE904">
            <v>0</v>
          </cell>
          <cell r="AF904">
            <v>0</v>
          </cell>
          <cell r="AG904">
            <v>0</v>
          </cell>
          <cell r="AH904">
            <v>0</v>
          </cell>
          <cell r="AI904">
            <v>0</v>
          </cell>
          <cell r="AJ904">
            <v>0</v>
          </cell>
          <cell r="AK904">
            <v>0</v>
          </cell>
          <cell r="AL904" t="str">
            <v>Package Mgr, Depot Railway</v>
          </cell>
          <cell r="AM904">
            <v>3480</v>
          </cell>
        </row>
        <row r="905">
          <cell r="A905" t="str">
            <v>Wicks, D</v>
          </cell>
          <cell r="B905" t="str">
            <v>18077</v>
          </cell>
          <cell r="C905">
            <v>4</v>
          </cell>
          <cell r="D905" t="str">
            <v>8EI 221</v>
          </cell>
          <cell r="E905" t="str">
            <v>Halcrow</v>
          </cell>
          <cell r="F905" t="str">
            <v>Agency</v>
          </cell>
          <cell r="G905" t="str">
            <v>HA</v>
          </cell>
          <cell r="H905" t="str">
            <v>UK</v>
          </cell>
          <cell r="I905">
            <v>26.81</v>
          </cell>
          <cell r="J905">
            <v>0.90252707581227432</v>
          </cell>
          <cell r="K905">
            <v>24.196750902527072</v>
          </cell>
          <cell r="L905">
            <v>2.4870000000000001</v>
          </cell>
          <cell r="M905">
            <v>1.3419999999999999</v>
          </cell>
          <cell r="N905">
            <v>2.2032500000000002</v>
          </cell>
          <cell r="O905">
            <v>1.3419999999999999</v>
          </cell>
          <cell r="P905">
            <v>60.177319494584829</v>
          </cell>
          <cell r="Q905">
            <v>32.472039711191329</v>
          </cell>
          <cell r="R905">
            <v>53.311491425992777</v>
          </cell>
          <cell r="S905">
            <v>32.472039711191329</v>
          </cell>
          <cell r="T905">
            <v>1.3519999999999999</v>
          </cell>
          <cell r="U905">
            <v>1.3419999999999999</v>
          </cell>
          <cell r="V905">
            <v>1.3519999999999999</v>
          </cell>
          <cell r="W905">
            <v>1.3419999999999999</v>
          </cell>
          <cell r="X905">
            <v>32.714007220216601</v>
          </cell>
          <cell r="Y905">
            <v>32.472039711191329</v>
          </cell>
          <cell r="Z905">
            <v>32.714007220216601</v>
          </cell>
          <cell r="AA905">
            <v>32.472039711191329</v>
          </cell>
          <cell r="AB905">
            <v>0</v>
          </cell>
          <cell r="AC905">
            <v>0</v>
          </cell>
          <cell r="AD905">
            <v>0</v>
          </cell>
          <cell r="AE905">
            <v>0</v>
          </cell>
          <cell r="AF905">
            <v>0</v>
          </cell>
          <cell r="AG905">
            <v>0</v>
          </cell>
          <cell r="AH905">
            <v>0</v>
          </cell>
          <cell r="AI905">
            <v>0</v>
          </cell>
          <cell r="AJ905">
            <v>0</v>
          </cell>
          <cell r="AK905">
            <v>1</v>
          </cell>
          <cell r="AL905" t="str">
            <v>Railway Contract Handback Cord</v>
          </cell>
          <cell r="AM905">
            <v>3526</v>
          </cell>
        </row>
        <row r="906">
          <cell r="A906" t="str">
            <v>Wilbraham, T</v>
          </cell>
          <cell r="B906" t="str">
            <v>145041</v>
          </cell>
          <cell r="C906">
            <v>6</v>
          </cell>
          <cell r="D906" t="str">
            <v>7EQ 521</v>
          </cell>
          <cell r="E906" t="str">
            <v>Bechtel</v>
          </cell>
          <cell r="F906" t="str">
            <v>Salaried</v>
          </cell>
          <cell r="G906" t="str">
            <v>BS</v>
          </cell>
          <cell r="H906" t="str">
            <v>UK</v>
          </cell>
          <cell r="I906">
            <v>11.29</v>
          </cell>
          <cell r="J906">
            <v>0.90252707581227432</v>
          </cell>
          <cell r="K906">
            <v>10.189530685920577</v>
          </cell>
          <cell r="L906">
            <v>2.6070000000000002</v>
          </cell>
          <cell r="M906">
            <v>1.39375</v>
          </cell>
          <cell r="N906">
            <v>2.3170000000000002</v>
          </cell>
          <cell r="O906">
            <v>1.115</v>
          </cell>
          <cell r="P906">
            <v>26.564106498194946</v>
          </cell>
          <cell r="Q906">
            <v>14.201658393501804</v>
          </cell>
          <cell r="R906">
            <v>23.609142599277977</v>
          </cell>
          <cell r="S906">
            <v>11.361326714801443</v>
          </cell>
          <cell r="T906">
            <v>1.55</v>
          </cell>
          <cell r="U906">
            <v>1.4237500000000001</v>
          </cell>
          <cell r="V906">
            <v>1.55</v>
          </cell>
          <cell r="W906">
            <v>1.115</v>
          </cell>
          <cell r="X906">
            <v>15.793772563176894</v>
          </cell>
          <cell r="Y906">
            <v>14.507344314079422</v>
          </cell>
          <cell r="Z906">
            <v>15.793772563176894</v>
          </cell>
          <cell r="AA906">
            <v>11.361326714801443</v>
          </cell>
          <cell r="AB906">
            <v>0</v>
          </cell>
          <cell r="AC906">
            <v>0</v>
          </cell>
          <cell r="AD906">
            <v>0</v>
          </cell>
          <cell r="AE906">
            <v>0</v>
          </cell>
          <cell r="AF906">
            <v>0</v>
          </cell>
          <cell r="AG906">
            <v>0</v>
          </cell>
          <cell r="AH906">
            <v>0</v>
          </cell>
          <cell r="AI906">
            <v>0</v>
          </cell>
          <cell r="AJ906">
            <v>0</v>
          </cell>
          <cell r="AK906">
            <v>1</v>
          </cell>
          <cell r="AL906" t="str">
            <v>Interface &amp; Co-ord Grad Eng</v>
          </cell>
          <cell r="AM906">
            <v>3417</v>
          </cell>
        </row>
        <row r="907">
          <cell r="A907" t="str">
            <v>Wilcock, R</v>
          </cell>
          <cell r="B907" t="str">
            <v>XY3587</v>
          </cell>
          <cell r="C907">
            <v>4</v>
          </cell>
          <cell r="D907" t="str">
            <v>0EG 400</v>
          </cell>
          <cell r="E907" t="str">
            <v>Systra</v>
          </cell>
          <cell r="F907" t="str">
            <v>Agency</v>
          </cell>
          <cell r="G907" t="str">
            <v>SA</v>
          </cell>
          <cell r="H907" t="str">
            <v>UK</v>
          </cell>
          <cell r="I907">
            <v>18.989999999999998</v>
          </cell>
          <cell r="J907">
            <v>0.90252707581227432</v>
          </cell>
          <cell r="K907">
            <v>17.138989169675089</v>
          </cell>
          <cell r="L907">
            <v>3.0819999999999999</v>
          </cell>
          <cell r="M907">
            <v>1.778</v>
          </cell>
          <cell r="N907">
            <v>2.7559999999999998</v>
          </cell>
          <cell r="O907">
            <v>1.778</v>
          </cell>
          <cell r="P907">
            <v>52.822364620938622</v>
          </cell>
          <cell r="Q907">
            <v>30.473122743682307</v>
          </cell>
          <cell r="R907">
            <v>47.235054151624539</v>
          </cell>
          <cell r="S907">
            <v>30.473122743682307</v>
          </cell>
          <cell r="T907">
            <v>1.778</v>
          </cell>
          <cell r="U907">
            <v>1.778</v>
          </cell>
          <cell r="V907">
            <v>1.778</v>
          </cell>
          <cell r="W907">
            <v>1.778</v>
          </cell>
          <cell r="X907">
            <v>30.473122743682307</v>
          </cell>
          <cell r="Y907">
            <v>30.473122743682307</v>
          </cell>
          <cell r="Z907">
            <v>30.473122743682307</v>
          </cell>
          <cell r="AA907">
            <v>30.473122743682307</v>
          </cell>
          <cell r="AB907">
            <v>0</v>
          </cell>
          <cell r="AC907">
            <v>0</v>
          </cell>
          <cell r="AD907">
            <v>0</v>
          </cell>
          <cell r="AE907">
            <v>0</v>
          </cell>
          <cell r="AF907">
            <v>0</v>
          </cell>
          <cell r="AG907">
            <v>0</v>
          </cell>
          <cell r="AH907">
            <v>0</v>
          </cell>
          <cell r="AI907">
            <v>0</v>
          </cell>
          <cell r="AJ907">
            <v>0</v>
          </cell>
          <cell r="AK907">
            <v>1</v>
          </cell>
          <cell r="AL907" t="str">
            <v>Survey Co-Ordinator</v>
          </cell>
          <cell r="AM907">
            <v>1611</v>
          </cell>
        </row>
        <row r="908">
          <cell r="A908" t="str">
            <v>Wilcox, DA</v>
          </cell>
          <cell r="B908" t="str">
            <v>927973</v>
          </cell>
          <cell r="C908">
            <v>3</v>
          </cell>
          <cell r="D908" t="str">
            <v>7EA 001</v>
          </cell>
          <cell r="E908" t="str">
            <v>Bechtel</v>
          </cell>
          <cell r="F908" t="str">
            <v>Salaried</v>
          </cell>
          <cell r="G908" t="str">
            <v>BS</v>
          </cell>
          <cell r="H908" t="str">
            <v>UK</v>
          </cell>
          <cell r="I908">
            <v>25.39</v>
          </cell>
          <cell r="J908">
            <v>0.90252707581227432</v>
          </cell>
          <cell r="K908">
            <v>22.915162454873645</v>
          </cell>
          <cell r="L908">
            <v>2.6070000000000002</v>
          </cell>
          <cell r="M908">
            <v>1.39375</v>
          </cell>
          <cell r="N908">
            <v>2.3170000000000002</v>
          </cell>
          <cell r="O908">
            <v>1.115</v>
          </cell>
          <cell r="P908">
            <v>59.7398285198556</v>
          </cell>
          <cell r="Q908">
            <v>31.938007671480143</v>
          </cell>
          <cell r="R908">
            <v>53.094431407942238</v>
          </cell>
          <cell r="S908">
            <v>25.550406137184115</v>
          </cell>
          <cell r="T908">
            <v>1.55</v>
          </cell>
          <cell r="U908">
            <v>1.4237500000000001</v>
          </cell>
          <cell r="V908">
            <v>1.55</v>
          </cell>
          <cell r="W908">
            <v>1.115</v>
          </cell>
          <cell r="X908">
            <v>35.51850180505415</v>
          </cell>
          <cell r="Y908">
            <v>32.625462545126354</v>
          </cell>
          <cell r="Z908">
            <v>35.51850180505415</v>
          </cell>
          <cell r="AA908">
            <v>25.550406137184115</v>
          </cell>
          <cell r="AB908">
            <v>0</v>
          </cell>
          <cell r="AC908">
            <v>0</v>
          </cell>
          <cell r="AD908">
            <v>0</v>
          </cell>
          <cell r="AE908">
            <v>0</v>
          </cell>
          <cell r="AF908">
            <v>0</v>
          </cell>
          <cell r="AG908">
            <v>0</v>
          </cell>
          <cell r="AH908">
            <v>0</v>
          </cell>
          <cell r="AI908">
            <v>0</v>
          </cell>
          <cell r="AJ908">
            <v>0</v>
          </cell>
          <cell r="AK908">
            <v>1</v>
          </cell>
          <cell r="AL908" t="str">
            <v>Production Supervisor CAD</v>
          </cell>
          <cell r="AM908">
            <v>822</v>
          </cell>
        </row>
        <row r="909">
          <cell r="A909" t="str">
            <v>Wilcox, M</v>
          </cell>
          <cell r="B909" t="str">
            <v>242076</v>
          </cell>
          <cell r="C909">
            <v>3</v>
          </cell>
          <cell r="D909" t="str">
            <v>7EJ 503</v>
          </cell>
          <cell r="E909" t="str">
            <v>Bechtel</v>
          </cell>
          <cell r="F909" t="str">
            <v>Salaried</v>
          </cell>
          <cell r="G909" t="str">
            <v>BS</v>
          </cell>
          <cell r="H909" t="str">
            <v>UK</v>
          </cell>
          <cell r="I909">
            <v>20.8</v>
          </cell>
          <cell r="J909">
            <v>0.90252707581227432</v>
          </cell>
          <cell r="K909">
            <v>18.772563176895307</v>
          </cell>
          <cell r="L909">
            <v>2.6070000000000002</v>
          </cell>
          <cell r="M909">
            <v>1.39375</v>
          </cell>
          <cell r="N909">
            <v>2.3170000000000002</v>
          </cell>
          <cell r="O909">
            <v>1.115</v>
          </cell>
          <cell r="P909">
            <v>48.940072202166071</v>
          </cell>
          <cell r="Q909">
            <v>26.164259927797836</v>
          </cell>
          <cell r="R909">
            <v>43.496028880866433</v>
          </cell>
          <cell r="S909">
            <v>20.931407942238266</v>
          </cell>
          <cell r="T909">
            <v>1.55</v>
          </cell>
          <cell r="U909">
            <v>1.4237500000000001</v>
          </cell>
          <cell r="V909">
            <v>1.55</v>
          </cell>
          <cell r="W909">
            <v>1.115</v>
          </cell>
          <cell r="X909">
            <v>29.097472924187727</v>
          </cell>
          <cell r="Y909">
            <v>26.727436823104696</v>
          </cell>
          <cell r="Z909">
            <v>29.097472924187727</v>
          </cell>
          <cell r="AA909">
            <v>20.931407942238266</v>
          </cell>
          <cell r="AB909">
            <v>0</v>
          </cell>
          <cell r="AC909">
            <v>0</v>
          </cell>
          <cell r="AD909">
            <v>0</v>
          </cell>
          <cell r="AE909">
            <v>0</v>
          </cell>
          <cell r="AF909">
            <v>0</v>
          </cell>
          <cell r="AG909">
            <v>0</v>
          </cell>
          <cell r="AH909">
            <v>0</v>
          </cell>
          <cell r="AI909">
            <v>0</v>
          </cell>
          <cell r="AJ909">
            <v>0</v>
          </cell>
          <cell r="AK909">
            <v>1</v>
          </cell>
          <cell r="AL909" t="str">
            <v>Cntl. &amp; Comm. Engineer</v>
          </cell>
          <cell r="AM909">
            <v>2934</v>
          </cell>
        </row>
        <row r="910">
          <cell r="A910" t="str">
            <v>Williams, GL</v>
          </cell>
          <cell r="B910" t="str">
            <v>233280</v>
          </cell>
          <cell r="C910">
            <v>3</v>
          </cell>
          <cell r="D910" t="str">
            <v>7CP 507</v>
          </cell>
          <cell r="E910" t="str">
            <v>Bechtel</v>
          </cell>
          <cell r="F910" t="str">
            <v>Salaried</v>
          </cell>
          <cell r="G910" t="str">
            <v>BS</v>
          </cell>
          <cell r="H910" t="str">
            <v>UK</v>
          </cell>
          <cell r="I910">
            <v>24.02</v>
          </cell>
          <cell r="J910">
            <v>0.90252707581227432</v>
          </cell>
          <cell r="K910">
            <v>21.678700361010829</v>
          </cell>
          <cell r="L910">
            <v>2.6070000000000002</v>
          </cell>
          <cell r="M910">
            <v>1.39375</v>
          </cell>
          <cell r="N910">
            <v>2.3170000000000002</v>
          </cell>
          <cell r="O910">
            <v>1.115</v>
          </cell>
          <cell r="P910">
            <v>56.516371841155234</v>
          </cell>
          <cell r="Q910">
            <v>30.214688628158843</v>
          </cell>
          <cell r="R910">
            <v>50.229548736462093</v>
          </cell>
          <cell r="S910">
            <v>24.171750902527073</v>
          </cell>
          <cell r="T910">
            <v>1.55</v>
          </cell>
          <cell r="U910">
            <v>1.4237500000000001</v>
          </cell>
          <cell r="V910">
            <v>1.55</v>
          </cell>
          <cell r="W910">
            <v>1.115</v>
          </cell>
          <cell r="X910">
            <v>33.601985559566785</v>
          </cell>
          <cell r="Y910">
            <v>30.86504963898917</v>
          </cell>
          <cell r="Z910">
            <v>33.601985559566785</v>
          </cell>
          <cell r="AA910">
            <v>24.171750902527073</v>
          </cell>
          <cell r="AB910">
            <v>0</v>
          </cell>
          <cell r="AC910">
            <v>0</v>
          </cell>
          <cell r="AD910">
            <v>0</v>
          </cell>
          <cell r="AE910">
            <v>0</v>
          </cell>
          <cell r="AF910">
            <v>0</v>
          </cell>
          <cell r="AG910">
            <v>0</v>
          </cell>
          <cell r="AH910">
            <v>0</v>
          </cell>
          <cell r="AI910">
            <v>0</v>
          </cell>
          <cell r="AJ910">
            <v>0</v>
          </cell>
          <cell r="AK910">
            <v>0</v>
          </cell>
          <cell r="AL910" t="str">
            <v>Area 500 Snr Planning Eng</v>
          </cell>
          <cell r="AM910">
            <v>3220</v>
          </cell>
        </row>
        <row r="911">
          <cell r="A911" t="str">
            <v>Williams, J</v>
          </cell>
          <cell r="B911" t="str">
            <v>925406</v>
          </cell>
          <cell r="C911">
            <v>3</v>
          </cell>
          <cell r="D911" t="str">
            <v>7CP 505</v>
          </cell>
          <cell r="E911" t="str">
            <v>Bechtel</v>
          </cell>
          <cell r="F911" t="str">
            <v>Salaried</v>
          </cell>
          <cell r="G911" t="str">
            <v>BS</v>
          </cell>
          <cell r="H911" t="str">
            <v>UK</v>
          </cell>
          <cell r="I911">
            <v>18.95</v>
          </cell>
          <cell r="J911">
            <v>0.90252707581227432</v>
          </cell>
          <cell r="K911">
            <v>17.102888086642597</v>
          </cell>
          <cell r="L911">
            <v>2.6070000000000002</v>
          </cell>
          <cell r="M911">
            <v>1.39375</v>
          </cell>
          <cell r="N911">
            <v>2.3170000000000002</v>
          </cell>
          <cell r="O911">
            <v>1.115</v>
          </cell>
          <cell r="P911">
            <v>44.587229241877253</v>
          </cell>
          <cell r="Q911">
            <v>23.837150270758119</v>
          </cell>
          <cell r="R911">
            <v>39.627391696750898</v>
          </cell>
          <cell r="S911">
            <v>19.069720216606495</v>
          </cell>
          <cell r="T911">
            <v>1.55</v>
          </cell>
          <cell r="U911">
            <v>1.4237500000000001</v>
          </cell>
          <cell r="V911">
            <v>1.55</v>
          </cell>
          <cell r="W911">
            <v>1.115</v>
          </cell>
          <cell r="X911">
            <v>26.509476534296027</v>
          </cell>
          <cell r="Y911">
            <v>24.350236913357399</v>
          </cell>
          <cell r="Z911">
            <v>26.509476534296027</v>
          </cell>
          <cell r="AA911">
            <v>19.069720216606495</v>
          </cell>
          <cell r="AB911">
            <v>0</v>
          </cell>
          <cell r="AC911">
            <v>0</v>
          </cell>
          <cell r="AD911">
            <v>0</v>
          </cell>
          <cell r="AE911">
            <v>0</v>
          </cell>
          <cell r="AF911">
            <v>0</v>
          </cell>
          <cell r="AG911">
            <v>0</v>
          </cell>
          <cell r="AH911">
            <v>0</v>
          </cell>
          <cell r="AI911">
            <v>0</v>
          </cell>
          <cell r="AJ911">
            <v>0</v>
          </cell>
          <cell r="AK911">
            <v>0</v>
          </cell>
          <cell r="AL911" t="str">
            <v>Area 500 Senior Planning Eng</v>
          </cell>
          <cell r="AM911">
            <v>571</v>
          </cell>
        </row>
        <row r="912">
          <cell r="A912" t="str">
            <v>Williams, Mar</v>
          </cell>
          <cell r="B912" t="str">
            <v>17857</v>
          </cell>
          <cell r="C912">
            <v>3</v>
          </cell>
          <cell r="D912" t="str">
            <v>7TL 025</v>
          </cell>
          <cell r="E912" t="str">
            <v>Halcrow</v>
          </cell>
          <cell r="F912" t="str">
            <v>Agency</v>
          </cell>
          <cell r="G912" t="str">
            <v>HA</v>
          </cell>
          <cell r="H912" t="str">
            <v>UK</v>
          </cell>
          <cell r="I912">
            <v>34.28</v>
          </cell>
          <cell r="J912">
            <v>0.90252707581227432</v>
          </cell>
          <cell r="K912">
            <v>30.938628158844764</v>
          </cell>
          <cell r="L912">
            <v>2.4870000000000001</v>
          </cell>
          <cell r="M912">
            <v>1.3419999999999999</v>
          </cell>
          <cell r="N912">
            <v>2.2032500000000002</v>
          </cell>
          <cell r="O912">
            <v>1.3419999999999999</v>
          </cell>
          <cell r="P912">
            <v>76.944368231046937</v>
          </cell>
          <cell r="Q912">
            <v>41.519638989169671</v>
          </cell>
          <cell r="R912">
            <v>68.165532490974726</v>
          </cell>
          <cell r="S912">
            <v>41.519638989169671</v>
          </cell>
          <cell r="T912">
            <v>1.3519999999999999</v>
          </cell>
          <cell r="U912">
            <v>1.3419999999999999</v>
          </cell>
          <cell r="V912">
            <v>1.3519999999999999</v>
          </cell>
          <cell r="W912">
            <v>1.3419999999999999</v>
          </cell>
          <cell r="X912">
            <v>41.829025270758116</v>
          </cell>
          <cell r="Y912">
            <v>41.519638989169671</v>
          </cell>
          <cell r="Z912">
            <v>41.829025270758116</v>
          </cell>
          <cell r="AA912">
            <v>41.519638989169671</v>
          </cell>
          <cell r="AB912">
            <v>0</v>
          </cell>
          <cell r="AC912">
            <v>0</v>
          </cell>
          <cell r="AD912">
            <v>0</v>
          </cell>
          <cell r="AE912">
            <v>0</v>
          </cell>
          <cell r="AF912">
            <v>0</v>
          </cell>
          <cell r="AG912">
            <v>0</v>
          </cell>
          <cell r="AH912">
            <v>0</v>
          </cell>
          <cell r="AI912">
            <v>0</v>
          </cell>
          <cell r="AJ912">
            <v>0</v>
          </cell>
          <cell r="AK912">
            <v>0</v>
          </cell>
          <cell r="AL912" t="str">
            <v>Contracts Admin / QS C104</v>
          </cell>
          <cell r="AM912">
            <v>3470</v>
          </cell>
        </row>
        <row r="913">
          <cell r="A913" t="str">
            <v>Williams, Th</v>
          </cell>
          <cell r="B913" t="str">
            <v>140640</v>
          </cell>
          <cell r="C913">
            <v>6</v>
          </cell>
          <cell r="D913" t="str">
            <v>7EO 510</v>
          </cell>
          <cell r="E913" t="str">
            <v>Bechtel</v>
          </cell>
          <cell r="F913" t="str">
            <v>Salaried</v>
          </cell>
          <cell r="G913" t="str">
            <v>BS</v>
          </cell>
          <cell r="H913" t="str">
            <v>UK</v>
          </cell>
          <cell r="I913">
            <v>12.06</v>
          </cell>
          <cell r="J913">
            <v>0.90252707581227432</v>
          </cell>
          <cell r="K913">
            <v>10.884476534296029</v>
          </cell>
          <cell r="L913">
            <v>2.6070000000000002</v>
          </cell>
          <cell r="M913">
            <v>1.39375</v>
          </cell>
          <cell r="N913">
            <v>2.3170000000000002</v>
          </cell>
          <cell r="O913">
            <v>1.115</v>
          </cell>
          <cell r="P913">
            <v>28.375830324909749</v>
          </cell>
          <cell r="Q913">
            <v>15.17023916967509</v>
          </cell>
          <cell r="R913">
            <v>25.219332129963902</v>
          </cell>
          <cell r="S913">
            <v>12.136191335740072</v>
          </cell>
          <cell r="T913">
            <v>1.55</v>
          </cell>
          <cell r="U913">
            <v>1.4237500000000001</v>
          </cell>
          <cell r="V913">
            <v>1.55</v>
          </cell>
          <cell r="W913">
            <v>1.115</v>
          </cell>
          <cell r="X913">
            <v>16.870938628158846</v>
          </cell>
          <cell r="Y913">
            <v>15.496773465703972</v>
          </cell>
          <cell r="Z913">
            <v>16.870938628158846</v>
          </cell>
          <cell r="AA913">
            <v>12.136191335740072</v>
          </cell>
          <cell r="AB913">
            <v>0</v>
          </cell>
          <cell r="AC913">
            <v>0</v>
          </cell>
          <cell r="AD913">
            <v>0</v>
          </cell>
          <cell r="AE913">
            <v>0</v>
          </cell>
          <cell r="AF913">
            <v>0</v>
          </cell>
          <cell r="AG913">
            <v>0</v>
          </cell>
          <cell r="AH913">
            <v>0</v>
          </cell>
          <cell r="AI913">
            <v>0</v>
          </cell>
          <cell r="AJ913">
            <v>0</v>
          </cell>
          <cell r="AK913">
            <v>1</v>
          </cell>
          <cell r="AL913" t="str">
            <v>Requirement Engineer</v>
          </cell>
          <cell r="AM913">
            <v>3131</v>
          </cell>
        </row>
        <row r="914">
          <cell r="A914" t="str">
            <v>Williamson, Kev</v>
          </cell>
          <cell r="B914" t="str">
            <v>5201</v>
          </cell>
          <cell r="C914">
            <v>3</v>
          </cell>
          <cell r="D914" t="str">
            <v>8EM 002</v>
          </cell>
          <cell r="E914" t="str">
            <v>Arup</v>
          </cell>
          <cell r="F914" t="str">
            <v>Salaried</v>
          </cell>
          <cell r="G914" t="str">
            <v>AS</v>
          </cell>
          <cell r="H914" t="str">
            <v>UK</v>
          </cell>
          <cell r="I914">
            <v>30.07</v>
          </cell>
          <cell r="J914">
            <v>0.90252707581227432</v>
          </cell>
          <cell r="K914">
            <v>27.138989169675089</v>
          </cell>
          <cell r="L914">
            <v>2.597</v>
          </cell>
          <cell r="M914">
            <v>1.375</v>
          </cell>
          <cell r="N914">
            <v>2.2945000000000002</v>
          </cell>
          <cell r="O914">
            <v>1.1000000000000001</v>
          </cell>
          <cell r="P914">
            <v>70.479954873646207</v>
          </cell>
          <cell r="Q914">
            <v>37.316110108303249</v>
          </cell>
          <cell r="R914">
            <v>62.270410649819496</v>
          </cell>
          <cell r="S914">
            <v>29.852888086642601</v>
          </cell>
          <cell r="T914">
            <v>1.387</v>
          </cell>
          <cell r="U914">
            <v>1.375</v>
          </cell>
          <cell r="V914">
            <v>1.387</v>
          </cell>
          <cell r="W914">
            <v>1.1000000000000001</v>
          </cell>
          <cell r="X914">
            <v>37.641777978339348</v>
          </cell>
          <cell r="Y914">
            <v>37.316110108303249</v>
          </cell>
          <cell r="Z914">
            <v>37.641777978339348</v>
          </cell>
          <cell r="AA914">
            <v>29.852888086642601</v>
          </cell>
          <cell r="AB914">
            <v>0</v>
          </cell>
          <cell r="AC914">
            <v>0</v>
          </cell>
          <cell r="AD914">
            <v>0</v>
          </cell>
          <cell r="AE914">
            <v>0</v>
          </cell>
          <cell r="AF914">
            <v>0</v>
          </cell>
          <cell r="AG914">
            <v>0</v>
          </cell>
          <cell r="AH914">
            <v>0</v>
          </cell>
          <cell r="AI914">
            <v>0</v>
          </cell>
          <cell r="AJ914">
            <v>0</v>
          </cell>
          <cell r="AK914">
            <v>1</v>
          </cell>
          <cell r="AL914" t="str">
            <v>Package Mgr - Civil Works</v>
          </cell>
          <cell r="AM914">
            <v>5596</v>
          </cell>
        </row>
        <row r="915">
          <cell r="A915" t="str">
            <v>Wilson, A</v>
          </cell>
          <cell r="B915" t="str">
            <v>813148</v>
          </cell>
          <cell r="C915">
            <v>3</v>
          </cell>
          <cell r="D915" t="str">
            <v>0HM 901</v>
          </cell>
          <cell r="E915" t="str">
            <v>Bechtel</v>
          </cell>
          <cell r="F915" t="str">
            <v>Salaried</v>
          </cell>
          <cell r="G915" t="str">
            <v>BS</v>
          </cell>
          <cell r="H915" t="str">
            <v>UK</v>
          </cell>
          <cell r="I915">
            <v>17.93</v>
          </cell>
          <cell r="J915">
            <v>0.90252707581227432</v>
          </cell>
          <cell r="K915">
            <v>16.182310469314078</v>
          </cell>
          <cell r="L915">
            <v>2.6070000000000002</v>
          </cell>
          <cell r="M915">
            <v>1.39375</v>
          </cell>
          <cell r="N915">
            <v>2.3170000000000002</v>
          </cell>
          <cell r="O915">
            <v>1.115</v>
          </cell>
          <cell r="P915">
            <v>42.187283393501808</v>
          </cell>
          <cell r="Q915">
            <v>22.554095216606498</v>
          </cell>
          <cell r="R915">
            <v>37.494413357400724</v>
          </cell>
          <cell r="S915">
            <v>18.043276173285197</v>
          </cell>
          <cell r="T915">
            <v>1.55</v>
          </cell>
          <cell r="U915">
            <v>1.4237500000000001</v>
          </cell>
          <cell r="V915">
            <v>1.55</v>
          </cell>
          <cell r="W915">
            <v>1.115</v>
          </cell>
          <cell r="X915">
            <v>25.082581227436823</v>
          </cell>
          <cell r="Y915">
            <v>23.039564530685919</v>
          </cell>
          <cell r="Z915">
            <v>25.082581227436823</v>
          </cell>
          <cell r="AA915">
            <v>18.043276173285197</v>
          </cell>
          <cell r="AB915">
            <v>0</v>
          </cell>
          <cell r="AC915">
            <v>0</v>
          </cell>
          <cell r="AD915">
            <v>0</v>
          </cell>
          <cell r="AE915">
            <v>0</v>
          </cell>
          <cell r="AF915">
            <v>0</v>
          </cell>
          <cell r="AG915">
            <v>0</v>
          </cell>
          <cell r="AH915">
            <v>0</v>
          </cell>
          <cell r="AI915">
            <v>0</v>
          </cell>
          <cell r="AJ915">
            <v>0</v>
          </cell>
          <cell r="AK915">
            <v>0</v>
          </cell>
          <cell r="AL915" t="str">
            <v>Health &amp; safety engineer.</v>
          </cell>
          <cell r="AM915">
            <v>2397</v>
          </cell>
        </row>
        <row r="916">
          <cell r="A916" t="str">
            <v>Wilson, CA</v>
          </cell>
          <cell r="B916" t="str">
            <v>XY1564</v>
          </cell>
          <cell r="C916">
            <v>6</v>
          </cell>
          <cell r="D916" t="str">
            <v>7EL 020</v>
          </cell>
          <cell r="E916" t="str">
            <v>Bechtel</v>
          </cell>
          <cell r="F916" t="str">
            <v>Agency</v>
          </cell>
          <cell r="G916" t="str">
            <v>BA</v>
          </cell>
          <cell r="H916" t="str">
            <v>UK</v>
          </cell>
          <cell r="I916">
            <v>10.61</v>
          </cell>
          <cell r="J916">
            <v>0.90252707581227432</v>
          </cell>
          <cell r="K916">
            <v>9.5758122743682303</v>
          </cell>
          <cell r="L916">
            <v>2.6070000000000002</v>
          </cell>
          <cell r="M916">
            <v>1.4370000000000001</v>
          </cell>
          <cell r="N916">
            <v>2.3170000000000002</v>
          </cell>
          <cell r="O916">
            <v>1.4370000000000001</v>
          </cell>
          <cell r="P916">
            <v>24.964142599277977</v>
          </cell>
          <cell r="Q916">
            <v>13.760442238267148</v>
          </cell>
          <cell r="R916">
            <v>22.187157039711192</v>
          </cell>
          <cell r="S916">
            <v>13.760442238267148</v>
          </cell>
          <cell r="T916">
            <v>1.49041</v>
          </cell>
          <cell r="U916">
            <v>1.49011</v>
          </cell>
          <cell r="V916">
            <v>1.49041</v>
          </cell>
          <cell r="W916">
            <v>1.48011</v>
          </cell>
          <cell r="X916">
            <v>14.271886371841154</v>
          </cell>
          <cell r="Y916">
            <v>14.269013628158843</v>
          </cell>
          <cell r="Z916">
            <v>14.271886371841154</v>
          </cell>
          <cell r="AA916">
            <v>14.173255505415161</v>
          </cell>
          <cell r="AB916">
            <v>0</v>
          </cell>
          <cell r="AC916">
            <v>0</v>
          </cell>
          <cell r="AD916">
            <v>0</v>
          </cell>
          <cell r="AE916">
            <v>0</v>
          </cell>
          <cell r="AF916">
            <v>0</v>
          </cell>
          <cell r="AG916">
            <v>0</v>
          </cell>
          <cell r="AH916">
            <v>0</v>
          </cell>
          <cell r="AI916">
            <v>0</v>
          </cell>
          <cell r="AJ916">
            <v>0</v>
          </cell>
          <cell r="AK916">
            <v>1</v>
          </cell>
          <cell r="AL916" t="str">
            <v>Technical Clerk</v>
          </cell>
          <cell r="AM916">
            <v>359</v>
          </cell>
        </row>
        <row r="917">
          <cell r="A917" t="str">
            <v>Wilson, JN</v>
          </cell>
          <cell r="B917" t="str">
            <v>813180</v>
          </cell>
          <cell r="C917">
            <v>2</v>
          </cell>
          <cell r="D917" t="str">
            <v>8CC 271</v>
          </cell>
          <cell r="E917" t="str">
            <v>Bechtel</v>
          </cell>
          <cell r="F917" t="str">
            <v>Salaried</v>
          </cell>
          <cell r="G917" t="str">
            <v>BS</v>
          </cell>
          <cell r="H917" t="str">
            <v>UK</v>
          </cell>
          <cell r="I917">
            <v>28.8</v>
          </cell>
          <cell r="J917">
            <v>0.90252707581227432</v>
          </cell>
          <cell r="K917">
            <v>25.992779783393502</v>
          </cell>
          <cell r="L917">
            <v>2.6070000000000002</v>
          </cell>
          <cell r="M917">
            <v>1.39375</v>
          </cell>
          <cell r="N917">
            <v>2.3170000000000002</v>
          </cell>
          <cell r="O917">
            <v>1.115</v>
          </cell>
          <cell r="P917">
            <v>67.76317689530687</v>
          </cell>
          <cell r="Q917">
            <v>36.227436823104696</v>
          </cell>
          <cell r="R917">
            <v>60.225270758122747</v>
          </cell>
          <cell r="S917">
            <v>28.981949458483754</v>
          </cell>
          <cell r="T917">
            <v>1.55</v>
          </cell>
          <cell r="U917">
            <v>1.4237500000000001</v>
          </cell>
          <cell r="V917">
            <v>1.55</v>
          </cell>
          <cell r="W917">
            <v>1.115</v>
          </cell>
          <cell r="X917">
            <v>40.288808664259932</v>
          </cell>
          <cell r="Y917">
            <v>37.007220216606498</v>
          </cell>
          <cell r="Z917">
            <v>40.288808664259932</v>
          </cell>
          <cell r="AA917">
            <v>28.981949458483754</v>
          </cell>
          <cell r="AB917">
            <v>0</v>
          </cell>
          <cell r="AC917">
            <v>0</v>
          </cell>
          <cell r="AD917">
            <v>0</v>
          </cell>
          <cell r="AE917">
            <v>0</v>
          </cell>
          <cell r="AF917">
            <v>0</v>
          </cell>
          <cell r="AG917">
            <v>0</v>
          </cell>
          <cell r="AH917">
            <v>0</v>
          </cell>
          <cell r="AI917">
            <v>0</v>
          </cell>
          <cell r="AJ917">
            <v>0</v>
          </cell>
          <cell r="AK917">
            <v>0</v>
          </cell>
          <cell r="AL917" t="str">
            <v>CE Team Snr Contracts Admin</v>
          </cell>
          <cell r="AM917">
            <v>1474</v>
          </cell>
        </row>
        <row r="918">
          <cell r="A918" t="str">
            <v>Wilson, R</v>
          </cell>
          <cell r="B918" t="str">
            <v>138516</v>
          </cell>
          <cell r="C918">
            <v>4</v>
          </cell>
          <cell r="D918" t="str">
            <v>7EI 101</v>
          </cell>
          <cell r="E918" t="str">
            <v>Bechtel</v>
          </cell>
          <cell r="F918" t="str">
            <v>Salaried</v>
          </cell>
          <cell r="G918" t="str">
            <v>BS</v>
          </cell>
          <cell r="H918" t="str">
            <v>UK</v>
          </cell>
          <cell r="I918">
            <v>19</v>
          </cell>
          <cell r="J918">
            <v>0.90252707581227432</v>
          </cell>
          <cell r="K918">
            <v>17.148014440433212</v>
          </cell>
          <cell r="L918">
            <v>2.6070000000000002</v>
          </cell>
          <cell r="M918">
            <v>1.39375</v>
          </cell>
          <cell r="N918">
            <v>2.3170000000000002</v>
          </cell>
          <cell r="O918">
            <v>1.115</v>
          </cell>
          <cell r="P918">
            <v>44.704873646209386</v>
          </cell>
          <cell r="Q918">
            <v>23.900045126353788</v>
          </cell>
          <cell r="R918">
            <v>39.731949458483754</v>
          </cell>
          <cell r="S918">
            <v>19.120036101083031</v>
          </cell>
          <cell r="T918">
            <v>1.55</v>
          </cell>
          <cell r="U918">
            <v>1.4237500000000001</v>
          </cell>
          <cell r="V918">
            <v>1.55</v>
          </cell>
          <cell r="W918">
            <v>1.115</v>
          </cell>
          <cell r="X918">
            <v>26.579422382671478</v>
          </cell>
          <cell r="Y918">
            <v>24.414485559566785</v>
          </cell>
          <cell r="Z918">
            <v>26.579422382671478</v>
          </cell>
          <cell r="AA918">
            <v>19.120036101083031</v>
          </cell>
          <cell r="AB918">
            <v>0</v>
          </cell>
          <cell r="AC918">
            <v>0</v>
          </cell>
          <cell r="AD918">
            <v>0</v>
          </cell>
          <cell r="AE918">
            <v>0</v>
          </cell>
          <cell r="AF918">
            <v>0</v>
          </cell>
          <cell r="AG918">
            <v>0</v>
          </cell>
          <cell r="AH918">
            <v>0</v>
          </cell>
          <cell r="AI918">
            <v>0</v>
          </cell>
          <cell r="AJ918">
            <v>0</v>
          </cell>
          <cell r="AK918">
            <v>1</v>
          </cell>
          <cell r="AL918" t="str">
            <v>CAD Technical Analyst</v>
          </cell>
          <cell r="AM918">
            <v>3229</v>
          </cell>
        </row>
        <row r="919">
          <cell r="A919" t="str">
            <v>Wiltshire, J</v>
          </cell>
          <cell r="B919" t="str">
            <v>XY2065</v>
          </cell>
          <cell r="C919">
            <v>4</v>
          </cell>
          <cell r="D919" t="str">
            <v>7EX 026</v>
          </cell>
          <cell r="E919" t="str">
            <v>Bechtel</v>
          </cell>
          <cell r="F919" t="str">
            <v>Agency</v>
          </cell>
          <cell r="G919" t="str">
            <v>BA</v>
          </cell>
          <cell r="H919" t="str">
            <v>UK</v>
          </cell>
          <cell r="I919">
            <v>17.07</v>
          </cell>
          <cell r="J919">
            <v>0.90252707581227432</v>
          </cell>
          <cell r="K919">
            <v>15.406137184115522</v>
          </cell>
          <cell r="L919">
            <v>2.6070000000000002</v>
          </cell>
          <cell r="M919">
            <v>1.4370000000000001</v>
          </cell>
          <cell r="N919">
            <v>2.3170000000000002</v>
          </cell>
          <cell r="O919">
            <v>1.4370000000000001</v>
          </cell>
          <cell r="P919">
            <v>40.163799638989168</v>
          </cell>
          <cell r="Q919">
            <v>22.138619133574007</v>
          </cell>
          <cell r="R919">
            <v>35.696019855595665</v>
          </cell>
          <cell r="S919">
            <v>22.138619133574007</v>
          </cell>
          <cell r="T919">
            <v>1.49041</v>
          </cell>
          <cell r="U919">
            <v>1.49011</v>
          </cell>
          <cell r="V919">
            <v>1.49041</v>
          </cell>
          <cell r="W919">
            <v>1.48011</v>
          </cell>
          <cell r="X919">
            <v>22.961460920577615</v>
          </cell>
          <cell r="Y919">
            <v>22.95683907942238</v>
          </cell>
          <cell r="Z919">
            <v>22.961460920577615</v>
          </cell>
          <cell r="AA919">
            <v>22.802777707581225</v>
          </cell>
          <cell r="AB919">
            <v>0</v>
          </cell>
          <cell r="AC919">
            <v>0</v>
          </cell>
          <cell r="AD919">
            <v>0</v>
          </cell>
          <cell r="AE919">
            <v>0</v>
          </cell>
          <cell r="AF919">
            <v>0</v>
          </cell>
          <cell r="AG919">
            <v>0</v>
          </cell>
          <cell r="AH919">
            <v>0</v>
          </cell>
          <cell r="AI919">
            <v>0</v>
          </cell>
          <cell r="AJ919">
            <v>0</v>
          </cell>
          <cell r="AK919">
            <v>1</v>
          </cell>
          <cell r="AL919" t="str">
            <v>CAD Technician</v>
          </cell>
          <cell r="AM919">
            <v>846</v>
          </cell>
        </row>
        <row r="920">
          <cell r="A920" t="str">
            <v>Wimble, R</v>
          </cell>
          <cell r="B920" t="str">
            <v>XY3007</v>
          </cell>
          <cell r="C920">
            <v>6</v>
          </cell>
          <cell r="D920" t="str">
            <v>0BK 060</v>
          </cell>
          <cell r="E920" t="str">
            <v>Systra</v>
          </cell>
          <cell r="F920" t="str">
            <v>Agency</v>
          </cell>
          <cell r="G920" t="str">
            <v>SA</v>
          </cell>
          <cell r="H920" t="str">
            <v>UK</v>
          </cell>
          <cell r="I920">
            <v>7.16</v>
          </cell>
          <cell r="J920">
            <v>0.90252707581227432</v>
          </cell>
          <cell r="K920">
            <v>6.4620938628158839</v>
          </cell>
          <cell r="L920">
            <v>3.0819999999999999</v>
          </cell>
          <cell r="M920">
            <v>1.778</v>
          </cell>
          <cell r="N920">
            <v>2.7559999999999998</v>
          </cell>
          <cell r="O920">
            <v>1.778</v>
          </cell>
          <cell r="P920">
            <v>19.916173285198553</v>
          </cell>
          <cell r="Q920">
            <v>11.489602888086642</v>
          </cell>
          <cell r="R920">
            <v>17.809530685920574</v>
          </cell>
          <cell r="S920">
            <v>11.489602888086642</v>
          </cell>
          <cell r="T920">
            <v>1.778</v>
          </cell>
          <cell r="U920">
            <v>1.778</v>
          </cell>
          <cell r="V920">
            <v>1.778</v>
          </cell>
          <cell r="W920">
            <v>1.778</v>
          </cell>
          <cell r="X920">
            <v>11.489602888086642</v>
          </cell>
          <cell r="Y920">
            <v>11.489602888086642</v>
          </cell>
          <cell r="Z920">
            <v>11.489602888086642</v>
          </cell>
          <cell r="AA920">
            <v>11.489602888086642</v>
          </cell>
          <cell r="AB920">
            <v>0</v>
          </cell>
          <cell r="AC920">
            <v>0</v>
          </cell>
          <cell r="AD920">
            <v>0</v>
          </cell>
          <cell r="AE920">
            <v>0</v>
          </cell>
          <cell r="AF920">
            <v>0</v>
          </cell>
          <cell r="AG920">
            <v>0</v>
          </cell>
          <cell r="AH920">
            <v>0</v>
          </cell>
          <cell r="AI920">
            <v>0</v>
          </cell>
          <cell r="AJ920">
            <v>0</v>
          </cell>
          <cell r="AK920">
            <v>0</v>
          </cell>
          <cell r="AL920" t="str">
            <v>warehouse manager</v>
          </cell>
          <cell r="AM920">
            <v>1072</v>
          </cell>
        </row>
        <row r="921">
          <cell r="A921" t="str">
            <v>Winter, C</v>
          </cell>
          <cell r="B921" t="str">
            <v>18330</v>
          </cell>
          <cell r="C921">
            <v>5</v>
          </cell>
          <cell r="D921" t="str">
            <v>0DL 002</v>
          </cell>
          <cell r="E921" t="str">
            <v>Halcrow</v>
          </cell>
          <cell r="F921" t="str">
            <v>Agency</v>
          </cell>
          <cell r="G921" t="str">
            <v>HA</v>
          </cell>
          <cell r="H921" t="str">
            <v>UK</v>
          </cell>
          <cell r="I921">
            <v>13.62</v>
          </cell>
          <cell r="J921">
            <v>0.90252707581227432</v>
          </cell>
          <cell r="K921">
            <v>12.292418772563176</v>
          </cell>
          <cell r="L921">
            <v>2.4870000000000001</v>
          </cell>
          <cell r="M921">
            <v>1.3419999999999999</v>
          </cell>
          <cell r="N921">
            <v>2.2032500000000002</v>
          </cell>
          <cell r="O921">
            <v>1.3419999999999999</v>
          </cell>
          <cell r="P921">
            <v>30.571245487364621</v>
          </cell>
          <cell r="Q921">
            <v>16.496425992779781</v>
          </cell>
          <cell r="R921">
            <v>27.083271660649817</v>
          </cell>
          <cell r="S921">
            <v>16.496425992779781</v>
          </cell>
          <cell r="T921">
            <v>1.3519999999999999</v>
          </cell>
          <cell r="U921">
            <v>1.3419999999999999</v>
          </cell>
          <cell r="V921">
            <v>1.3519999999999999</v>
          </cell>
          <cell r="W921">
            <v>1.3419999999999999</v>
          </cell>
          <cell r="X921">
            <v>16.61935018050541</v>
          </cell>
          <cell r="Y921">
            <v>16.496425992779781</v>
          </cell>
          <cell r="Z921">
            <v>16.61935018050541</v>
          </cell>
          <cell r="AA921">
            <v>16.496425992779781</v>
          </cell>
          <cell r="AB921">
            <v>0</v>
          </cell>
          <cell r="AC921">
            <v>0</v>
          </cell>
          <cell r="AD921">
            <v>0</v>
          </cell>
          <cell r="AE921">
            <v>0</v>
          </cell>
          <cell r="AF921">
            <v>0</v>
          </cell>
          <cell r="AG921">
            <v>0</v>
          </cell>
          <cell r="AH921">
            <v>0</v>
          </cell>
          <cell r="AI921">
            <v>0</v>
          </cell>
          <cell r="AJ921">
            <v>0</v>
          </cell>
          <cell r="AK921">
            <v>0</v>
          </cell>
          <cell r="AL921" t="str">
            <v>Visitor Centre Manager</v>
          </cell>
          <cell r="AM921">
            <v>5609</v>
          </cell>
        </row>
        <row r="922">
          <cell r="A922" t="str">
            <v>Winterburn, N</v>
          </cell>
          <cell r="B922" t="str">
            <v>136849</v>
          </cell>
          <cell r="C922">
            <v>3</v>
          </cell>
          <cell r="D922" t="str">
            <v>7TM 105</v>
          </cell>
          <cell r="E922" t="str">
            <v>Bechtel</v>
          </cell>
          <cell r="F922" t="str">
            <v>Salaried</v>
          </cell>
          <cell r="G922" t="str">
            <v>BS</v>
          </cell>
          <cell r="H922" t="str">
            <v>UK</v>
          </cell>
          <cell r="I922">
            <v>22.68</v>
          </cell>
          <cell r="J922">
            <v>0.90252707581227432</v>
          </cell>
          <cell r="K922">
            <v>20.469314079422382</v>
          </cell>
          <cell r="L922">
            <v>2.6070000000000002</v>
          </cell>
          <cell r="M922">
            <v>1.39375</v>
          </cell>
          <cell r="N922">
            <v>2.3170000000000002</v>
          </cell>
          <cell r="O922">
            <v>1.115</v>
          </cell>
          <cell r="P922">
            <v>53.363501805054156</v>
          </cell>
          <cell r="Q922">
            <v>28.529106498194945</v>
          </cell>
          <cell r="R922">
            <v>47.427400722021666</v>
          </cell>
          <cell r="S922">
            <v>22.823285198555958</v>
          </cell>
          <cell r="T922">
            <v>1.55</v>
          </cell>
          <cell r="U922">
            <v>1.4237500000000001</v>
          </cell>
          <cell r="V922">
            <v>1.55</v>
          </cell>
          <cell r="W922">
            <v>1.115</v>
          </cell>
          <cell r="X922">
            <v>31.727436823104693</v>
          </cell>
          <cell r="Y922">
            <v>29.143185920577618</v>
          </cell>
          <cell r="Z922">
            <v>31.727436823104693</v>
          </cell>
          <cell r="AA922">
            <v>22.823285198555958</v>
          </cell>
          <cell r="AB922">
            <v>0</v>
          </cell>
          <cell r="AC922">
            <v>0</v>
          </cell>
          <cell r="AD922">
            <v>0</v>
          </cell>
          <cell r="AE922">
            <v>0</v>
          </cell>
          <cell r="AF922">
            <v>0</v>
          </cell>
          <cell r="AG922">
            <v>0</v>
          </cell>
          <cell r="AH922">
            <v>0</v>
          </cell>
          <cell r="AI922">
            <v>0</v>
          </cell>
          <cell r="AJ922">
            <v>0</v>
          </cell>
          <cell r="AK922">
            <v>0</v>
          </cell>
          <cell r="AL922" t="str">
            <v>Deputy Construction Manager</v>
          </cell>
          <cell r="AM922">
            <v>2952</v>
          </cell>
        </row>
        <row r="923">
          <cell r="A923" t="str">
            <v>Wise, L</v>
          </cell>
          <cell r="B923" t="str">
            <v>50746</v>
          </cell>
          <cell r="C923">
            <v>3</v>
          </cell>
          <cell r="D923" t="str">
            <v>0DC 001</v>
          </cell>
          <cell r="E923" t="str">
            <v>Halcrow</v>
          </cell>
          <cell r="F923" t="str">
            <v>Agency</v>
          </cell>
          <cell r="G923" t="str">
            <v>HA</v>
          </cell>
          <cell r="H923" t="str">
            <v>UK</v>
          </cell>
          <cell r="I923">
            <v>15.64</v>
          </cell>
          <cell r="J923">
            <v>0.90252707581227432</v>
          </cell>
          <cell r="K923">
            <v>14.115523465703971</v>
          </cell>
          <cell r="L923">
            <v>2.4870000000000001</v>
          </cell>
          <cell r="M923">
            <v>1.3419999999999999</v>
          </cell>
          <cell r="N923">
            <v>2.2032500000000002</v>
          </cell>
          <cell r="O923">
            <v>1.3419999999999999</v>
          </cell>
          <cell r="P923">
            <v>35.105306859205776</v>
          </cell>
          <cell r="Q923">
            <v>18.943032490974726</v>
          </cell>
          <cell r="R923">
            <v>31.100027075812275</v>
          </cell>
          <cell r="S923">
            <v>18.943032490974726</v>
          </cell>
          <cell r="T923">
            <v>1.3519999999999999</v>
          </cell>
          <cell r="U923">
            <v>1.3419999999999999</v>
          </cell>
          <cell r="V923">
            <v>1.3519999999999999</v>
          </cell>
          <cell r="W923">
            <v>1.3419999999999999</v>
          </cell>
          <cell r="X923">
            <v>19.084187725631768</v>
          </cell>
          <cell r="Y923">
            <v>18.943032490974726</v>
          </cell>
          <cell r="Z923">
            <v>19.084187725631768</v>
          </cell>
          <cell r="AA923">
            <v>18.943032490974726</v>
          </cell>
          <cell r="AB923">
            <v>0</v>
          </cell>
          <cell r="AC923">
            <v>0</v>
          </cell>
          <cell r="AD923">
            <v>0</v>
          </cell>
          <cell r="AE923">
            <v>0</v>
          </cell>
          <cell r="AF923">
            <v>0</v>
          </cell>
          <cell r="AG923">
            <v>0</v>
          </cell>
          <cell r="AH923">
            <v>0</v>
          </cell>
          <cell r="AI923">
            <v>0</v>
          </cell>
          <cell r="AJ923">
            <v>0</v>
          </cell>
          <cell r="AK923">
            <v>0</v>
          </cell>
          <cell r="AL923" t="str">
            <v>Press Officer</v>
          </cell>
          <cell r="AM923">
            <v>3364</v>
          </cell>
        </row>
        <row r="924">
          <cell r="A924" t="str">
            <v>Wong, Ada</v>
          </cell>
          <cell r="B924" t="str">
            <v>140902</v>
          </cell>
          <cell r="C924">
            <v>6</v>
          </cell>
          <cell r="D924" t="str">
            <v>7TN 310</v>
          </cell>
          <cell r="E924" t="str">
            <v>Bechtel</v>
          </cell>
          <cell r="F924" t="str">
            <v>Salaried</v>
          </cell>
          <cell r="G924" t="str">
            <v>BS</v>
          </cell>
          <cell r="H924" t="str">
            <v>UK</v>
          </cell>
          <cell r="I924">
            <v>12.11</v>
          </cell>
          <cell r="J924">
            <v>0.90252707581227432</v>
          </cell>
          <cell r="K924">
            <v>10.929602888086642</v>
          </cell>
          <cell r="L924">
            <v>2.6070000000000002</v>
          </cell>
          <cell r="M924">
            <v>1.39375</v>
          </cell>
          <cell r="N924">
            <v>2.3170000000000002</v>
          </cell>
          <cell r="O924">
            <v>1.115</v>
          </cell>
          <cell r="P924">
            <v>28.493474729241878</v>
          </cell>
          <cell r="Q924">
            <v>15.233134025270758</v>
          </cell>
          <cell r="R924">
            <v>25.323889891696751</v>
          </cell>
          <cell r="S924">
            <v>12.186507220216605</v>
          </cell>
          <cell r="T924">
            <v>1.55</v>
          </cell>
          <cell r="U924">
            <v>1.4237500000000001</v>
          </cell>
          <cell r="V924">
            <v>1.55</v>
          </cell>
          <cell r="W924">
            <v>1.115</v>
          </cell>
          <cell r="X924">
            <v>16.940884476534293</v>
          </cell>
          <cell r="Y924">
            <v>15.561022111913356</v>
          </cell>
          <cell r="Z924">
            <v>16.940884476534293</v>
          </cell>
          <cell r="AA924">
            <v>12.186507220216605</v>
          </cell>
          <cell r="AB924">
            <v>0</v>
          </cell>
          <cell r="AC924">
            <v>0</v>
          </cell>
          <cell r="AD924">
            <v>0</v>
          </cell>
          <cell r="AE924">
            <v>0</v>
          </cell>
          <cell r="AF924">
            <v>0</v>
          </cell>
          <cell r="AG924">
            <v>0</v>
          </cell>
          <cell r="AH924">
            <v>0</v>
          </cell>
          <cell r="AI924">
            <v>0</v>
          </cell>
          <cell r="AJ924">
            <v>0</v>
          </cell>
          <cell r="AK924">
            <v>0</v>
          </cell>
          <cell r="AL924" t="str">
            <v>Assist Field Eng</v>
          </cell>
          <cell r="AM924">
            <v>5549</v>
          </cell>
        </row>
        <row r="925">
          <cell r="A925" t="str">
            <v>Wong, C</v>
          </cell>
          <cell r="B925" t="str">
            <v>XT1138</v>
          </cell>
          <cell r="C925">
            <v>3</v>
          </cell>
          <cell r="D925" t="str">
            <v>7EJ 512</v>
          </cell>
          <cell r="E925" t="str">
            <v>Bechtel</v>
          </cell>
          <cell r="F925" t="str">
            <v>Agency</v>
          </cell>
          <cell r="G925" t="str">
            <v>BA</v>
          </cell>
          <cell r="H925" t="str">
            <v>UK</v>
          </cell>
          <cell r="I925">
            <v>30.95</v>
          </cell>
          <cell r="J925">
            <v>0.90252707581227432</v>
          </cell>
          <cell r="K925">
            <v>27.933212996389891</v>
          </cell>
          <cell r="L925">
            <v>2.6070000000000002</v>
          </cell>
          <cell r="M925">
            <v>1.4370000000000001</v>
          </cell>
          <cell r="N925">
            <v>2.3170000000000002</v>
          </cell>
          <cell r="O925">
            <v>1.4370000000000001</v>
          </cell>
          <cell r="P925">
            <v>72.821886281588448</v>
          </cell>
          <cell r="Q925">
            <v>40.140027075812277</v>
          </cell>
          <cell r="R925">
            <v>64.721254512635383</v>
          </cell>
          <cell r="S925">
            <v>40.140027075812277</v>
          </cell>
          <cell r="T925">
            <v>1.49041</v>
          </cell>
          <cell r="U925">
            <v>1.49011</v>
          </cell>
          <cell r="V925">
            <v>1.49041</v>
          </cell>
          <cell r="W925">
            <v>1.48011</v>
          </cell>
          <cell r="X925">
            <v>41.631939981949458</v>
          </cell>
          <cell r="Y925">
            <v>41.62356001805054</v>
          </cell>
          <cell r="Z925">
            <v>41.631939981949458</v>
          </cell>
          <cell r="AA925">
            <v>41.344227888086643</v>
          </cell>
          <cell r="AB925">
            <v>0</v>
          </cell>
          <cell r="AC925">
            <v>0</v>
          </cell>
          <cell r="AD925">
            <v>0</v>
          </cell>
          <cell r="AE925">
            <v>0</v>
          </cell>
          <cell r="AF925">
            <v>0</v>
          </cell>
          <cell r="AG925">
            <v>0</v>
          </cell>
          <cell r="AH925">
            <v>0</v>
          </cell>
          <cell r="AI925">
            <v>0</v>
          </cell>
          <cell r="AJ925">
            <v>0</v>
          </cell>
          <cell r="AK925">
            <v>1</v>
          </cell>
          <cell r="AL925" t="str">
            <v>EMC Engineer</v>
          </cell>
          <cell r="AM925">
            <v>2281</v>
          </cell>
        </row>
        <row r="926">
          <cell r="A926" t="str">
            <v>Wood, C</v>
          </cell>
          <cell r="B926" t="str">
            <v>864414</v>
          </cell>
          <cell r="C926">
            <v>5</v>
          </cell>
          <cell r="D926" t="str">
            <v>7TC 117</v>
          </cell>
          <cell r="E926" t="str">
            <v>Bechtel</v>
          </cell>
          <cell r="F926" t="str">
            <v>Salaried</v>
          </cell>
          <cell r="G926" t="str">
            <v>BS</v>
          </cell>
          <cell r="H926" t="str">
            <v>UK</v>
          </cell>
          <cell r="I926">
            <v>14.42</v>
          </cell>
          <cell r="J926">
            <v>0.90252707581227432</v>
          </cell>
          <cell r="K926">
            <v>13.014440433212995</v>
          </cell>
          <cell r="L926">
            <v>2.6070000000000002</v>
          </cell>
          <cell r="M926">
            <v>1.39375</v>
          </cell>
          <cell r="N926">
            <v>2.3170000000000002</v>
          </cell>
          <cell r="O926">
            <v>1.115</v>
          </cell>
          <cell r="P926">
            <v>33.92864620938628</v>
          </cell>
          <cell r="Q926">
            <v>18.138876353790611</v>
          </cell>
          <cell r="R926">
            <v>30.15445848375451</v>
          </cell>
          <cell r="S926">
            <v>14.511101083032489</v>
          </cell>
          <cell r="T926">
            <v>1.55</v>
          </cell>
          <cell r="U926">
            <v>1.4237500000000001</v>
          </cell>
          <cell r="V926">
            <v>1.55</v>
          </cell>
          <cell r="W926">
            <v>1.115</v>
          </cell>
          <cell r="X926">
            <v>20.172382671480143</v>
          </cell>
          <cell r="Y926">
            <v>18.529309566787003</v>
          </cell>
          <cell r="Z926">
            <v>20.172382671480143</v>
          </cell>
          <cell r="AA926">
            <v>14.511101083032489</v>
          </cell>
          <cell r="AB926">
            <v>0</v>
          </cell>
          <cell r="AC926">
            <v>0</v>
          </cell>
          <cell r="AD926">
            <v>0</v>
          </cell>
          <cell r="AE926">
            <v>0</v>
          </cell>
          <cell r="AF926">
            <v>0</v>
          </cell>
          <cell r="AG926">
            <v>0</v>
          </cell>
          <cell r="AH926">
            <v>0</v>
          </cell>
          <cell r="AI926">
            <v>0</v>
          </cell>
          <cell r="AJ926">
            <v>0</v>
          </cell>
          <cell r="AK926">
            <v>0</v>
          </cell>
          <cell r="AL926" t="str">
            <v>Field Engineer</v>
          </cell>
          <cell r="AM926">
            <v>1929</v>
          </cell>
        </row>
        <row r="927">
          <cell r="A927" t="str">
            <v>Wood, E</v>
          </cell>
          <cell r="B927" t="str">
            <v>XT0823</v>
          </cell>
          <cell r="C927">
            <v>4</v>
          </cell>
          <cell r="D927" t="str">
            <v>4EC 504</v>
          </cell>
          <cell r="E927" t="str">
            <v>Bechtel</v>
          </cell>
          <cell r="F927" t="str">
            <v>Agency</v>
          </cell>
          <cell r="G927" t="str">
            <v>BA</v>
          </cell>
          <cell r="H927" t="str">
            <v>UK</v>
          </cell>
          <cell r="I927">
            <v>20.29</v>
          </cell>
          <cell r="J927">
            <v>0.90252707581227432</v>
          </cell>
          <cell r="K927">
            <v>18.312274368231044</v>
          </cell>
          <cell r="L927">
            <v>2.6070000000000002</v>
          </cell>
          <cell r="M927">
            <v>1.4370000000000001</v>
          </cell>
          <cell r="N927">
            <v>2.3170000000000002</v>
          </cell>
          <cell r="O927">
            <v>1.4370000000000001</v>
          </cell>
          <cell r="P927">
            <v>47.740099277978338</v>
          </cell>
          <cell r="Q927">
            <v>26.314738267148012</v>
          </cell>
          <cell r="R927">
            <v>42.429539711191332</v>
          </cell>
          <cell r="S927">
            <v>26.314738267148012</v>
          </cell>
          <cell r="T927">
            <v>1.49041</v>
          </cell>
          <cell r="U927">
            <v>1.49011</v>
          </cell>
          <cell r="V927">
            <v>1.49041</v>
          </cell>
          <cell r="W927">
            <v>1.48011</v>
          </cell>
          <cell r="X927">
            <v>27.29279684115523</v>
          </cell>
          <cell r="Y927">
            <v>27.287303158844761</v>
          </cell>
          <cell r="Z927">
            <v>27.29279684115523</v>
          </cell>
          <cell r="AA927">
            <v>27.104180415162453</v>
          </cell>
          <cell r="AB927">
            <v>0</v>
          </cell>
          <cell r="AC927">
            <v>0</v>
          </cell>
          <cell r="AD927">
            <v>0</v>
          </cell>
          <cell r="AE927">
            <v>0</v>
          </cell>
          <cell r="AF927">
            <v>0</v>
          </cell>
          <cell r="AG927">
            <v>0</v>
          </cell>
          <cell r="AH927">
            <v>0</v>
          </cell>
          <cell r="AI927">
            <v>0</v>
          </cell>
          <cell r="AJ927">
            <v>0</v>
          </cell>
          <cell r="AK927">
            <v>1</v>
          </cell>
          <cell r="AL927" t="str">
            <v>Route Civils Engineer</v>
          </cell>
          <cell r="AM927">
            <v>1498</v>
          </cell>
        </row>
        <row r="928">
          <cell r="A928" t="str">
            <v>Wood, R</v>
          </cell>
          <cell r="B928" t="str">
            <v>004283</v>
          </cell>
          <cell r="C928">
            <v>3</v>
          </cell>
          <cell r="D928" t="str">
            <v>8EM 004</v>
          </cell>
          <cell r="E928" t="str">
            <v>Arup</v>
          </cell>
          <cell r="F928" t="str">
            <v>Salaried</v>
          </cell>
          <cell r="G928" t="str">
            <v>AS</v>
          </cell>
          <cell r="H928" t="str">
            <v>UK</v>
          </cell>
          <cell r="I928">
            <v>31.73</v>
          </cell>
          <cell r="J928">
            <v>0.90252707581227432</v>
          </cell>
          <cell r="K928">
            <v>28.637184115523464</v>
          </cell>
          <cell r="L928">
            <v>2.597</v>
          </cell>
          <cell r="M928">
            <v>1.375</v>
          </cell>
          <cell r="N928">
            <v>2.2945000000000002</v>
          </cell>
          <cell r="O928">
            <v>1.1000000000000001</v>
          </cell>
          <cell r="P928">
            <v>74.370767148014437</v>
          </cell>
          <cell r="Q928">
            <v>39.376128158844764</v>
          </cell>
          <cell r="R928">
            <v>65.708018953068589</v>
          </cell>
          <cell r="S928">
            <v>31.500902527075812</v>
          </cell>
          <cell r="T928">
            <v>1.387</v>
          </cell>
          <cell r="U928">
            <v>1.375</v>
          </cell>
          <cell r="V928">
            <v>1.387</v>
          </cell>
          <cell r="W928">
            <v>1.1000000000000001</v>
          </cell>
          <cell r="X928">
            <v>39.719774368231043</v>
          </cell>
          <cell r="Y928">
            <v>39.376128158844764</v>
          </cell>
          <cell r="Z928">
            <v>39.719774368231043</v>
          </cell>
          <cell r="AA928">
            <v>31.500902527075812</v>
          </cell>
          <cell r="AB928">
            <v>0</v>
          </cell>
          <cell r="AC928">
            <v>0</v>
          </cell>
          <cell r="AD928">
            <v>0</v>
          </cell>
          <cell r="AE928">
            <v>0</v>
          </cell>
          <cell r="AF928">
            <v>0</v>
          </cell>
          <cell r="AG928">
            <v>0</v>
          </cell>
          <cell r="AH928">
            <v>0</v>
          </cell>
          <cell r="AI928">
            <v>0</v>
          </cell>
          <cell r="AJ928">
            <v>0</v>
          </cell>
          <cell r="AK928">
            <v>1</v>
          </cell>
          <cell r="AL928" t="str">
            <v>PDDR Mgr, Temple Mills</v>
          </cell>
          <cell r="AM928">
            <v>3268</v>
          </cell>
        </row>
        <row r="929">
          <cell r="A929" t="str">
            <v>Woodland, D</v>
          </cell>
          <cell r="B929" t="str">
            <v>140702</v>
          </cell>
          <cell r="C929">
            <v>3</v>
          </cell>
          <cell r="D929" t="str">
            <v>7EK 515</v>
          </cell>
          <cell r="E929" t="str">
            <v>Bechtel</v>
          </cell>
          <cell r="F929" t="str">
            <v>Salaried</v>
          </cell>
          <cell r="G929" t="str">
            <v>BS</v>
          </cell>
          <cell r="H929" t="str">
            <v>UK</v>
          </cell>
          <cell r="I929">
            <v>26.12</v>
          </cell>
          <cell r="J929">
            <v>0.90252707581227432</v>
          </cell>
          <cell r="K929">
            <v>23.574007220216608</v>
          </cell>
          <cell r="L929">
            <v>2.6070000000000002</v>
          </cell>
          <cell r="M929">
            <v>1.39375</v>
          </cell>
          <cell r="N929">
            <v>2.3170000000000002</v>
          </cell>
          <cell r="O929">
            <v>1.115</v>
          </cell>
          <cell r="P929">
            <v>61.4574368231047</v>
          </cell>
          <cell r="Q929">
            <v>32.856272563176901</v>
          </cell>
          <cell r="R929">
            <v>54.620974729241887</v>
          </cell>
          <cell r="S929">
            <v>26.285018050541517</v>
          </cell>
          <cell r="T929">
            <v>1.55</v>
          </cell>
          <cell r="U929">
            <v>1.4237500000000001</v>
          </cell>
          <cell r="V929">
            <v>1.55</v>
          </cell>
          <cell r="W929">
            <v>1.115</v>
          </cell>
          <cell r="X929">
            <v>36.539711191335741</v>
          </cell>
          <cell r="Y929">
            <v>33.563492779783395</v>
          </cell>
          <cell r="Z929">
            <v>36.539711191335741</v>
          </cell>
          <cell r="AA929">
            <v>26.285018050541517</v>
          </cell>
          <cell r="AB929">
            <v>0</v>
          </cell>
          <cell r="AC929">
            <v>0</v>
          </cell>
          <cell r="AD929">
            <v>0</v>
          </cell>
          <cell r="AE929">
            <v>0</v>
          </cell>
          <cell r="AF929">
            <v>0</v>
          </cell>
          <cell r="AG929">
            <v>0</v>
          </cell>
          <cell r="AH929">
            <v>0</v>
          </cell>
          <cell r="AI929">
            <v>0</v>
          </cell>
          <cell r="AJ929">
            <v>0</v>
          </cell>
          <cell r="AK929">
            <v>1</v>
          </cell>
          <cell r="AL929" t="str">
            <v>Signalling Engineer</v>
          </cell>
          <cell r="AM929">
            <v>3135</v>
          </cell>
        </row>
        <row r="930">
          <cell r="A930" t="str">
            <v>Woodruff, P</v>
          </cell>
          <cell r="B930" t="str">
            <v>13186</v>
          </cell>
          <cell r="C930">
            <v>6</v>
          </cell>
          <cell r="D930" t="str">
            <v>8EM 012</v>
          </cell>
          <cell r="E930" t="str">
            <v>Halcrow</v>
          </cell>
          <cell r="F930" t="str">
            <v>Salaried</v>
          </cell>
          <cell r="G930" t="str">
            <v>HS</v>
          </cell>
          <cell r="H930" t="str">
            <v>UK</v>
          </cell>
          <cell r="I930">
            <v>11.79</v>
          </cell>
          <cell r="J930">
            <v>0.90252707581227432</v>
          </cell>
          <cell r="K930">
            <v>10.640794223826713</v>
          </cell>
          <cell r="L930">
            <v>2.4870000000000001</v>
          </cell>
          <cell r="M930">
            <v>1.375</v>
          </cell>
          <cell r="N930">
            <v>2.2032500000000002</v>
          </cell>
          <cell r="O930">
            <v>1.1000000000000001</v>
          </cell>
          <cell r="P930">
            <v>26.463655234657036</v>
          </cell>
          <cell r="Q930">
            <v>14.63109205776173</v>
          </cell>
          <cell r="R930">
            <v>23.444329873646208</v>
          </cell>
          <cell r="S930">
            <v>11.704873646209386</v>
          </cell>
          <cell r="T930">
            <v>1.3519999999999999</v>
          </cell>
          <cell r="U930">
            <v>1.375</v>
          </cell>
          <cell r="V930">
            <v>1.3519999999999999</v>
          </cell>
          <cell r="W930">
            <v>1.1000000000000001</v>
          </cell>
          <cell r="X930">
            <v>14.386353790613715</v>
          </cell>
          <cell r="Y930">
            <v>14.63109205776173</v>
          </cell>
          <cell r="Z930">
            <v>14.386353790613715</v>
          </cell>
          <cell r="AA930">
            <v>11.704873646209386</v>
          </cell>
          <cell r="AB930">
            <v>0</v>
          </cell>
          <cell r="AC930">
            <v>0</v>
          </cell>
          <cell r="AD930">
            <v>0</v>
          </cell>
          <cell r="AE930">
            <v>0</v>
          </cell>
          <cell r="AF930">
            <v>0</v>
          </cell>
          <cell r="AG930">
            <v>0</v>
          </cell>
          <cell r="AH930">
            <v>0</v>
          </cell>
          <cell r="AI930">
            <v>0</v>
          </cell>
          <cell r="AJ930">
            <v>0</v>
          </cell>
          <cell r="AK930">
            <v>1</v>
          </cell>
          <cell r="AL930" t="str">
            <v>Graduate Eng, 3rd Rail</v>
          </cell>
          <cell r="AM930">
            <v>3378</v>
          </cell>
        </row>
        <row r="931">
          <cell r="A931" t="str">
            <v>Woods, ES</v>
          </cell>
          <cell r="B931" t="str">
            <v>12333</v>
          </cell>
          <cell r="C931">
            <v>2</v>
          </cell>
          <cell r="D931" t="str">
            <v>7EM 201</v>
          </cell>
          <cell r="E931" t="str">
            <v>Arup</v>
          </cell>
          <cell r="F931" t="str">
            <v>Salaried</v>
          </cell>
          <cell r="G931" t="str">
            <v>AS</v>
          </cell>
          <cell r="H931" t="str">
            <v>UK</v>
          </cell>
          <cell r="I931">
            <v>37.56</v>
          </cell>
          <cell r="J931">
            <v>0.90252707581227432</v>
          </cell>
          <cell r="K931">
            <v>33.898916967509024</v>
          </cell>
          <cell r="L931">
            <v>2.597</v>
          </cell>
          <cell r="M931">
            <v>1.375</v>
          </cell>
          <cell r="N931">
            <v>2.2945000000000002</v>
          </cell>
          <cell r="O931">
            <v>1.1000000000000001</v>
          </cell>
          <cell r="P931">
            <v>88.035487364620934</v>
          </cell>
          <cell r="Q931">
            <v>46.611010830324908</v>
          </cell>
          <cell r="R931">
            <v>77.781064981949456</v>
          </cell>
          <cell r="S931">
            <v>37.288808664259932</v>
          </cell>
          <cell r="T931">
            <v>1.387</v>
          </cell>
          <cell r="U931">
            <v>1.375</v>
          </cell>
          <cell r="V931">
            <v>1.387</v>
          </cell>
          <cell r="W931">
            <v>1.1000000000000001</v>
          </cell>
          <cell r="X931">
            <v>47.017797833935013</v>
          </cell>
          <cell r="Y931">
            <v>46.611010830324908</v>
          </cell>
          <cell r="Z931">
            <v>47.017797833935013</v>
          </cell>
          <cell r="AA931">
            <v>37.288808664259932</v>
          </cell>
          <cell r="AB931">
            <v>0</v>
          </cell>
          <cell r="AC931">
            <v>0</v>
          </cell>
          <cell r="AD931">
            <v>0</v>
          </cell>
          <cell r="AE931">
            <v>0</v>
          </cell>
          <cell r="AF931">
            <v>0</v>
          </cell>
          <cell r="AG931">
            <v>0</v>
          </cell>
          <cell r="AH931">
            <v>0</v>
          </cell>
          <cell r="AI931">
            <v>0</v>
          </cell>
          <cell r="AJ931">
            <v>0</v>
          </cell>
          <cell r="AK931">
            <v>0</v>
          </cell>
          <cell r="AL931" t="str">
            <v>Bored Tunnel Specialist</v>
          </cell>
          <cell r="AM931">
            <v>160</v>
          </cell>
        </row>
        <row r="932">
          <cell r="A932" t="str">
            <v>Woods, S</v>
          </cell>
          <cell r="B932" t="str">
            <v>10535</v>
          </cell>
          <cell r="C932">
            <v>3</v>
          </cell>
          <cell r="D932" t="str">
            <v>7CC 108</v>
          </cell>
          <cell r="E932" t="str">
            <v>Arup</v>
          </cell>
          <cell r="F932" t="str">
            <v>Salaried</v>
          </cell>
          <cell r="G932" t="str">
            <v>AS</v>
          </cell>
          <cell r="H932" t="str">
            <v>UK</v>
          </cell>
          <cell r="I932">
            <v>23.65</v>
          </cell>
          <cell r="J932">
            <v>0.90252707581227432</v>
          </cell>
          <cell r="K932">
            <v>21.344765342960287</v>
          </cell>
          <cell r="L932">
            <v>2.597</v>
          </cell>
          <cell r="M932">
            <v>1.375</v>
          </cell>
          <cell r="N932">
            <v>2.2945000000000002</v>
          </cell>
          <cell r="O932">
            <v>1.1000000000000001</v>
          </cell>
          <cell r="P932">
            <v>55.432355595667865</v>
          </cell>
          <cell r="Q932">
            <v>29.349052346570396</v>
          </cell>
          <cell r="R932">
            <v>48.975564079422384</v>
          </cell>
          <cell r="S932">
            <v>23.479241877256317</v>
          </cell>
          <cell r="T932">
            <v>1.387</v>
          </cell>
          <cell r="U932">
            <v>1.375</v>
          </cell>
          <cell r="V932">
            <v>1.387</v>
          </cell>
          <cell r="W932">
            <v>1.1000000000000001</v>
          </cell>
          <cell r="X932">
            <v>29.605189530685919</v>
          </cell>
          <cell r="Y932">
            <v>29.349052346570396</v>
          </cell>
          <cell r="Z932">
            <v>29.605189530685919</v>
          </cell>
          <cell r="AA932">
            <v>23.479241877256317</v>
          </cell>
          <cell r="AB932">
            <v>0</v>
          </cell>
          <cell r="AC932">
            <v>0</v>
          </cell>
          <cell r="AD932">
            <v>0</v>
          </cell>
          <cell r="AE932">
            <v>0</v>
          </cell>
          <cell r="AF932">
            <v>0</v>
          </cell>
          <cell r="AG932">
            <v>0</v>
          </cell>
          <cell r="AH932">
            <v>0</v>
          </cell>
          <cell r="AI932">
            <v>0</v>
          </cell>
          <cell r="AJ932">
            <v>0</v>
          </cell>
          <cell r="AK932">
            <v>0</v>
          </cell>
          <cell r="AL932" t="str">
            <v>Cost Engineer</v>
          </cell>
          <cell r="AM932">
            <v>1623</v>
          </cell>
        </row>
        <row r="933">
          <cell r="A933" t="str">
            <v>Wootton, W</v>
          </cell>
          <cell r="B933" t="str">
            <v>XY5671</v>
          </cell>
          <cell r="C933">
            <v>3</v>
          </cell>
          <cell r="D933" t="str">
            <v>7TM 211</v>
          </cell>
          <cell r="E933" t="str">
            <v>Bechtel</v>
          </cell>
          <cell r="F933" t="str">
            <v>Agency</v>
          </cell>
          <cell r="G933" t="str">
            <v>BA</v>
          </cell>
          <cell r="H933" t="str">
            <v>UK</v>
          </cell>
          <cell r="I933">
            <v>25.43</v>
          </cell>
          <cell r="J933">
            <v>0.90252707581227432</v>
          </cell>
          <cell r="K933">
            <v>22.951263537906136</v>
          </cell>
          <cell r="L933">
            <v>2.6070000000000002</v>
          </cell>
          <cell r="M933">
            <v>1.4370000000000001</v>
          </cell>
          <cell r="N933">
            <v>2.3170000000000002</v>
          </cell>
          <cell r="O933">
            <v>1.4370000000000001</v>
          </cell>
          <cell r="P933">
            <v>59.833944043321303</v>
          </cell>
          <cell r="Q933">
            <v>32.980965703971123</v>
          </cell>
          <cell r="R933">
            <v>53.178077617328519</v>
          </cell>
          <cell r="S933">
            <v>32.980965703971123</v>
          </cell>
          <cell r="T933">
            <v>1.49041</v>
          </cell>
          <cell r="U933">
            <v>1.49011</v>
          </cell>
          <cell r="V933">
            <v>1.49041</v>
          </cell>
          <cell r="W933">
            <v>1.48011</v>
          </cell>
          <cell r="X933">
            <v>34.206792689530687</v>
          </cell>
          <cell r="Y933">
            <v>34.199907310469314</v>
          </cell>
          <cell r="Z933">
            <v>34.206792689530687</v>
          </cell>
          <cell r="AA933">
            <v>33.970394675090255</v>
          </cell>
          <cell r="AB933">
            <v>0</v>
          </cell>
          <cell r="AC933">
            <v>0</v>
          </cell>
          <cell r="AD933">
            <v>0</v>
          </cell>
          <cell r="AE933">
            <v>0</v>
          </cell>
          <cell r="AF933">
            <v>0</v>
          </cell>
          <cell r="AG933">
            <v>0</v>
          </cell>
          <cell r="AH933">
            <v>0</v>
          </cell>
          <cell r="AI933">
            <v>0</v>
          </cell>
          <cell r="AJ933">
            <v>0</v>
          </cell>
          <cell r="AK933">
            <v>0</v>
          </cell>
          <cell r="AL933" t="str">
            <v>Health &amp; Safety Engineer</v>
          </cell>
          <cell r="AM933">
            <v>3214</v>
          </cell>
        </row>
        <row r="934">
          <cell r="A934" t="str">
            <v>Wright, A</v>
          </cell>
          <cell r="B934" t="str">
            <v>XL9067</v>
          </cell>
          <cell r="C934">
            <v>4</v>
          </cell>
          <cell r="D934" t="str">
            <v>5BU 012</v>
          </cell>
          <cell r="E934" t="str">
            <v>Bechtel</v>
          </cell>
          <cell r="F934" t="str">
            <v>Agency</v>
          </cell>
          <cell r="G934" t="str">
            <v>BA</v>
          </cell>
          <cell r="H934" t="str">
            <v>UK</v>
          </cell>
          <cell r="I934">
            <v>20.53</v>
          </cell>
          <cell r="J934">
            <v>0.90252707581227432</v>
          </cell>
          <cell r="K934">
            <v>18.528880866425993</v>
          </cell>
          <cell r="L934">
            <v>2.6070000000000002</v>
          </cell>
          <cell r="M934">
            <v>1.4370000000000001</v>
          </cell>
          <cell r="N934">
            <v>2.3170000000000002</v>
          </cell>
          <cell r="O934">
            <v>1.4370000000000001</v>
          </cell>
          <cell r="P934">
            <v>48.304792418772571</v>
          </cell>
          <cell r="Q934">
            <v>26.626001805054152</v>
          </cell>
          <cell r="R934">
            <v>42.93141696750903</v>
          </cell>
          <cell r="S934">
            <v>26.626001805054152</v>
          </cell>
          <cell r="T934">
            <v>1.49041</v>
          </cell>
          <cell r="U934">
            <v>1.49011</v>
          </cell>
          <cell r="V934">
            <v>1.49041</v>
          </cell>
          <cell r="W934">
            <v>1.48011</v>
          </cell>
          <cell r="X934">
            <v>27.615629332129966</v>
          </cell>
          <cell r="Y934">
            <v>27.610070667870037</v>
          </cell>
          <cell r="Z934">
            <v>27.615629332129966</v>
          </cell>
          <cell r="AA934">
            <v>27.424781859205776</v>
          </cell>
          <cell r="AB934">
            <v>0</v>
          </cell>
          <cell r="AC934">
            <v>0</v>
          </cell>
          <cell r="AD934">
            <v>0</v>
          </cell>
          <cell r="AE934">
            <v>0</v>
          </cell>
          <cell r="AF934">
            <v>0</v>
          </cell>
          <cell r="AG934">
            <v>0</v>
          </cell>
          <cell r="AH934">
            <v>0</v>
          </cell>
          <cell r="AI934">
            <v>0</v>
          </cell>
          <cell r="AJ934">
            <v>0</v>
          </cell>
          <cell r="AK934">
            <v>0</v>
          </cell>
          <cell r="AL934" t="str">
            <v>Senior Doc Con</v>
          </cell>
          <cell r="AM934">
            <v>2304</v>
          </cell>
        </row>
        <row r="935">
          <cell r="A935" t="str">
            <v>Wright, R A</v>
          </cell>
          <cell r="B935" t="str">
            <v>242030</v>
          </cell>
          <cell r="C935">
            <v>2</v>
          </cell>
          <cell r="D935" t="str">
            <v>7CM 101</v>
          </cell>
          <cell r="E935" t="str">
            <v>Bechtel</v>
          </cell>
          <cell r="F935" t="str">
            <v>Salaried</v>
          </cell>
          <cell r="G935" t="str">
            <v>BS</v>
          </cell>
          <cell r="H935" t="str">
            <v>UK</v>
          </cell>
          <cell r="I935">
            <v>29.54</v>
          </cell>
          <cell r="J935">
            <v>0.90252707581227432</v>
          </cell>
          <cell r="K935">
            <v>26.660649819494584</v>
          </cell>
          <cell r="L935">
            <v>2.6070000000000002</v>
          </cell>
          <cell r="M935">
            <v>1.39375</v>
          </cell>
          <cell r="N935">
            <v>2.3170000000000002</v>
          </cell>
          <cell r="O935">
            <v>1.115</v>
          </cell>
          <cell r="P935">
            <v>69.504314079422386</v>
          </cell>
          <cell r="Q935">
            <v>37.15828068592058</v>
          </cell>
          <cell r="R935">
            <v>61.772725631768957</v>
          </cell>
          <cell r="S935">
            <v>29.72662454873646</v>
          </cell>
          <cell r="T935">
            <v>1.55</v>
          </cell>
          <cell r="U935">
            <v>1.4237500000000001</v>
          </cell>
          <cell r="V935">
            <v>1.55</v>
          </cell>
          <cell r="W935">
            <v>1.115</v>
          </cell>
          <cell r="X935">
            <v>41.324007220216608</v>
          </cell>
          <cell r="Y935">
            <v>37.958100180505419</v>
          </cell>
          <cell r="Z935">
            <v>41.324007220216608</v>
          </cell>
          <cell r="AA935">
            <v>29.72662454873646</v>
          </cell>
          <cell r="AB935">
            <v>0</v>
          </cell>
          <cell r="AC935">
            <v>0</v>
          </cell>
          <cell r="AD935">
            <v>0</v>
          </cell>
          <cell r="AE935">
            <v>0</v>
          </cell>
          <cell r="AF935">
            <v>0</v>
          </cell>
          <cell r="AG935">
            <v>0</v>
          </cell>
          <cell r="AH935">
            <v>0</v>
          </cell>
          <cell r="AI935">
            <v>0</v>
          </cell>
          <cell r="AJ935">
            <v>0</v>
          </cell>
          <cell r="AK935">
            <v>0</v>
          </cell>
          <cell r="AL935" t="str">
            <v>COMMERCIAL MNGR.</v>
          </cell>
          <cell r="AM935">
            <v>2776</v>
          </cell>
        </row>
        <row r="936">
          <cell r="A936" t="str">
            <v>Wright, Ric</v>
          </cell>
          <cell r="B936" t="str">
            <v>18199</v>
          </cell>
          <cell r="C936">
            <v>3</v>
          </cell>
          <cell r="D936" t="str">
            <v>8TL 255</v>
          </cell>
          <cell r="E936" t="str">
            <v>Halcrow</v>
          </cell>
          <cell r="F936" t="str">
            <v>Agency</v>
          </cell>
          <cell r="G936" t="str">
            <v>HA</v>
          </cell>
          <cell r="H936" t="str">
            <v>UK</v>
          </cell>
          <cell r="I936">
            <v>36.92</v>
          </cell>
          <cell r="J936">
            <v>0.90252707581227432</v>
          </cell>
          <cell r="K936">
            <v>33.321299638989167</v>
          </cell>
          <cell r="L936">
            <v>2.4870000000000001</v>
          </cell>
          <cell r="M936">
            <v>1.3419999999999999</v>
          </cell>
          <cell r="N936">
            <v>2.2032500000000002</v>
          </cell>
          <cell r="O936">
            <v>1.3419999999999999</v>
          </cell>
          <cell r="P936">
            <v>82.870072202166057</v>
          </cell>
          <cell r="Q936">
            <v>44.717184115523459</v>
          </cell>
          <cell r="R936">
            <v>73.415153429602881</v>
          </cell>
          <cell r="S936">
            <v>44.717184115523459</v>
          </cell>
          <cell r="T936">
            <v>1.3519999999999999</v>
          </cell>
          <cell r="U936">
            <v>1.3419999999999999</v>
          </cell>
          <cell r="V936">
            <v>1.3519999999999999</v>
          </cell>
          <cell r="W936">
            <v>1.3419999999999999</v>
          </cell>
          <cell r="X936">
            <v>45.050397111913348</v>
          </cell>
          <cell r="Y936">
            <v>44.717184115523459</v>
          </cell>
          <cell r="Z936">
            <v>45.050397111913348</v>
          </cell>
          <cell r="AA936">
            <v>44.717184115523459</v>
          </cell>
          <cell r="AB936">
            <v>0</v>
          </cell>
          <cell r="AC936">
            <v>0</v>
          </cell>
          <cell r="AD936">
            <v>0</v>
          </cell>
          <cell r="AE936">
            <v>0</v>
          </cell>
          <cell r="AF936">
            <v>0</v>
          </cell>
          <cell r="AG936">
            <v>0</v>
          </cell>
          <cell r="AH936">
            <v>0</v>
          </cell>
          <cell r="AI936">
            <v>0</v>
          </cell>
          <cell r="AJ936">
            <v>0</v>
          </cell>
          <cell r="AK936">
            <v>0</v>
          </cell>
          <cell r="AL936" t="str">
            <v>Contracts Formation Admin</v>
          </cell>
          <cell r="AM936">
            <v>5566</v>
          </cell>
        </row>
        <row r="937">
          <cell r="A937" t="str">
            <v>Yam, L</v>
          </cell>
          <cell r="B937" t="str">
            <v>21784</v>
          </cell>
          <cell r="C937">
            <v>6</v>
          </cell>
          <cell r="D937" t="str">
            <v>7ER 022</v>
          </cell>
          <cell r="E937" t="str">
            <v>Arup</v>
          </cell>
          <cell r="F937" t="str">
            <v>Salaried</v>
          </cell>
          <cell r="G937" t="str">
            <v>AS</v>
          </cell>
          <cell r="H937" t="str">
            <v>UK</v>
          </cell>
          <cell r="I937">
            <v>11.49</v>
          </cell>
          <cell r="J937">
            <v>0.90252707581227432</v>
          </cell>
          <cell r="K937">
            <v>10.370036101083032</v>
          </cell>
          <cell r="L937">
            <v>2.597</v>
          </cell>
          <cell r="M937">
            <v>1.375</v>
          </cell>
          <cell r="N937">
            <v>2.2945000000000002</v>
          </cell>
          <cell r="O937">
            <v>1.1000000000000001</v>
          </cell>
          <cell r="P937">
            <v>26.930983754512635</v>
          </cell>
          <cell r="Q937">
            <v>14.258799638989169</v>
          </cell>
          <cell r="R937">
            <v>23.794047833935021</v>
          </cell>
          <cell r="S937">
            <v>11.407039711191336</v>
          </cell>
          <cell r="T937">
            <v>1.387</v>
          </cell>
          <cell r="U937">
            <v>1.375</v>
          </cell>
          <cell r="V937">
            <v>1.387</v>
          </cell>
          <cell r="W937">
            <v>1.1000000000000001</v>
          </cell>
          <cell r="X937">
            <v>14.383240072202167</v>
          </cell>
          <cell r="Y937">
            <v>14.258799638989169</v>
          </cell>
          <cell r="Z937">
            <v>14.383240072202167</v>
          </cell>
          <cell r="AA937">
            <v>11.407039711191336</v>
          </cell>
          <cell r="AB937">
            <v>0</v>
          </cell>
          <cell r="AC937">
            <v>0</v>
          </cell>
          <cell r="AD937">
            <v>0</v>
          </cell>
          <cell r="AE937">
            <v>0</v>
          </cell>
          <cell r="AF937">
            <v>0</v>
          </cell>
          <cell r="AG937">
            <v>0</v>
          </cell>
          <cell r="AH937">
            <v>0</v>
          </cell>
          <cell r="AI937">
            <v>0</v>
          </cell>
          <cell r="AJ937">
            <v>0</v>
          </cell>
          <cell r="AK937">
            <v>1</v>
          </cell>
          <cell r="AL937" t="str">
            <v>Asstt. Structural Eng</v>
          </cell>
          <cell r="AM937">
            <v>2903</v>
          </cell>
        </row>
        <row r="938">
          <cell r="A938" t="str">
            <v>Yap, Vic</v>
          </cell>
          <cell r="B938" t="str">
            <v>817848</v>
          </cell>
          <cell r="C938">
            <v>2</v>
          </cell>
          <cell r="D938" t="str">
            <v>7EM 504</v>
          </cell>
          <cell r="E938" t="str">
            <v>Bechtel</v>
          </cell>
          <cell r="F938" t="str">
            <v>Salaried</v>
          </cell>
          <cell r="G938" t="str">
            <v>BS</v>
          </cell>
          <cell r="H938" t="str">
            <v>US</v>
          </cell>
          <cell r="I938">
            <v>74.81</v>
          </cell>
          <cell r="J938">
            <v>0.50278939511781029</v>
          </cell>
          <cell r="K938">
            <v>37.613674648763386</v>
          </cell>
          <cell r="L938">
            <v>2.6070000000000002</v>
          </cell>
          <cell r="M938">
            <v>1.39375</v>
          </cell>
          <cell r="N938">
            <v>2.3170000000000002</v>
          </cell>
          <cell r="O938">
            <v>1.115</v>
          </cell>
          <cell r="P938">
            <v>98.058849809326148</v>
          </cell>
          <cell r="Q938">
            <v>52.424059041713967</v>
          </cell>
          <cell r="R938">
            <v>87.150884161184777</v>
          </cell>
          <cell r="S938">
            <v>41.939247233371177</v>
          </cell>
          <cell r="T938">
            <v>1.55</v>
          </cell>
          <cell r="U938">
            <v>1.4237500000000001</v>
          </cell>
          <cell r="V938">
            <v>1.55</v>
          </cell>
          <cell r="W938">
            <v>1.115</v>
          </cell>
          <cell r="X938">
            <v>58.301195705583247</v>
          </cell>
          <cell r="Y938">
            <v>53.552469281176876</v>
          </cell>
          <cell r="Z938">
            <v>58.301195705583247</v>
          </cell>
          <cell r="AA938">
            <v>41.939247233371177</v>
          </cell>
          <cell r="AB938">
            <v>0</v>
          </cell>
          <cell r="AC938">
            <v>0</v>
          </cell>
          <cell r="AD938">
            <v>0</v>
          </cell>
          <cell r="AE938">
            <v>0</v>
          </cell>
          <cell r="AF938">
            <v>0</v>
          </cell>
          <cell r="AG938">
            <v>0</v>
          </cell>
          <cell r="AH938">
            <v>0</v>
          </cell>
          <cell r="AI938">
            <v>0</v>
          </cell>
          <cell r="AJ938">
            <v>0</v>
          </cell>
          <cell r="AK938">
            <v>0</v>
          </cell>
          <cell r="AL938" t="str">
            <v>Deputy Systems Intergration Mg</v>
          </cell>
          <cell r="AM938">
            <v>3207</v>
          </cell>
        </row>
        <row r="939">
          <cell r="A939" t="str">
            <v>Yardley, Z</v>
          </cell>
          <cell r="B939" t="str">
            <v>242062</v>
          </cell>
          <cell r="C939">
            <v>3</v>
          </cell>
          <cell r="D939" t="str">
            <v>7EJ 505</v>
          </cell>
          <cell r="E939" t="str">
            <v>Bechtel</v>
          </cell>
          <cell r="F939" t="str">
            <v>Salaried</v>
          </cell>
          <cell r="G939" t="str">
            <v>BS</v>
          </cell>
          <cell r="H939" t="str">
            <v>UK</v>
          </cell>
          <cell r="I939">
            <v>22.58</v>
          </cell>
          <cell r="J939">
            <v>0.90252707581227432</v>
          </cell>
          <cell r="K939">
            <v>20.379061371841154</v>
          </cell>
          <cell r="L939">
            <v>2.6070000000000002</v>
          </cell>
          <cell r="M939">
            <v>1.39375</v>
          </cell>
          <cell r="N939">
            <v>2.3170000000000002</v>
          </cell>
          <cell r="O939">
            <v>1.115</v>
          </cell>
          <cell r="P939">
            <v>53.128212996389891</v>
          </cell>
          <cell r="Q939">
            <v>28.403316787003607</v>
          </cell>
          <cell r="R939">
            <v>47.218285198555954</v>
          </cell>
          <cell r="S939">
            <v>22.722653429602886</v>
          </cell>
          <cell r="T939">
            <v>1.55</v>
          </cell>
          <cell r="U939">
            <v>1.4237500000000001</v>
          </cell>
          <cell r="V939">
            <v>1.55</v>
          </cell>
          <cell r="W939">
            <v>1.115</v>
          </cell>
          <cell r="X939">
            <v>31.587545126353788</v>
          </cell>
          <cell r="Y939">
            <v>29.014688628158844</v>
          </cell>
          <cell r="Z939">
            <v>31.587545126353788</v>
          </cell>
          <cell r="AA939">
            <v>22.722653429602886</v>
          </cell>
          <cell r="AB939">
            <v>0</v>
          </cell>
          <cell r="AC939">
            <v>0</v>
          </cell>
          <cell r="AD939">
            <v>0</v>
          </cell>
          <cell r="AE939">
            <v>0</v>
          </cell>
          <cell r="AF939">
            <v>0</v>
          </cell>
          <cell r="AG939">
            <v>0</v>
          </cell>
          <cell r="AH939">
            <v>0</v>
          </cell>
          <cell r="AI939">
            <v>0</v>
          </cell>
          <cell r="AJ939">
            <v>0</v>
          </cell>
          <cell r="AK939">
            <v>1</v>
          </cell>
          <cell r="AL939" t="str">
            <v>Rail Traction Scada Engineer</v>
          </cell>
          <cell r="AM939">
            <v>2836</v>
          </cell>
        </row>
        <row r="940">
          <cell r="A940" t="str">
            <v>Yarine, JL</v>
          </cell>
          <cell r="B940" t="str">
            <v>S001548</v>
          </cell>
          <cell r="C940">
            <v>5</v>
          </cell>
          <cell r="D940" t="str">
            <v>7EW 033</v>
          </cell>
          <cell r="E940" t="str">
            <v>Systra</v>
          </cell>
          <cell r="F940" t="str">
            <v>Salaried</v>
          </cell>
          <cell r="G940" t="str">
            <v>SS</v>
          </cell>
          <cell r="H940" t="str">
            <v>EU</v>
          </cell>
          <cell r="I940">
            <v>19.8</v>
          </cell>
          <cell r="J940">
            <v>0.60664301276585575</v>
          </cell>
          <cell r="K940">
            <v>12.011531652763944</v>
          </cell>
          <cell r="L940">
            <v>3.0819999999999999</v>
          </cell>
          <cell r="M940">
            <v>1.25</v>
          </cell>
          <cell r="N940">
            <v>2.7559999999999998</v>
          </cell>
          <cell r="O940">
            <v>1</v>
          </cell>
          <cell r="P940">
            <v>37.019540553818473</v>
          </cell>
          <cell r="Q940">
            <v>15.01441456595493</v>
          </cell>
          <cell r="R940">
            <v>33.103781235017429</v>
          </cell>
          <cell r="S940">
            <v>12.011531652763944</v>
          </cell>
          <cell r="T940">
            <v>1.778</v>
          </cell>
          <cell r="U940">
            <v>1.25</v>
          </cell>
          <cell r="V940">
            <v>1.778</v>
          </cell>
          <cell r="W940">
            <v>1</v>
          </cell>
          <cell r="X940">
            <v>21.356503278614294</v>
          </cell>
          <cell r="Y940">
            <v>15.01441456595493</v>
          </cell>
          <cell r="Z940">
            <v>21.356503278614294</v>
          </cell>
          <cell r="AA940">
            <v>12.011531652763944</v>
          </cell>
          <cell r="AB940">
            <v>0</v>
          </cell>
          <cell r="AC940">
            <v>0</v>
          </cell>
          <cell r="AD940">
            <v>0</v>
          </cell>
          <cell r="AE940">
            <v>0</v>
          </cell>
          <cell r="AF940">
            <v>0</v>
          </cell>
          <cell r="AG940">
            <v>0</v>
          </cell>
          <cell r="AH940">
            <v>0</v>
          </cell>
          <cell r="AI940">
            <v>0</v>
          </cell>
          <cell r="AJ940">
            <v>0</v>
          </cell>
          <cell r="AK940">
            <v>1</v>
          </cell>
          <cell r="AL940" t="str">
            <v>Design co-ordinator</v>
          </cell>
          <cell r="AM940">
            <v>2579</v>
          </cell>
        </row>
        <row r="941">
          <cell r="A941" t="str">
            <v>Yates, P</v>
          </cell>
          <cell r="B941" t="str">
            <v>591463</v>
          </cell>
          <cell r="C941">
            <v>2</v>
          </cell>
          <cell r="D941" t="str">
            <v>7CC 555</v>
          </cell>
          <cell r="E941" t="str">
            <v>Bechtel</v>
          </cell>
          <cell r="F941" t="str">
            <v>Salaried</v>
          </cell>
          <cell r="G941" t="str">
            <v>BS</v>
          </cell>
          <cell r="H941" t="str">
            <v>UK</v>
          </cell>
          <cell r="I941">
            <v>19.28</v>
          </cell>
          <cell r="J941">
            <v>0.90252707581227432</v>
          </cell>
          <cell r="K941">
            <v>17.400722021660648</v>
          </cell>
          <cell r="L941">
            <v>2.6070000000000002</v>
          </cell>
          <cell r="M941">
            <v>1.39375</v>
          </cell>
          <cell r="N941">
            <v>2.3170000000000002</v>
          </cell>
          <cell r="O941">
            <v>1.115</v>
          </cell>
          <cell r="P941">
            <v>45.363682310469315</v>
          </cell>
          <cell r="Q941">
            <v>24.252256317689529</v>
          </cell>
          <cell r="R941">
            <v>40.317472924187726</v>
          </cell>
          <cell r="S941">
            <v>19.401805054151623</v>
          </cell>
          <cell r="T941">
            <v>1.55</v>
          </cell>
          <cell r="U941">
            <v>1.4237500000000001</v>
          </cell>
          <cell r="V941">
            <v>1.55</v>
          </cell>
          <cell r="W941">
            <v>1.115</v>
          </cell>
          <cell r="X941">
            <v>26.971119133574007</v>
          </cell>
          <cell r="Y941">
            <v>24.774277978339349</v>
          </cell>
          <cell r="Z941">
            <v>26.971119133574007</v>
          </cell>
          <cell r="AA941">
            <v>19.401805054151623</v>
          </cell>
          <cell r="AB941">
            <v>0</v>
          </cell>
          <cell r="AC941">
            <v>0</v>
          </cell>
          <cell r="AD941">
            <v>0</v>
          </cell>
          <cell r="AE941">
            <v>0</v>
          </cell>
          <cell r="AF941">
            <v>0</v>
          </cell>
          <cell r="AG941">
            <v>0</v>
          </cell>
          <cell r="AH941">
            <v>0</v>
          </cell>
          <cell r="AI941">
            <v>0</v>
          </cell>
          <cell r="AJ941">
            <v>0</v>
          </cell>
          <cell r="AK941">
            <v>0</v>
          </cell>
          <cell r="AL941" t="str">
            <v>Contract Admin</v>
          </cell>
          <cell r="AM941">
            <v>3332</v>
          </cell>
        </row>
        <row r="942">
          <cell r="A942" t="str">
            <v>Ziemba, M</v>
          </cell>
          <cell r="B942" t="str">
            <v>XT2027</v>
          </cell>
          <cell r="C942">
            <v>3</v>
          </cell>
          <cell r="D942" t="str">
            <v>0GN 003</v>
          </cell>
          <cell r="E942" t="str">
            <v>Bechtel</v>
          </cell>
          <cell r="F942" t="str">
            <v>Agency</v>
          </cell>
          <cell r="G942" t="str">
            <v>BA</v>
          </cell>
          <cell r="H942" t="str">
            <v>UK</v>
          </cell>
          <cell r="I942">
            <v>22.27</v>
          </cell>
          <cell r="J942">
            <v>0.90252707581227432</v>
          </cell>
          <cell r="K942">
            <v>20.099277978339348</v>
          </cell>
          <cell r="L942">
            <v>2.6070000000000002</v>
          </cell>
          <cell r="M942">
            <v>1.4370000000000001</v>
          </cell>
          <cell r="N942">
            <v>2.3170000000000002</v>
          </cell>
          <cell r="O942">
            <v>1.4370000000000001</v>
          </cell>
          <cell r="P942">
            <v>52.398817689530688</v>
          </cell>
          <cell r="Q942">
            <v>28.882662454873643</v>
          </cell>
          <cell r="R942">
            <v>46.57002707581227</v>
          </cell>
          <cell r="S942">
            <v>28.882662454873643</v>
          </cell>
          <cell r="T942">
            <v>1.49041</v>
          </cell>
          <cell r="U942">
            <v>1.49011</v>
          </cell>
          <cell r="V942">
            <v>1.49041</v>
          </cell>
          <cell r="W942">
            <v>1.48011</v>
          </cell>
          <cell r="X942">
            <v>29.956164891696748</v>
          </cell>
          <cell r="Y942">
            <v>29.950135108303247</v>
          </cell>
          <cell r="Z942">
            <v>29.956164891696748</v>
          </cell>
          <cell r="AA942">
            <v>29.749142328519852</v>
          </cell>
          <cell r="AB942">
            <v>0</v>
          </cell>
          <cell r="AC942">
            <v>0</v>
          </cell>
          <cell r="AD942">
            <v>0</v>
          </cell>
          <cell r="AE942">
            <v>0</v>
          </cell>
          <cell r="AF942">
            <v>0</v>
          </cell>
          <cell r="AG942">
            <v>0</v>
          </cell>
          <cell r="AH942">
            <v>0</v>
          </cell>
          <cell r="AI942">
            <v>0</v>
          </cell>
          <cell r="AJ942">
            <v>0</v>
          </cell>
          <cell r="AK942">
            <v>0</v>
          </cell>
          <cell r="AL942" t="str">
            <v>Oracle DBA</v>
          </cell>
          <cell r="AM942">
            <v>3363</v>
          </cell>
        </row>
      </sheetData>
      <sheetData sheetId="27" refreshError="1">
        <row r="45">
          <cell r="C45" t="str">
            <v>CN</v>
          </cell>
          <cell r="D45">
            <v>6032.7351838260638</v>
          </cell>
          <cell r="E45">
            <v>5131.5797206819216</v>
          </cell>
        </row>
        <row r="46">
          <cell r="C46" t="str">
            <v>EU</v>
          </cell>
          <cell r="D46">
            <v>4377.4878227036634</v>
          </cell>
          <cell r="E46">
            <v>3911.2650310075624</v>
          </cell>
        </row>
        <row r="47">
          <cell r="C47" t="str">
            <v>or</v>
          </cell>
        </row>
        <row r="48">
          <cell r="C48" t="str">
            <v>te</v>
          </cell>
        </row>
        <row r="49">
          <cell r="C49" t="str">
            <v>UK</v>
          </cell>
          <cell r="D49">
            <v>169.13474487191851</v>
          </cell>
          <cell r="E49">
            <v>430.864955815793</v>
          </cell>
        </row>
        <row r="50">
          <cell r="C50" t="str">
            <v>US</v>
          </cell>
          <cell r="D50">
            <v>6032.7351838260638</v>
          </cell>
          <cell r="E50">
            <v>5131.5797206819216</v>
          </cell>
        </row>
        <row r="59">
          <cell r="C59" t="str">
            <v>Eng</v>
          </cell>
          <cell r="D59" t="str">
            <v>Eng</v>
          </cell>
          <cell r="E59" t="str">
            <v>Eng</v>
          </cell>
        </row>
        <row r="60">
          <cell r="C60" t="str">
            <v>GG</v>
          </cell>
          <cell r="D60">
            <v>6</v>
          </cell>
          <cell r="E60">
            <v>6</v>
          </cell>
        </row>
        <row r="61">
          <cell r="C61" t="str">
            <v>HH</v>
          </cell>
          <cell r="D61">
            <v>6</v>
          </cell>
          <cell r="E61">
            <v>6</v>
          </cell>
        </row>
        <row r="62">
          <cell r="C62">
            <v>21</v>
          </cell>
          <cell r="D62">
            <v>6</v>
          </cell>
          <cell r="E62">
            <v>6</v>
          </cell>
        </row>
        <row r="63">
          <cell r="C63">
            <v>22</v>
          </cell>
          <cell r="D63">
            <v>6</v>
          </cell>
          <cell r="E63">
            <v>6</v>
          </cell>
        </row>
        <row r="64">
          <cell r="C64">
            <v>23</v>
          </cell>
          <cell r="D64">
            <v>5</v>
          </cell>
          <cell r="E64">
            <v>5</v>
          </cell>
        </row>
        <row r="65">
          <cell r="C65">
            <v>24</v>
          </cell>
          <cell r="D65">
            <v>5</v>
          </cell>
          <cell r="E65">
            <v>5</v>
          </cell>
        </row>
        <row r="66">
          <cell r="C66">
            <v>25</v>
          </cell>
          <cell r="D66">
            <v>4</v>
          </cell>
          <cell r="E66">
            <v>4</v>
          </cell>
        </row>
        <row r="67">
          <cell r="C67">
            <v>26</v>
          </cell>
          <cell r="D67">
            <v>3</v>
          </cell>
          <cell r="E67">
            <v>3</v>
          </cell>
        </row>
        <row r="68">
          <cell r="C68">
            <v>27</v>
          </cell>
          <cell r="D68">
            <v>3</v>
          </cell>
          <cell r="E68">
            <v>3</v>
          </cell>
        </row>
        <row r="69">
          <cell r="C69">
            <v>28</v>
          </cell>
          <cell r="D69">
            <v>2</v>
          </cell>
          <cell r="E69">
            <v>2</v>
          </cell>
        </row>
        <row r="70">
          <cell r="C70">
            <v>29</v>
          </cell>
          <cell r="D70">
            <v>2</v>
          </cell>
          <cell r="E70">
            <v>2</v>
          </cell>
        </row>
        <row r="71">
          <cell r="C71">
            <v>30</v>
          </cell>
          <cell r="D71">
            <v>1</v>
          </cell>
          <cell r="E71">
            <v>1</v>
          </cell>
        </row>
        <row r="72">
          <cell r="C72">
            <v>31</v>
          </cell>
          <cell r="D72">
            <v>1</v>
          </cell>
          <cell r="E72">
            <v>1</v>
          </cell>
        </row>
        <row r="73">
          <cell r="C73">
            <v>32</v>
          </cell>
          <cell r="D73">
            <v>1</v>
          </cell>
          <cell r="E73">
            <v>1</v>
          </cell>
        </row>
      </sheetData>
      <sheetData sheetId="28"/>
      <sheetData sheetId="29" refreshError="1"/>
      <sheetData sheetId="30" refreshError="1">
        <row r="5">
          <cell r="A5" t="str">
            <v>Area 0 - Eng - Buildings</v>
          </cell>
          <cell r="B5">
            <v>0</v>
          </cell>
        </row>
        <row r="6">
          <cell r="A6" t="str">
            <v>Area 0 - Eng - Civils</v>
          </cell>
          <cell r="B6">
            <v>24434</v>
          </cell>
        </row>
        <row r="7">
          <cell r="A7" t="str">
            <v>Area 0 - Eng - Compliance</v>
          </cell>
          <cell r="B7">
            <v>48071</v>
          </cell>
        </row>
        <row r="8">
          <cell r="A8" t="str">
            <v>Area 0 - Eng - Ground Engineering</v>
          </cell>
          <cell r="B8">
            <v>23084.5</v>
          </cell>
        </row>
        <row r="9">
          <cell r="A9" t="str">
            <v>Area 0 - Eng - Management</v>
          </cell>
          <cell r="B9">
            <v>37852.5</v>
          </cell>
        </row>
        <row r="10">
          <cell r="A10" t="str">
            <v>Area 0 - Eng - Structures</v>
          </cell>
          <cell r="B10">
            <v>38039.5</v>
          </cell>
        </row>
        <row r="11">
          <cell r="A11" t="str">
            <v>Area 0 - Eng - Traffic</v>
          </cell>
          <cell r="B11">
            <v>40141.5</v>
          </cell>
        </row>
        <row r="12">
          <cell r="A12" t="str">
            <v>Area 0 - Eng - Tunnels</v>
          </cell>
          <cell r="B12">
            <v>19274.8</v>
          </cell>
        </row>
        <row r="13">
          <cell r="A13" t="str">
            <v>Area 0 - Eng - Utilities</v>
          </cell>
          <cell r="B13">
            <v>56200.5</v>
          </cell>
        </row>
        <row r="14">
          <cell r="A14" t="str">
            <v>Area 0 - NonEng - CIT</v>
          </cell>
          <cell r="B14">
            <v>121756.56</v>
          </cell>
        </row>
        <row r="15">
          <cell r="A15" t="str">
            <v>Area 0 - NonEng - Commercial Services</v>
          </cell>
          <cell r="B15">
            <v>3626</v>
          </cell>
        </row>
        <row r="16">
          <cell r="A16" t="str">
            <v>Area 0 - NonEng - Document Control</v>
          </cell>
          <cell r="B16">
            <v>97804.31</v>
          </cell>
        </row>
        <row r="17">
          <cell r="A17" t="str">
            <v>Area 0 - NonEng - Environmental</v>
          </cell>
          <cell r="B17">
            <v>97284</v>
          </cell>
        </row>
        <row r="18">
          <cell r="A18" t="str">
            <v>Area 0 - NonEng - HR</v>
          </cell>
          <cell r="B18">
            <v>28841.66</v>
          </cell>
        </row>
        <row r="19">
          <cell r="A19" t="str">
            <v>Area 0 - NonEng - Legal</v>
          </cell>
          <cell r="B19">
            <v>2704</v>
          </cell>
        </row>
        <row r="20">
          <cell r="A20" t="str">
            <v>Area 0 - NonEng - Office Services</v>
          </cell>
          <cell r="B20">
            <v>95001.59</v>
          </cell>
        </row>
        <row r="21">
          <cell r="A21" t="str">
            <v>Area 0 - NonEng - Planning &amp; Consents</v>
          </cell>
          <cell r="B21">
            <v>60612</v>
          </cell>
        </row>
        <row r="22">
          <cell r="A22" t="str">
            <v>Area 0 - NonEng - Procurement</v>
          </cell>
          <cell r="B22">
            <v>53669</v>
          </cell>
        </row>
        <row r="23">
          <cell r="A23" t="str">
            <v>Area 0 - NonEng - Project Accounting</v>
          </cell>
          <cell r="B23">
            <v>40698.795000000006</v>
          </cell>
        </row>
        <row r="24">
          <cell r="A24" t="str">
            <v>Area 0 - NonEng - Project Controls</v>
          </cell>
          <cell r="B24">
            <v>102784.5</v>
          </cell>
        </row>
        <row r="25">
          <cell r="A25" t="str">
            <v>Area 0 - NonEng - Project Directorate</v>
          </cell>
          <cell r="B25">
            <v>19197.5</v>
          </cell>
        </row>
        <row r="26">
          <cell r="A26" t="str">
            <v>Area 0 - NonEng - Project Directorate - 6 Sigma</v>
          </cell>
          <cell r="B26">
            <v>27850</v>
          </cell>
        </row>
        <row r="27">
          <cell r="A27" t="str">
            <v>Area 0 - NonEng - QA</v>
          </cell>
          <cell r="B27">
            <v>77839.5</v>
          </cell>
        </row>
        <row r="28">
          <cell r="A28" t="str">
            <v>Area 0 - NonEng - Rail Safety</v>
          </cell>
          <cell r="B28">
            <v>13279.5</v>
          </cell>
        </row>
        <row r="29">
          <cell r="A29" t="str">
            <v>Area 1 - Eng - Architecture</v>
          </cell>
          <cell r="B29">
            <v>200946.5</v>
          </cell>
        </row>
        <row r="30">
          <cell r="A30" t="str">
            <v>Area 1 - Eng - Buildings</v>
          </cell>
          <cell r="B30">
            <v>82245</v>
          </cell>
        </row>
        <row r="31">
          <cell r="A31" t="str">
            <v>Area 1 - Eng - Civils</v>
          </cell>
          <cell r="B31">
            <v>71082.599999427795</v>
          </cell>
        </row>
        <row r="32">
          <cell r="A32" t="str">
            <v>Area 1 - Eng - Ground Engineering</v>
          </cell>
          <cell r="B32">
            <v>20162</v>
          </cell>
        </row>
        <row r="33">
          <cell r="A33" t="str">
            <v>Area 1 - Eng - Management</v>
          </cell>
          <cell r="B33">
            <v>47031.5</v>
          </cell>
        </row>
        <row r="34">
          <cell r="A34" t="str">
            <v>Area 1 - Eng - Structures</v>
          </cell>
          <cell r="B34">
            <v>44537.5</v>
          </cell>
        </row>
        <row r="35">
          <cell r="A35" t="str">
            <v>Area 1 - Eng - Tunnels</v>
          </cell>
          <cell r="B35">
            <v>6957.5</v>
          </cell>
        </row>
        <row r="36">
          <cell r="A36" t="str">
            <v>Area 1 - Eng - Utilities</v>
          </cell>
          <cell r="B36">
            <v>51155</v>
          </cell>
        </row>
        <row r="37">
          <cell r="A37" t="str">
            <v>Area 1 - NonEng - Procurement</v>
          </cell>
          <cell r="B37">
            <v>10850</v>
          </cell>
        </row>
        <row r="38">
          <cell r="A38" t="str">
            <v>Area 1 - NonEng - Project Controls</v>
          </cell>
          <cell r="B38">
            <v>11983.5</v>
          </cell>
        </row>
        <row r="39">
          <cell r="A39" t="str">
            <v>Area 1 - NonEng - Project Management</v>
          </cell>
          <cell r="B39">
            <v>12764</v>
          </cell>
        </row>
        <row r="40">
          <cell r="A40" t="str">
            <v>Area 2 - Eng - Architecture</v>
          </cell>
          <cell r="B40">
            <v>21122</v>
          </cell>
        </row>
        <row r="41">
          <cell r="A41" t="str">
            <v>Area 2 - Eng - Buildings</v>
          </cell>
          <cell r="B41">
            <v>6134.5</v>
          </cell>
        </row>
        <row r="42">
          <cell r="A42" t="str">
            <v>Area 2 - Eng - Civils</v>
          </cell>
          <cell r="B42">
            <v>33945.5</v>
          </cell>
        </row>
        <row r="43">
          <cell r="A43" t="str">
            <v>Area 2 - Eng - Ground Engineering</v>
          </cell>
          <cell r="B43">
            <v>17562.5</v>
          </cell>
        </row>
        <row r="44">
          <cell r="A44" t="str">
            <v>Area 2 - Eng - Management</v>
          </cell>
          <cell r="B44">
            <v>32899.5</v>
          </cell>
        </row>
        <row r="45">
          <cell r="A45" t="str">
            <v>Area 2 - Eng - Structures</v>
          </cell>
          <cell r="B45">
            <v>30356</v>
          </cell>
        </row>
        <row r="46">
          <cell r="A46" t="str">
            <v>Area 2 - Eng - Tunnels</v>
          </cell>
          <cell r="B46">
            <v>167795.49999923707</v>
          </cell>
        </row>
        <row r="47">
          <cell r="A47" t="str">
            <v>Area 2 - Eng - Utilities</v>
          </cell>
          <cell r="B47">
            <v>32588</v>
          </cell>
        </row>
        <row r="48">
          <cell r="A48" t="str">
            <v>Area 2 - NonEng - Procurement</v>
          </cell>
          <cell r="B48">
            <v>5526</v>
          </cell>
        </row>
        <row r="49">
          <cell r="A49" t="str">
            <v>Area 2 - NonEng - Project Controls</v>
          </cell>
          <cell r="B49">
            <v>13325</v>
          </cell>
        </row>
        <row r="50">
          <cell r="A50" t="str">
            <v>Area 2 - NonEng - Project Management</v>
          </cell>
          <cell r="B50">
            <v>5094</v>
          </cell>
        </row>
        <row r="51">
          <cell r="A51" t="str">
            <v>Area 3 - Eng - Architecture</v>
          </cell>
          <cell r="B51">
            <v>19416</v>
          </cell>
        </row>
        <row r="52">
          <cell r="A52" t="str">
            <v>Area 3 - Eng - Buildings</v>
          </cell>
          <cell r="B52">
            <v>659</v>
          </cell>
        </row>
        <row r="53">
          <cell r="A53" t="str">
            <v>Area 3 - Eng - Civils</v>
          </cell>
          <cell r="B53">
            <v>217757.59999990463</v>
          </cell>
        </row>
        <row r="54">
          <cell r="A54" t="str">
            <v>Area 3 - Eng - Ground Engineering</v>
          </cell>
          <cell r="B54">
            <v>36206</v>
          </cell>
        </row>
        <row r="55">
          <cell r="A55" t="str">
            <v>Area 3 - Eng - Management</v>
          </cell>
          <cell r="B55">
            <v>54910</v>
          </cell>
        </row>
        <row r="56">
          <cell r="A56" t="str">
            <v>Area 3 - Eng - Structures</v>
          </cell>
          <cell r="B56">
            <v>256150</v>
          </cell>
        </row>
        <row r="57">
          <cell r="A57" t="str">
            <v>Area 3 - Eng - Tunnels</v>
          </cell>
          <cell r="B57">
            <v>69482.949996948242</v>
          </cell>
        </row>
        <row r="58">
          <cell r="A58" t="str">
            <v>Area 3 - Eng - Utilities</v>
          </cell>
          <cell r="B58">
            <v>64291</v>
          </cell>
        </row>
        <row r="59">
          <cell r="A59" t="str">
            <v>Area 3 - NonEng - Procurement</v>
          </cell>
          <cell r="B59">
            <v>12173</v>
          </cell>
        </row>
        <row r="60">
          <cell r="A60" t="str">
            <v>Area 3 - NonEng - Project Controls</v>
          </cell>
          <cell r="B60">
            <v>13392.5</v>
          </cell>
        </row>
        <row r="61">
          <cell r="A61" t="str">
            <v>Area 3 - NonEng - Project Management</v>
          </cell>
          <cell r="B61">
            <v>8624.5</v>
          </cell>
        </row>
        <row r="62">
          <cell r="A62" t="str">
            <v>Area 8 - Eng - Temple Mills</v>
          </cell>
          <cell r="B62">
            <v>85892</v>
          </cell>
        </row>
        <row r="63">
          <cell r="A63" t="str">
            <v>Area 8 - NonEng - Temple Mills</v>
          </cell>
          <cell r="B63">
            <v>51405.22</v>
          </cell>
        </row>
        <row r="64">
          <cell r="A64" t="str">
            <v>Construction - Area 0 - Field</v>
          </cell>
          <cell r="B64">
            <v>51393</v>
          </cell>
        </row>
        <row r="65">
          <cell r="A65" t="str">
            <v>Construction - Area 1 - Field</v>
          </cell>
          <cell r="B65">
            <v>367862.02</v>
          </cell>
        </row>
        <row r="66">
          <cell r="A66" t="str">
            <v>Construction - Area 2 - Field</v>
          </cell>
          <cell r="B66">
            <v>240600</v>
          </cell>
        </row>
        <row r="67">
          <cell r="A67" t="str">
            <v>Construction - Area 2/3 - Stations</v>
          </cell>
          <cell r="B67">
            <v>26012</v>
          </cell>
        </row>
        <row r="68">
          <cell r="A68" t="str">
            <v>Construction - Area 3 - Field</v>
          </cell>
          <cell r="B68">
            <v>410593.5</v>
          </cell>
        </row>
        <row r="69">
          <cell r="A69" t="str">
            <v>Construction PO - Community Relations</v>
          </cell>
          <cell r="B69">
            <v>32190.54</v>
          </cell>
        </row>
        <row r="70">
          <cell r="A70" t="str">
            <v>Construction PO - Health &amp; Safety</v>
          </cell>
          <cell r="B70">
            <v>33278.954999999987</v>
          </cell>
        </row>
        <row r="71">
          <cell r="A71" t="str">
            <v>Construction PO - Management</v>
          </cell>
          <cell r="B71">
            <v>26575.735000000004</v>
          </cell>
        </row>
        <row r="72">
          <cell r="A72" t="str">
            <v>RI  - Area 1</v>
          </cell>
          <cell r="B72">
            <v>358642.42999878526</v>
          </cell>
        </row>
        <row r="73">
          <cell r="A73" t="str">
            <v>RI  - Area 2</v>
          </cell>
          <cell r="B73">
            <v>0</v>
          </cell>
        </row>
        <row r="74">
          <cell r="A74" t="str">
            <v>RI  - Area 3</v>
          </cell>
          <cell r="B74">
            <v>52906</v>
          </cell>
        </row>
        <row r="75">
          <cell r="A75" t="str">
            <v>RI  - Area 5</v>
          </cell>
          <cell r="B75">
            <v>68833.5</v>
          </cell>
        </row>
        <row r="76">
          <cell r="A76" t="str">
            <v>SW - Eng - Architecture</v>
          </cell>
          <cell r="B76">
            <v>263</v>
          </cell>
        </row>
        <row r="77">
          <cell r="A77" t="str">
            <v>SW - Eng - Catenary</v>
          </cell>
          <cell r="B77">
            <v>24895</v>
          </cell>
        </row>
        <row r="78">
          <cell r="A78" t="str">
            <v>SW - Eng - Control &amp; Comms</v>
          </cell>
          <cell r="B78">
            <v>30136</v>
          </cell>
        </row>
        <row r="79">
          <cell r="A79" t="str">
            <v>SW - Eng - General</v>
          </cell>
          <cell r="B79">
            <v>43727</v>
          </cell>
        </row>
        <row r="80">
          <cell r="A80" t="str">
            <v>SW - Eng - Management</v>
          </cell>
          <cell r="B80">
            <v>38222</v>
          </cell>
        </row>
        <row r="81">
          <cell r="A81" t="str">
            <v>SW - Eng - Mechanical &amp; Electrical</v>
          </cell>
          <cell r="B81">
            <v>49810</v>
          </cell>
        </row>
        <row r="82">
          <cell r="A82" t="str">
            <v>SW - Eng - Operations</v>
          </cell>
          <cell r="B82">
            <v>6141</v>
          </cell>
        </row>
        <row r="83">
          <cell r="A83" t="str">
            <v>SW - Eng - Power Supply</v>
          </cell>
          <cell r="B83">
            <v>9941</v>
          </cell>
        </row>
        <row r="84">
          <cell r="A84" t="str">
            <v>SW - Eng - Signalling</v>
          </cell>
          <cell r="B84">
            <v>27172.5</v>
          </cell>
        </row>
        <row r="85">
          <cell r="A85" t="str">
            <v>SW - Eng - Trackwork</v>
          </cell>
          <cell r="B85">
            <v>37268.5</v>
          </cell>
        </row>
        <row r="86">
          <cell r="A86" t="str">
            <v>SW - Eng - Utilities</v>
          </cell>
          <cell r="B86">
            <v>373</v>
          </cell>
        </row>
        <row r="87">
          <cell r="A87" t="str">
            <v>SW - NonEng - Commissioning Field</v>
          </cell>
          <cell r="B87">
            <v>1595</v>
          </cell>
        </row>
        <row r="88">
          <cell r="A88" t="str">
            <v>SW - NonEng - Commissioning PO</v>
          </cell>
          <cell r="B88">
            <v>18854</v>
          </cell>
        </row>
        <row r="89">
          <cell r="A89" t="str">
            <v>SW - NonEng - Construction Field</v>
          </cell>
          <cell r="B89">
            <v>60653</v>
          </cell>
        </row>
        <row r="90">
          <cell r="A90" t="str">
            <v>SW - NonEng - Construction PO</v>
          </cell>
          <cell r="B90">
            <v>28793</v>
          </cell>
        </row>
        <row r="91">
          <cell r="A91" t="str">
            <v>SW - NonEng - Procurement</v>
          </cell>
          <cell r="B91">
            <v>16575.5</v>
          </cell>
        </row>
        <row r="92">
          <cell r="A92" t="str">
            <v>SW - NonEng - Project Administration</v>
          </cell>
          <cell r="B92">
            <v>10451</v>
          </cell>
        </row>
        <row r="93">
          <cell r="A93" t="str">
            <v>SW - NonEng - Project Controls</v>
          </cell>
          <cell r="B93">
            <v>40925.5</v>
          </cell>
        </row>
        <row r="94">
          <cell r="A94" t="str">
            <v>SW - NonEng - Project Management</v>
          </cell>
          <cell r="B94">
            <v>18949.5</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Temple Mills Forecast"/>
      <sheetName val="Details"/>
      <sheetName val="Factors"/>
      <sheetName val="TMD 1&amp;2"/>
      <sheetName val="REVISED Ash Work-up $"/>
      <sheetName val="REVISED Ash Work-up £"/>
      <sheetName val="Workoff &amp; Cash flow TMD"/>
      <sheetName val="Agency Client Furnished"/>
      <sheetName val="PROJECT Summary"/>
      <sheetName val="OLD Ash Work-up"/>
      <sheetName val="P. Dewberry Back-up Sheets----&gt;"/>
      <sheetName val="Phase 1"/>
      <sheetName val="Link"/>
      <sheetName val="Back-up data"/>
      <sheetName val="Sheet1"/>
    </sheetNames>
    <sheetDataSet>
      <sheetData sheetId="0" refreshError="1"/>
      <sheetData sheetId="1" refreshError="1">
        <row r="835">
          <cell r="C835">
            <v>1</v>
          </cell>
          <cell r="L835">
            <v>2.6172631578947367</v>
          </cell>
          <cell r="M835">
            <v>1.378526315789474</v>
          </cell>
          <cell r="N835">
            <v>2.3233947368421051</v>
          </cell>
          <cell r="O835">
            <v>1.1169473684210522</v>
          </cell>
          <cell r="P835">
            <v>124.62503945224901</v>
          </cell>
          <cell r="Q835">
            <v>65.766828684009823</v>
          </cell>
          <cell r="R835">
            <v>110.64582831906658</v>
          </cell>
          <cell r="S835">
            <v>53.259669821536548</v>
          </cell>
          <cell r="X835">
            <v>71.205215658690221</v>
          </cell>
          <cell r="Y835">
            <v>65.766828684009823</v>
          </cell>
          <cell r="Z835">
            <v>71.205215658690221</v>
          </cell>
          <cell r="AA835">
            <v>53.259669821536548</v>
          </cell>
        </row>
        <row r="836">
          <cell r="C836">
            <v>2</v>
          </cell>
          <cell r="L836">
            <v>2.6134302325581387</v>
          </cell>
          <cell r="M836">
            <v>1.37776453488372</v>
          </cell>
          <cell r="N836">
            <v>2.3233459302325583</v>
          </cell>
          <cell r="O836">
            <v>1.1274302325581387</v>
          </cell>
          <cell r="P836">
            <v>84.975655175162032</v>
          </cell>
          <cell r="Q836">
            <v>45.146074779478887</v>
          </cell>
          <cell r="R836">
            <v>75.570769540048801</v>
          </cell>
          <cell r="S836">
            <v>37.240180943659048</v>
          </cell>
          <cell r="X836">
            <v>49.231152995120539</v>
          </cell>
          <cell r="Y836">
            <v>45.235880459355485</v>
          </cell>
          <cell r="Z836">
            <v>49.231152995120539</v>
          </cell>
          <cell r="AA836">
            <v>37.329986623535639</v>
          </cell>
        </row>
        <row r="837">
          <cell r="C837">
            <v>3</v>
          </cell>
          <cell r="L837">
            <v>2.6296633986928097</v>
          </cell>
          <cell r="M837">
            <v>1.3851519607843181</v>
          </cell>
          <cell r="N837">
            <v>2.3353423202614416</v>
          </cell>
          <cell r="O837">
            <v>1.1725620915032715</v>
          </cell>
          <cell r="P837">
            <v>63.724396615077829</v>
          </cell>
          <cell r="Q837">
            <v>33.63521758310997</v>
          </cell>
          <cell r="R837">
            <v>56.582033431750986</v>
          </cell>
          <cell r="S837">
            <v>28.661375800514914</v>
          </cell>
          <cell r="X837">
            <v>36.075467060081976</v>
          </cell>
          <cell r="Y837">
            <v>33.758360260180801</v>
          </cell>
          <cell r="Z837">
            <v>36.075467060081976</v>
          </cell>
          <cell r="AA837">
            <v>28.784518477585753</v>
          </cell>
        </row>
        <row r="838">
          <cell r="C838">
            <v>4</v>
          </cell>
          <cell r="L838">
            <v>2.6345866666666691</v>
          </cell>
          <cell r="M838">
            <v>1.385816666666668</v>
          </cell>
          <cell r="N838">
            <v>2.3406683333333365</v>
          </cell>
          <cell r="O838">
            <v>1.2018999999999993</v>
          </cell>
          <cell r="P838">
            <v>52.739348577184231</v>
          </cell>
          <cell r="Q838">
            <v>27.822081390816724</v>
          </cell>
          <cell r="R838">
            <v>46.857322845814679</v>
          </cell>
          <cell r="S838">
            <v>24.248721167075153</v>
          </cell>
          <cell r="X838">
            <v>29.854153439753464</v>
          </cell>
          <cell r="Y838">
            <v>27.983717496939171</v>
          </cell>
          <cell r="Z838">
            <v>29.854153439753464</v>
          </cell>
          <cell r="AA838">
            <v>24.410357273197597</v>
          </cell>
        </row>
        <row r="839">
          <cell r="C839">
            <v>5</v>
          </cell>
          <cell r="L839">
            <v>2.6629655172413833</v>
          </cell>
          <cell r="M839">
            <v>1.40455747126437</v>
          </cell>
          <cell r="N839">
            <v>2.3663318965517268</v>
          </cell>
          <cell r="O839">
            <v>1.2338390804597705</v>
          </cell>
          <cell r="P839">
            <v>43.939651041718278</v>
          </cell>
          <cell r="Q839">
            <v>23.256506086808205</v>
          </cell>
          <cell r="R839">
            <v>39.04751465380955</v>
          </cell>
          <cell r="S839">
            <v>20.606852371205882</v>
          </cell>
          <cell r="X839">
            <v>24.800067618865906</v>
          </cell>
          <cell r="Y839">
            <v>23.354957272592859</v>
          </cell>
          <cell r="Z839">
            <v>24.800067618865906</v>
          </cell>
          <cell r="AA839">
            <v>20.705303556990536</v>
          </cell>
        </row>
        <row r="840">
          <cell r="C840">
            <v>6</v>
          </cell>
          <cell r="L840">
            <v>2.6612662721893527</v>
          </cell>
          <cell r="M840">
            <v>1.4511612426035523</v>
          </cell>
          <cell r="N840">
            <v>2.3674289940828421</v>
          </cell>
          <cell r="O840">
            <v>1.3503846153846168</v>
          </cell>
          <cell r="P840">
            <v>33.320757340932076</v>
          </cell>
          <cell r="Q840">
            <v>18.104076230748067</v>
          </cell>
          <cell r="R840">
            <v>29.65030336944784</v>
          </cell>
          <cell r="S840">
            <v>16.671943317650015</v>
          </cell>
          <cell r="X840">
            <v>19.07288401752086</v>
          </cell>
          <cell r="Y840">
            <v>18.303292741435182</v>
          </cell>
          <cell r="Z840">
            <v>19.07288401752086</v>
          </cell>
          <cell r="AA840">
            <v>16.871159828337127</v>
          </cell>
        </row>
      </sheetData>
      <sheetData sheetId="2" refreshError="1">
        <row r="9">
          <cell r="A9" t="str">
            <v>CN</v>
          </cell>
          <cell r="B9">
            <v>2.1718999999999999</v>
          </cell>
          <cell r="D9">
            <v>0.98</v>
          </cell>
          <cell r="F9">
            <v>0.46982281102505002</v>
          </cell>
        </row>
        <row r="10">
          <cell r="A10" t="str">
            <v>EU</v>
          </cell>
          <cell r="B10">
            <v>1.42</v>
          </cell>
          <cell r="D10">
            <v>0.98</v>
          </cell>
          <cell r="F10">
            <v>0.71859729807415929</v>
          </cell>
        </row>
        <row r="11">
          <cell r="A11" t="str">
            <v>FR</v>
          </cell>
          <cell r="B11">
            <v>9.3148</v>
          </cell>
          <cell r="D11">
            <v>0.98</v>
          </cell>
          <cell r="F11">
            <v>0.10954697505746835</v>
          </cell>
          <cell r="I11">
            <v>1.2101000476417341</v>
          </cell>
        </row>
        <row r="12">
          <cell r="A12" t="str">
            <v>UK</v>
          </cell>
          <cell r="B12">
            <v>1</v>
          </cell>
          <cell r="D12">
            <v>0.98</v>
          </cell>
          <cell r="F12">
            <v>1.0204081632653061</v>
          </cell>
        </row>
        <row r="13">
          <cell r="A13" t="str">
            <v>US</v>
          </cell>
          <cell r="B13">
            <v>1.5891</v>
          </cell>
          <cell r="D13">
            <v>0.98</v>
          </cell>
          <cell r="F13">
            <v>0.64212961000900259</v>
          </cell>
        </row>
        <row r="25">
          <cell r="I25" t="str">
            <v>AA</v>
          </cell>
          <cell r="J25">
            <v>2.597</v>
          </cell>
          <cell r="K25">
            <v>1.377</v>
          </cell>
          <cell r="L25">
            <v>2.2945000000000002</v>
          </cell>
          <cell r="M25">
            <v>1.377</v>
          </cell>
          <cell r="N25">
            <v>1.387</v>
          </cell>
          <cell r="O25">
            <v>1.377</v>
          </cell>
          <cell r="P25">
            <v>1.387</v>
          </cell>
          <cell r="Q25">
            <v>1.377</v>
          </cell>
        </row>
        <row r="26">
          <cell r="I26" t="str">
            <v>AS</v>
          </cell>
          <cell r="J26">
            <v>2.597</v>
          </cell>
          <cell r="K26">
            <v>1.375</v>
          </cell>
          <cell r="L26">
            <v>2.2945000000000002</v>
          </cell>
          <cell r="M26">
            <v>1.1000000000000001</v>
          </cell>
          <cell r="N26">
            <v>1.387</v>
          </cell>
          <cell r="O26">
            <v>1.375</v>
          </cell>
          <cell r="P26">
            <v>1.387</v>
          </cell>
          <cell r="Q26">
            <v>1.1000000000000001</v>
          </cell>
        </row>
        <row r="27">
          <cell r="I27" t="str">
            <v>BA</v>
          </cell>
          <cell r="J27">
            <v>2.6070000000000002</v>
          </cell>
          <cell r="K27">
            <v>1.4370000000000001</v>
          </cell>
          <cell r="L27">
            <v>2.3170000000000002</v>
          </cell>
          <cell r="M27">
            <v>1.4370000000000001</v>
          </cell>
          <cell r="N27">
            <v>1.49041</v>
          </cell>
          <cell r="O27">
            <v>1.48011</v>
          </cell>
          <cell r="P27">
            <v>1.49041</v>
          </cell>
          <cell r="Q27">
            <v>1.48011</v>
          </cell>
        </row>
        <row r="28">
          <cell r="I28" t="str">
            <v>BS</v>
          </cell>
          <cell r="J28">
            <v>2.6069999999999998</v>
          </cell>
          <cell r="K28">
            <v>1.39375</v>
          </cell>
          <cell r="L28">
            <v>2.3169999999999997</v>
          </cell>
          <cell r="M28">
            <v>1.115</v>
          </cell>
          <cell r="N28">
            <v>1.5249999999999999</v>
          </cell>
          <cell r="O28">
            <v>1.39375</v>
          </cell>
          <cell r="P28">
            <v>1.5249999999999999</v>
          </cell>
          <cell r="Q28">
            <v>1.115</v>
          </cell>
        </row>
        <row r="29">
          <cell r="I29" t="str">
            <v>HA</v>
          </cell>
          <cell r="J29">
            <v>2.4870000000000001</v>
          </cell>
          <cell r="K29">
            <v>1.3419999999999999</v>
          </cell>
          <cell r="L29">
            <v>2.2032500000000002</v>
          </cell>
          <cell r="M29">
            <v>1.3419999999999999</v>
          </cell>
          <cell r="N29">
            <v>1.3519999999999999</v>
          </cell>
          <cell r="O29">
            <v>1.3419999999999999</v>
          </cell>
          <cell r="P29">
            <v>1.3519999999999999</v>
          </cell>
          <cell r="Q29">
            <v>1.3419999999999999</v>
          </cell>
        </row>
        <row r="30">
          <cell r="I30" t="str">
            <v>HS</v>
          </cell>
          <cell r="J30">
            <v>2.4870000000000001</v>
          </cell>
          <cell r="K30">
            <v>1.375</v>
          </cell>
          <cell r="L30">
            <v>2.2032500000000002</v>
          </cell>
          <cell r="M30">
            <v>1.1000000000000001</v>
          </cell>
          <cell r="N30">
            <v>1.3519999999999999</v>
          </cell>
          <cell r="O30">
            <v>1.375</v>
          </cell>
          <cell r="P30">
            <v>1.3519999999999999</v>
          </cell>
          <cell r="Q30">
            <v>1.1000000000000001</v>
          </cell>
        </row>
        <row r="31">
          <cell r="I31" t="str">
            <v>SA</v>
          </cell>
          <cell r="J31">
            <v>3.0819999999999999</v>
          </cell>
          <cell r="K31">
            <v>1.778</v>
          </cell>
          <cell r="L31">
            <v>2.7559999999999998</v>
          </cell>
          <cell r="M31">
            <v>1.778</v>
          </cell>
          <cell r="N31">
            <v>1.778</v>
          </cell>
          <cell r="O31">
            <v>1.778</v>
          </cell>
          <cell r="P31">
            <v>1.778</v>
          </cell>
          <cell r="Q31">
            <v>1.778</v>
          </cell>
        </row>
        <row r="32">
          <cell r="I32" t="str">
            <v>SS</v>
          </cell>
          <cell r="J32">
            <v>3.0819999999999999</v>
          </cell>
          <cell r="K32">
            <v>1.25</v>
          </cell>
          <cell r="L32">
            <v>2.7559999999999998</v>
          </cell>
          <cell r="M32">
            <v>1</v>
          </cell>
          <cell r="N32">
            <v>1.778</v>
          </cell>
          <cell r="O32">
            <v>1.25</v>
          </cell>
          <cell r="P32">
            <v>1.778</v>
          </cell>
          <cell r="Q32">
            <v>1</v>
          </cell>
        </row>
        <row r="33">
          <cell r="I33" t="str">
            <v>US</v>
          </cell>
          <cell r="J33">
            <v>1</v>
          </cell>
          <cell r="K33">
            <v>1</v>
          </cell>
          <cell r="L33">
            <v>1</v>
          </cell>
          <cell r="M33">
            <v>1</v>
          </cell>
          <cell r="N33">
            <v>1</v>
          </cell>
          <cell r="O33">
            <v>1</v>
          </cell>
          <cell r="P33">
            <v>1</v>
          </cell>
          <cell r="Q3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ver &amp; Assumptions"/>
      <sheetName val="Summary Sheet"/>
      <sheetName val="Caps"/>
      <sheetName val="Cost Incentive Calcs"/>
      <sheetName val="Line Upgrade Calculations"/>
      <sheetName val="Input"/>
      <sheetName val="GM &amp; Yearly CF; Rollover"/>
      <sheetName val="PCG"/>
      <sheetName val="5-Year Rollover"/>
      <sheetName val="Period -Worksheet (2)"/>
      <sheetName val="Rollover examples"/>
      <sheetName val="GM on Fees"/>
      <sheetName val="Period -Worksheet"/>
      <sheetName val="GM on Rates (£)"/>
      <sheetName val="Monthly CF Rates &amp; Fees"/>
      <sheetName val="Details for Secondees"/>
      <sheetName val="Questions"/>
      <sheetName val="PPP £ 17.01.02"/>
      <sheetName val="PPP $"/>
      <sheetName val="PPP £"/>
      <sheetName val="BH- 17.1.02Summary Max"/>
      <sheetName val="USE THIS AR TD Calculations"/>
      <sheetName val="AR's Multiplier Realistic"/>
      <sheetName val="Project Cost Summary"/>
      <sheetName val="PFS_B"/>
      <sheetName val="Graphs"/>
      <sheetName val="Invoicing"/>
      <sheetName val="Earned Value"/>
      <sheetName val="BH-17.1.02Summary Min"/>
      <sheetName val="BH-17.1.02Cashflow"/>
      <sheetName val="BH-17.1.02Salaries"/>
    </sheetNames>
    <sheetDataSet>
      <sheetData sheetId="0" refreshError="1"/>
      <sheetData sheetId="1" refreshError="1"/>
      <sheetData sheetId="2" refreshError="1"/>
      <sheetData sheetId="3" refreshError="1"/>
      <sheetData sheetId="4" refreshError="1"/>
      <sheetData sheetId="5" refreshError="1">
        <row r="7">
          <cell r="B7">
            <v>1.43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H.O. RATES"/>
      <sheetName val="FIELD RATES"/>
    </sheetNames>
    <sheetDataSet>
      <sheetData sheetId="0" refreshError="1">
        <row r="6">
          <cell r="B6" t="str">
            <v>10A</v>
          </cell>
          <cell r="D6">
            <v>23.35</v>
          </cell>
          <cell r="E6">
            <v>37.360000000000007</v>
          </cell>
          <cell r="G6">
            <v>22.789600000000004</v>
          </cell>
          <cell r="H6">
            <v>0</v>
          </cell>
          <cell r="I6" t="str">
            <v>A</v>
          </cell>
          <cell r="J6" t="str">
            <v>25U</v>
          </cell>
        </row>
        <row r="7">
          <cell r="B7" t="str">
            <v>11A</v>
          </cell>
          <cell r="D7">
            <v>23</v>
          </cell>
          <cell r="E7">
            <v>36.800000000000004</v>
          </cell>
          <cell r="G7">
            <v>22.448</v>
          </cell>
          <cell r="H7">
            <v>0</v>
          </cell>
          <cell r="I7" t="str">
            <v>A</v>
          </cell>
          <cell r="J7" t="str">
            <v>21U</v>
          </cell>
        </row>
        <row r="8">
          <cell r="B8" t="str">
            <v>12A</v>
          </cell>
          <cell r="D8">
            <v>21.36</v>
          </cell>
          <cell r="E8">
            <v>34.176000000000002</v>
          </cell>
          <cell r="G8">
            <v>20.847360000000002</v>
          </cell>
          <cell r="H8">
            <v>0</v>
          </cell>
          <cell r="I8" t="str">
            <v>A</v>
          </cell>
          <cell r="J8" t="str">
            <v>27U</v>
          </cell>
        </row>
        <row r="9">
          <cell r="B9" t="str">
            <v>13A</v>
          </cell>
          <cell r="D9">
            <v>31.83</v>
          </cell>
          <cell r="E9">
            <v>50.927999999999997</v>
          </cell>
          <cell r="G9">
            <v>31.066079999999996</v>
          </cell>
          <cell r="H9">
            <v>0</v>
          </cell>
          <cell r="I9" t="str">
            <v>A</v>
          </cell>
          <cell r="J9" t="str">
            <v>27U</v>
          </cell>
        </row>
        <row r="10">
          <cell r="B10" t="str">
            <v>14A</v>
          </cell>
          <cell r="D10">
            <v>29.34</v>
          </cell>
          <cell r="E10">
            <v>46.944000000000003</v>
          </cell>
          <cell r="G10">
            <v>28.635840000000002</v>
          </cell>
          <cell r="H10">
            <v>0</v>
          </cell>
          <cell r="I10" t="str">
            <v>A</v>
          </cell>
          <cell r="J10" t="str">
            <v>27U</v>
          </cell>
        </row>
        <row r="11">
          <cell r="B11" t="str">
            <v>15A</v>
          </cell>
          <cell r="D11">
            <v>27.22</v>
          </cell>
          <cell r="E11">
            <v>43.552</v>
          </cell>
          <cell r="G11">
            <v>26.56672</v>
          </cell>
          <cell r="H11">
            <v>0</v>
          </cell>
          <cell r="I11" t="str">
            <v>A</v>
          </cell>
          <cell r="J11" t="str">
            <v>27U</v>
          </cell>
        </row>
        <row r="12">
          <cell r="B12" t="str">
            <v>16A</v>
          </cell>
          <cell r="D12">
            <v>36.340000000000003</v>
          </cell>
          <cell r="E12">
            <v>58.144000000000005</v>
          </cell>
          <cell r="G12">
            <v>35.467840000000002</v>
          </cell>
          <cell r="H12">
            <v>0</v>
          </cell>
          <cell r="I12" t="str">
            <v>A</v>
          </cell>
          <cell r="J12" t="str">
            <v>27U</v>
          </cell>
        </row>
        <row r="13">
          <cell r="B13" t="str">
            <v>17A</v>
          </cell>
          <cell r="D13">
            <v>20.98</v>
          </cell>
          <cell r="E13">
            <v>33.568000000000005</v>
          </cell>
          <cell r="G13">
            <v>20.476480000000002</v>
          </cell>
          <cell r="H13">
            <v>0</v>
          </cell>
          <cell r="I13" t="str">
            <v>A</v>
          </cell>
          <cell r="J13" t="str">
            <v>26U</v>
          </cell>
        </row>
        <row r="14">
          <cell r="B14" t="str">
            <v>18A</v>
          </cell>
          <cell r="D14">
            <v>21.53</v>
          </cell>
          <cell r="E14">
            <v>34.448</v>
          </cell>
          <cell r="G14">
            <v>21.013279999999998</v>
          </cell>
          <cell r="H14">
            <v>0</v>
          </cell>
          <cell r="I14" t="str">
            <v>A</v>
          </cell>
          <cell r="J14" t="str">
            <v>23U</v>
          </cell>
        </row>
        <row r="15">
          <cell r="B15" t="str">
            <v>19A</v>
          </cell>
          <cell r="D15">
            <v>22.1</v>
          </cell>
          <cell r="E15">
            <v>35.360000000000007</v>
          </cell>
          <cell r="G15">
            <v>21.569600000000005</v>
          </cell>
          <cell r="H15">
            <v>0</v>
          </cell>
          <cell r="I15" t="str">
            <v>A</v>
          </cell>
          <cell r="J15" t="str">
            <v>23U</v>
          </cell>
        </row>
        <row r="16">
          <cell r="B16" t="str">
            <v>1A</v>
          </cell>
          <cell r="D16">
            <v>31.07</v>
          </cell>
          <cell r="E16">
            <v>49.712000000000003</v>
          </cell>
          <cell r="G16">
            <v>30.32432</v>
          </cell>
          <cell r="H16">
            <v>0</v>
          </cell>
          <cell r="I16" t="str">
            <v>A</v>
          </cell>
          <cell r="J16" t="str">
            <v>25U</v>
          </cell>
        </row>
        <row r="17">
          <cell r="B17" t="str">
            <v>20A</v>
          </cell>
          <cell r="D17">
            <v>36.1</v>
          </cell>
          <cell r="E17">
            <v>57.760000000000005</v>
          </cell>
          <cell r="G17">
            <v>35.233600000000003</v>
          </cell>
          <cell r="H17">
            <v>0</v>
          </cell>
          <cell r="I17" t="str">
            <v>A</v>
          </cell>
          <cell r="J17" t="str">
            <v>27U</v>
          </cell>
        </row>
        <row r="18">
          <cell r="B18" t="str">
            <v>21A</v>
          </cell>
          <cell r="D18">
            <v>21.03</v>
          </cell>
          <cell r="E18">
            <v>33.648000000000003</v>
          </cell>
          <cell r="G18">
            <v>20.525280000000002</v>
          </cell>
          <cell r="H18">
            <v>0</v>
          </cell>
          <cell r="I18" t="str">
            <v>A</v>
          </cell>
          <cell r="J18" t="str">
            <v>26U</v>
          </cell>
        </row>
        <row r="19">
          <cell r="B19" t="str">
            <v>21U</v>
          </cell>
          <cell r="D19">
            <v>8.18</v>
          </cell>
          <cell r="E19">
            <v>13.088000000000001</v>
          </cell>
          <cell r="F19">
            <v>13.088000000000001</v>
          </cell>
          <cell r="H19">
            <v>171.29574400000001</v>
          </cell>
          <cell r="I19" t="str">
            <v>S</v>
          </cell>
          <cell r="K19" t="str">
            <v>11A</v>
          </cell>
        </row>
        <row r="20">
          <cell r="B20" t="str">
            <v>22U</v>
          </cell>
          <cell r="D20">
            <v>8.8699999999999992</v>
          </cell>
          <cell r="E20">
            <v>14.192</v>
          </cell>
          <cell r="F20">
            <v>14.192</v>
          </cell>
          <cell r="H20">
            <v>201.41286400000001</v>
          </cell>
          <cell r="I20" t="str">
            <v>S</v>
          </cell>
          <cell r="K20" t="str">
            <v>3A</v>
          </cell>
        </row>
        <row r="21">
          <cell r="B21" t="str">
            <v>23U</v>
          </cell>
          <cell r="D21">
            <v>10.38</v>
          </cell>
          <cell r="E21">
            <v>16.608000000000001</v>
          </cell>
          <cell r="F21">
            <v>16.608000000000001</v>
          </cell>
          <cell r="H21">
            <v>275.82566400000002</v>
          </cell>
          <cell r="I21" t="str">
            <v>S</v>
          </cell>
          <cell r="K21" t="str">
            <v>18A</v>
          </cell>
        </row>
        <row r="22">
          <cell r="B22" t="str">
            <v>24A</v>
          </cell>
          <cell r="D22">
            <v>23.05</v>
          </cell>
          <cell r="E22">
            <v>36.880000000000003</v>
          </cell>
          <cell r="G22">
            <v>22.4968</v>
          </cell>
          <cell r="H22">
            <v>0</v>
          </cell>
          <cell r="I22" t="str">
            <v>A</v>
          </cell>
        </row>
        <row r="23">
          <cell r="B23" t="str">
            <v>24S</v>
          </cell>
          <cell r="E23">
            <v>25.5</v>
          </cell>
          <cell r="F23">
            <v>25.5</v>
          </cell>
          <cell r="H23">
            <v>650.25</v>
          </cell>
          <cell r="I23" t="str">
            <v>S</v>
          </cell>
          <cell r="K23" t="str">
            <v>4A</v>
          </cell>
        </row>
        <row r="24">
          <cell r="B24" t="str">
            <v>24U</v>
          </cell>
          <cell r="D24">
            <v>11.97</v>
          </cell>
          <cell r="E24">
            <v>19.152000000000001</v>
          </cell>
          <cell r="F24">
            <v>19.152000000000001</v>
          </cell>
          <cell r="H24">
            <v>366.79910400000006</v>
          </cell>
          <cell r="I24" t="str">
            <v>S</v>
          </cell>
          <cell r="K24" t="str">
            <v>12A</v>
          </cell>
        </row>
        <row r="25">
          <cell r="B25" t="str">
            <v>25S</v>
          </cell>
          <cell r="E25">
            <v>28.9</v>
          </cell>
          <cell r="F25">
            <v>28.9</v>
          </cell>
          <cell r="H25">
            <v>835.20999999999992</v>
          </cell>
          <cell r="I25" t="str">
            <v>S</v>
          </cell>
          <cell r="K25" t="str">
            <v>4A</v>
          </cell>
        </row>
        <row r="26">
          <cell r="B26" t="str">
            <v>25U</v>
          </cell>
          <cell r="D26">
            <v>13.94</v>
          </cell>
          <cell r="E26">
            <v>22.304000000000002</v>
          </cell>
          <cell r="F26">
            <v>22.304000000000002</v>
          </cell>
          <cell r="H26">
            <v>497.4684160000001</v>
          </cell>
          <cell r="I26" t="str">
            <v>S</v>
          </cell>
          <cell r="K26" t="str">
            <v>1A</v>
          </cell>
        </row>
        <row r="27">
          <cell r="B27" t="str">
            <v>26A</v>
          </cell>
          <cell r="D27">
            <v>10</v>
          </cell>
          <cell r="E27">
            <v>16</v>
          </cell>
          <cell r="G27">
            <v>9.76</v>
          </cell>
          <cell r="H27">
            <v>0</v>
          </cell>
          <cell r="I27" t="str">
            <v>A</v>
          </cell>
          <cell r="J27" t="str">
            <v>21U</v>
          </cell>
        </row>
        <row r="28">
          <cell r="B28" t="str">
            <v>26S</v>
          </cell>
          <cell r="E28">
            <v>34</v>
          </cell>
          <cell r="F28">
            <v>34</v>
          </cell>
          <cell r="H28">
            <v>1156</v>
          </cell>
          <cell r="I28" t="str">
            <v>S</v>
          </cell>
          <cell r="K28" t="str">
            <v>4A</v>
          </cell>
        </row>
        <row r="29">
          <cell r="B29" t="str">
            <v>26U</v>
          </cell>
          <cell r="D29">
            <v>15.42</v>
          </cell>
          <cell r="E29">
            <v>24.672000000000001</v>
          </cell>
          <cell r="F29">
            <v>24.672000000000001</v>
          </cell>
          <cell r="H29">
            <v>608.707584</v>
          </cell>
          <cell r="I29" t="str">
            <v>S</v>
          </cell>
          <cell r="K29" t="str">
            <v>4A</v>
          </cell>
        </row>
        <row r="30">
          <cell r="B30" t="str">
            <v>27A</v>
          </cell>
          <cell r="D30">
            <v>7</v>
          </cell>
          <cell r="E30">
            <v>11.200000000000001</v>
          </cell>
          <cell r="G30">
            <v>6.8320000000000007</v>
          </cell>
          <cell r="H30">
            <v>0</v>
          </cell>
          <cell r="I30" t="str">
            <v>A</v>
          </cell>
          <cell r="J30" t="str">
            <v>21U</v>
          </cell>
        </row>
        <row r="31">
          <cell r="B31" t="str">
            <v>27S</v>
          </cell>
          <cell r="E31">
            <v>40.5</v>
          </cell>
          <cell r="F31">
            <v>40.5</v>
          </cell>
          <cell r="H31">
            <v>1640.25</v>
          </cell>
          <cell r="I31" t="str">
            <v>S</v>
          </cell>
          <cell r="K31" t="str">
            <v>13A</v>
          </cell>
        </row>
        <row r="32">
          <cell r="B32" t="str">
            <v>27U</v>
          </cell>
          <cell r="D32">
            <v>18.350000000000001</v>
          </cell>
          <cell r="E32">
            <v>29.360000000000003</v>
          </cell>
          <cell r="F32">
            <v>29.360000000000003</v>
          </cell>
          <cell r="H32">
            <v>862.00960000000021</v>
          </cell>
          <cell r="I32" t="str">
            <v>S</v>
          </cell>
        </row>
        <row r="33">
          <cell r="B33" t="str">
            <v>28A</v>
          </cell>
          <cell r="D33">
            <v>27.22</v>
          </cell>
          <cell r="E33">
            <v>43.552</v>
          </cell>
          <cell r="G33">
            <v>26.56672</v>
          </cell>
          <cell r="H33">
            <v>0</v>
          </cell>
          <cell r="I33" t="str">
            <v>A</v>
          </cell>
          <cell r="J33" t="str">
            <v>28U</v>
          </cell>
        </row>
        <row r="34">
          <cell r="B34" t="str">
            <v>28S</v>
          </cell>
          <cell r="E34">
            <v>44.4</v>
          </cell>
          <cell r="F34">
            <v>44.4</v>
          </cell>
          <cell r="H34">
            <v>1971.36</v>
          </cell>
          <cell r="I34" t="str">
            <v>S</v>
          </cell>
        </row>
        <row r="35">
          <cell r="B35" t="str">
            <v>28U</v>
          </cell>
          <cell r="D35">
            <v>21.98</v>
          </cell>
          <cell r="E35">
            <v>35.167999999999999</v>
          </cell>
          <cell r="F35">
            <v>35.167999999999999</v>
          </cell>
          <cell r="H35">
            <v>1236.7882239999999</v>
          </cell>
          <cell r="I35" t="str">
            <v>S</v>
          </cell>
        </row>
        <row r="36">
          <cell r="B36" t="str">
            <v>29A</v>
          </cell>
          <cell r="D36">
            <v>24.61</v>
          </cell>
          <cell r="E36">
            <v>39.376000000000005</v>
          </cell>
          <cell r="G36">
            <v>24.019360000000002</v>
          </cell>
          <cell r="H36">
            <v>0</v>
          </cell>
          <cell r="I36" t="str">
            <v>A</v>
          </cell>
        </row>
        <row r="37">
          <cell r="B37" t="str">
            <v>29S</v>
          </cell>
          <cell r="E37">
            <v>48.8</v>
          </cell>
          <cell r="F37">
            <v>48.8</v>
          </cell>
          <cell r="H37">
            <v>2381.4399999999996</v>
          </cell>
          <cell r="I37" t="str">
            <v>S</v>
          </cell>
        </row>
        <row r="38">
          <cell r="B38" t="str">
            <v>29U</v>
          </cell>
          <cell r="D38">
            <v>25.57</v>
          </cell>
          <cell r="E38">
            <v>40.912000000000006</v>
          </cell>
          <cell r="F38">
            <v>40.912000000000006</v>
          </cell>
          <cell r="H38">
            <v>1673.7917440000006</v>
          </cell>
          <cell r="I38" t="str">
            <v>S</v>
          </cell>
        </row>
        <row r="39">
          <cell r="B39" t="str">
            <v>2A</v>
          </cell>
          <cell r="D39">
            <v>26.58</v>
          </cell>
          <cell r="E39">
            <v>42.527999999999999</v>
          </cell>
          <cell r="F39">
            <v>42.527999999999999</v>
          </cell>
          <cell r="H39">
            <v>1808.6307839999999</v>
          </cell>
          <cell r="I39" t="str">
            <v>A</v>
          </cell>
          <cell r="J39" t="str">
            <v>24U</v>
          </cell>
        </row>
        <row r="40">
          <cell r="B40" t="str">
            <v>30A</v>
          </cell>
          <cell r="D40">
            <v>22</v>
          </cell>
          <cell r="E40">
            <v>35.200000000000003</v>
          </cell>
          <cell r="F40">
            <v>35.200000000000003</v>
          </cell>
          <cell r="H40">
            <v>1239.0400000000002</v>
          </cell>
          <cell r="I40" t="str">
            <v>A</v>
          </cell>
          <cell r="J40" t="str">
            <v>26U</v>
          </cell>
        </row>
        <row r="41">
          <cell r="B41" t="str">
            <v>30S</v>
          </cell>
          <cell r="E41">
            <v>54.1</v>
          </cell>
          <cell r="F41">
            <v>54.1</v>
          </cell>
          <cell r="H41">
            <v>2926.81</v>
          </cell>
          <cell r="I41" t="str">
            <v>S</v>
          </cell>
        </row>
        <row r="42">
          <cell r="B42" t="str">
            <v>30U</v>
          </cell>
          <cell r="D42">
            <v>31.22</v>
          </cell>
          <cell r="E42">
            <v>49.951999999999998</v>
          </cell>
          <cell r="F42">
            <v>49.951999999999998</v>
          </cell>
          <cell r="H42">
            <v>2495.2023039999999</v>
          </cell>
          <cell r="I42" t="str">
            <v>S</v>
          </cell>
        </row>
        <row r="43">
          <cell r="B43" t="str">
            <v>31A</v>
          </cell>
          <cell r="D43">
            <v>15</v>
          </cell>
          <cell r="E43">
            <v>24</v>
          </cell>
          <cell r="F43">
            <v>24</v>
          </cell>
          <cell r="H43">
            <v>576</v>
          </cell>
          <cell r="I43" t="str">
            <v>A</v>
          </cell>
          <cell r="J43" t="str">
            <v>21U</v>
          </cell>
        </row>
        <row r="44">
          <cell r="B44" t="str">
            <v>31U</v>
          </cell>
          <cell r="D44">
            <v>34.33</v>
          </cell>
          <cell r="E44">
            <v>54.927999999999997</v>
          </cell>
          <cell r="F44">
            <v>54.927999999999997</v>
          </cell>
          <cell r="H44">
            <v>3017.0851839999996</v>
          </cell>
          <cell r="I44" t="str">
            <v>S</v>
          </cell>
        </row>
        <row r="45">
          <cell r="B45" t="str">
            <v>32A</v>
          </cell>
          <cell r="D45">
            <v>18</v>
          </cell>
          <cell r="E45">
            <v>27</v>
          </cell>
          <cell r="G45">
            <v>16.47</v>
          </cell>
          <cell r="H45">
            <v>0</v>
          </cell>
          <cell r="I45" t="str">
            <v>A</v>
          </cell>
        </row>
        <row r="46">
          <cell r="B46" t="str">
            <v>3A</v>
          </cell>
          <cell r="D46">
            <v>23.15</v>
          </cell>
          <cell r="E46">
            <v>37.04</v>
          </cell>
          <cell r="G46">
            <v>22.5944</v>
          </cell>
          <cell r="H46">
            <v>0</v>
          </cell>
          <cell r="I46" t="str">
            <v>A</v>
          </cell>
          <cell r="J46" t="str">
            <v>22U</v>
          </cell>
        </row>
        <row r="47">
          <cell r="B47" t="str">
            <v>4A</v>
          </cell>
          <cell r="D47">
            <v>29.6</v>
          </cell>
          <cell r="E47">
            <v>47.360000000000007</v>
          </cell>
          <cell r="G47">
            <v>28.889600000000005</v>
          </cell>
          <cell r="H47">
            <v>0</v>
          </cell>
          <cell r="I47" t="str">
            <v>A</v>
          </cell>
          <cell r="J47" t="str">
            <v>26U</v>
          </cell>
        </row>
        <row r="48">
          <cell r="B48" t="str">
            <v>5A</v>
          </cell>
          <cell r="D48">
            <v>23.56</v>
          </cell>
          <cell r="E48">
            <v>37.695999999999998</v>
          </cell>
          <cell r="G48">
            <v>22.99456</v>
          </cell>
          <cell r="H48">
            <v>0</v>
          </cell>
          <cell r="I48" t="str">
            <v>A</v>
          </cell>
          <cell r="J48" t="str">
            <v>25U</v>
          </cell>
        </row>
        <row r="49">
          <cell r="B49" t="str">
            <v>6A</v>
          </cell>
          <cell r="D49">
            <v>24.68</v>
          </cell>
          <cell r="E49">
            <v>39.488</v>
          </cell>
          <cell r="G49">
            <v>24.087679999999999</v>
          </cell>
          <cell r="H49">
            <v>0</v>
          </cell>
          <cell r="I49" t="str">
            <v>A</v>
          </cell>
          <cell r="J49" t="str">
            <v>26U</v>
          </cell>
        </row>
        <row r="50">
          <cell r="B50" t="str">
            <v>7A</v>
          </cell>
          <cell r="D50">
            <v>23.47</v>
          </cell>
          <cell r="E50">
            <v>37.552</v>
          </cell>
          <cell r="G50">
            <v>22.90672</v>
          </cell>
          <cell r="H50">
            <v>0</v>
          </cell>
          <cell r="I50" t="str">
            <v>A</v>
          </cell>
          <cell r="J50" t="str">
            <v>25U</v>
          </cell>
        </row>
        <row r="51">
          <cell r="B51" t="str">
            <v>8A</v>
          </cell>
          <cell r="D51">
            <v>23.25</v>
          </cell>
          <cell r="E51">
            <v>37.200000000000003</v>
          </cell>
          <cell r="G51">
            <v>22.692</v>
          </cell>
          <cell r="H51">
            <v>0</v>
          </cell>
          <cell r="I51" t="str">
            <v>A</v>
          </cell>
          <cell r="J51" t="str">
            <v>21U</v>
          </cell>
        </row>
        <row r="52">
          <cell r="B52" t="str">
            <v>9A</v>
          </cell>
          <cell r="D52">
            <v>24.68</v>
          </cell>
          <cell r="E52">
            <v>39.488</v>
          </cell>
          <cell r="G52">
            <v>24.087679999999999</v>
          </cell>
          <cell r="H52">
            <v>0</v>
          </cell>
          <cell r="I52" t="str">
            <v>A</v>
          </cell>
          <cell r="J52" t="str">
            <v>26U</v>
          </cell>
        </row>
        <row r="53">
          <cell r="B53" t="str">
            <v>BU</v>
          </cell>
          <cell r="D53">
            <v>4.2</v>
          </cell>
          <cell r="E53">
            <v>6.7200000000000006</v>
          </cell>
          <cell r="F53">
            <v>6.7200000000000006</v>
          </cell>
          <cell r="H53">
            <v>45.158400000000007</v>
          </cell>
          <cell r="I53" t="str">
            <v>S</v>
          </cell>
        </row>
        <row r="54">
          <cell r="B54" t="str">
            <v>CU</v>
          </cell>
          <cell r="D54">
            <v>4.9400000000000004</v>
          </cell>
          <cell r="E54">
            <v>7.9040000000000008</v>
          </cell>
          <cell r="F54">
            <v>7.9040000000000008</v>
          </cell>
          <cell r="H54">
            <v>62.473216000000015</v>
          </cell>
          <cell r="I54" t="str">
            <v>S</v>
          </cell>
        </row>
        <row r="55">
          <cell r="B55" t="str">
            <v>DU</v>
          </cell>
          <cell r="D55">
            <v>5.33</v>
          </cell>
          <cell r="E55">
            <v>8.5280000000000005</v>
          </cell>
          <cell r="F55">
            <v>8.5280000000000005</v>
          </cell>
          <cell r="H55">
            <v>72.726784000000009</v>
          </cell>
          <cell r="I55" t="str">
            <v>S</v>
          </cell>
        </row>
        <row r="56">
          <cell r="B56" t="str">
            <v>EU</v>
          </cell>
          <cell r="D56">
            <v>5.9</v>
          </cell>
          <cell r="E56">
            <v>9.4400000000000013</v>
          </cell>
          <cell r="F56">
            <v>9.4400000000000013</v>
          </cell>
          <cell r="H56">
            <v>89.113600000000019</v>
          </cell>
          <cell r="I56" t="str">
            <v>S</v>
          </cell>
        </row>
        <row r="57">
          <cell r="B57" t="str">
            <v>FU</v>
          </cell>
          <cell r="D57">
            <v>6.69</v>
          </cell>
          <cell r="E57">
            <v>10.704000000000001</v>
          </cell>
          <cell r="F57">
            <v>10.704000000000001</v>
          </cell>
          <cell r="H57">
            <v>114.57561600000001</v>
          </cell>
          <cell r="I57" t="str">
            <v>S</v>
          </cell>
        </row>
        <row r="58">
          <cell r="B58" t="str">
            <v>GU</v>
          </cell>
          <cell r="D58">
            <v>7.15</v>
          </cell>
          <cell r="E58">
            <v>11.440000000000001</v>
          </cell>
          <cell r="F58">
            <v>11.440000000000001</v>
          </cell>
          <cell r="H58">
            <v>130.87360000000004</v>
          </cell>
          <cell r="I58" t="str">
            <v>S</v>
          </cell>
        </row>
        <row r="59">
          <cell r="B59" t="str">
            <v>HU</v>
          </cell>
          <cell r="D59">
            <v>8.08</v>
          </cell>
          <cell r="E59">
            <v>12.928000000000001</v>
          </cell>
          <cell r="F59">
            <v>12.928000000000001</v>
          </cell>
          <cell r="H59">
            <v>167.13318400000003</v>
          </cell>
          <cell r="I59" t="str">
            <v>S</v>
          </cell>
        </row>
      </sheetData>
      <sheetData sheetId="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Link Table"/>
    </sheetNames>
    <sheetDataSet>
      <sheetData sheetId="0" refreshError="1">
        <row r="20">
          <cell r="C20">
            <v>173</v>
          </cell>
        </row>
      </sheetData>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Data"/>
      <sheetName val="@RISK Correlations"/>
      <sheetName val="Dashboard"/>
      <sheetName val="PFSR"/>
      <sheetName val="Trend Log"/>
      <sheetName val="Trend Log (2)"/>
      <sheetName val="ACWP to EFC"/>
      <sheetName val="(6)"/>
      <sheetName val="(1)"/>
      <sheetName val="(1) to go"/>
      <sheetName val="(2)"/>
      <sheetName val="WX"/>
      <sheetName val="(3)"/>
      <sheetName val="TPD"/>
      <sheetName val="Input"/>
      <sheetName val="CBS"/>
      <sheetName val="User Notes"/>
      <sheetName val="External Design"/>
      <sheetName val="ENHANCE - ACWP"/>
      <sheetName val="ENHANCE - EFC"/>
      <sheetName val="ENHANCE Original estimate"/>
      <sheetName val="PFI Works"/>
      <sheetName val="Packages To Procure"/>
      <sheetName val="Deferred Scope"/>
      <sheetName val="ACWP Submission"/>
      <sheetName val="Ext ACWP Sub vs CoCo"/>
      <sheetName val="CoCo Summary"/>
      <sheetName val="SSR EFC_ACWP"/>
      <sheetName val="SSR copy"/>
      <sheetName val="SSR copy P03"/>
    </sheetNames>
    <sheetDataSet>
      <sheetData sheetId="0" refreshError="1"/>
      <sheetData sheetId="1" refreshError="1"/>
      <sheetData sheetId="2" refreshError="1">
        <row r="5">
          <cell r="C5">
            <v>1</v>
          </cell>
        </row>
        <row r="6">
          <cell r="C6">
            <v>0.3</v>
          </cell>
          <cell r="D6">
            <v>1</v>
          </cell>
        </row>
        <row r="7">
          <cell r="C7">
            <v>0.3</v>
          </cell>
          <cell r="D7">
            <v>0.3</v>
          </cell>
          <cell r="E7">
            <v>1</v>
          </cell>
        </row>
        <row r="12">
          <cell r="C12">
            <v>1</v>
          </cell>
        </row>
        <row r="13">
          <cell r="C13">
            <v>0.3</v>
          </cell>
          <cell r="D13">
            <v>1</v>
          </cell>
        </row>
        <row r="14">
          <cell r="C14">
            <v>0.3</v>
          </cell>
          <cell r="D14">
            <v>0.3</v>
          </cell>
          <cell r="E14">
            <v>1</v>
          </cell>
        </row>
        <row r="15">
          <cell r="C15">
            <v>0.3</v>
          </cell>
          <cell r="D15">
            <v>0.3</v>
          </cell>
          <cell r="E15">
            <v>0.3</v>
          </cell>
          <cell r="F15">
            <v>1</v>
          </cell>
        </row>
        <row r="16">
          <cell r="C16">
            <v>0.3</v>
          </cell>
          <cell r="D16">
            <v>0.3</v>
          </cell>
          <cell r="E16">
            <v>0.3</v>
          </cell>
          <cell r="F16">
            <v>0.3</v>
          </cell>
          <cell r="G16">
            <v>1</v>
          </cell>
        </row>
        <row r="17">
          <cell r="C17">
            <v>0.3</v>
          </cell>
          <cell r="D17">
            <v>0.3</v>
          </cell>
          <cell r="E17">
            <v>0.3</v>
          </cell>
          <cell r="F17">
            <v>0.3</v>
          </cell>
          <cell r="G17">
            <v>0.3</v>
          </cell>
          <cell r="H17">
            <v>1</v>
          </cell>
        </row>
        <row r="18">
          <cell r="C18">
            <v>0.3</v>
          </cell>
          <cell r="D18">
            <v>0.3</v>
          </cell>
          <cell r="E18">
            <v>0.3</v>
          </cell>
          <cell r="F18">
            <v>0.3</v>
          </cell>
          <cell r="G18">
            <v>0.3</v>
          </cell>
          <cell r="H18">
            <v>0.3</v>
          </cell>
          <cell r="I18">
            <v>1</v>
          </cell>
        </row>
        <row r="19">
          <cell r="C19">
            <v>0.3</v>
          </cell>
          <cell r="D19">
            <v>0.3</v>
          </cell>
          <cell r="E19">
            <v>0.3</v>
          </cell>
          <cell r="F19">
            <v>0.3</v>
          </cell>
          <cell r="G19">
            <v>0.3</v>
          </cell>
          <cell r="H19">
            <v>0.3</v>
          </cell>
          <cell r="I19">
            <v>0.3</v>
          </cell>
          <cell r="J19">
            <v>1</v>
          </cell>
        </row>
        <row r="24">
          <cell r="C24">
            <v>1</v>
          </cell>
        </row>
        <row r="25">
          <cell r="C25">
            <v>0.3</v>
          </cell>
          <cell r="D25">
            <v>1</v>
          </cell>
        </row>
        <row r="30">
          <cell r="C30">
            <v>1</v>
          </cell>
        </row>
        <row r="31">
          <cell r="C31">
            <v>0.3</v>
          </cell>
          <cell r="D31">
            <v>1</v>
          </cell>
        </row>
        <row r="32">
          <cell r="C32">
            <v>0.3</v>
          </cell>
          <cell r="D32">
            <v>0.3</v>
          </cell>
          <cell r="E32">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ecc_res"/>
    </sheetNames>
    <sheetDataSet>
      <sheetData sheetId="0"/>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VER"/>
    </sheetNames>
    <sheetDataSet>
      <sheetData sheetId="0" refreshError="1">
        <row r="12">
          <cell r="A12">
            <v>51.1</v>
          </cell>
          <cell r="B12" t="str">
            <v>Temporary Buildings</v>
          </cell>
          <cell r="D12">
            <v>19.642397531952405</v>
          </cell>
          <cell r="E12">
            <v>1</v>
          </cell>
          <cell r="F12" t="str">
            <v>LOT</v>
          </cell>
          <cell r="G12">
            <v>31.790000000000003</v>
          </cell>
          <cell r="H12">
            <v>2848.6848364094899</v>
          </cell>
          <cell r="K12">
            <v>44764.000000000007</v>
          </cell>
          <cell r="L12">
            <v>123101.00000000001</v>
          </cell>
        </row>
        <row r="13">
          <cell r="A13">
            <v>51.2</v>
          </cell>
          <cell r="B13" t="str">
            <v>Temporary Roads, Pkg, Laydown, Fence</v>
          </cell>
          <cell r="D13">
            <v>19.642397531952405</v>
          </cell>
          <cell r="E13">
            <v>1</v>
          </cell>
          <cell r="F13" t="str">
            <v>LOT</v>
          </cell>
          <cell r="G13">
            <v>31.790000000000003</v>
          </cell>
          <cell r="H13">
            <v>458.78818944279152</v>
          </cell>
          <cell r="K13">
            <v>40052</v>
          </cell>
          <cell r="L13">
            <v>51066.30000000001</v>
          </cell>
        </row>
        <row r="14">
          <cell r="A14">
            <v>51.3</v>
          </cell>
          <cell r="B14" t="str">
            <v>Heavy Haul Facilities</v>
          </cell>
          <cell r="D14">
            <v>19.642397531952405</v>
          </cell>
          <cell r="E14">
            <v>1</v>
          </cell>
          <cell r="F14" t="str">
            <v>LOT</v>
          </cell>
          <cell r="G14">
            <v>31.790000000000003</v>
          </cell>
          <cell r="H14">
            <v>449.79234259097205</v>
          </cell>
          <cell r="K14">
            <v>79515</v>
          </cell>
          <cell r="L14">
            <v>0</v>
          </cell>
        </row>
        <row r="15">
          <cell r="A15">
            <v>51.4</v>
          </cell>
          <cell r="B15" t="str">
            <v>Construction Utilities</v>
          </cell>
          <cell r="D15">
            <v>19.642397531952405</v>
          </cell>
          <cell r="E15">
            <v>1</v>
          </cell>
          <cell r="F15" t="str">
            <v>LOT</v>
          </cell>
          <cell r="G15">
            <v>31.790000000000003</v>
          </cell>
          <cell r="H15">
            <v>551.74527357825912</v>
          </cell>
          <cell r="K15">
            <v>130051.2</v>
          </cell>
          <cell r="L15">
            <v>130051.2</v>
          </cell>
        </row>
        <row r="16">
          <cell r="A16">
            <v>51.5</v>
          </cell>
          <cell r="B16" t="str">
            <v>Miscellaneous Temporary Construction</v>
          </cell>
          <cell r="D16">
            <v>19.642397531952405</v>
          </cell>
          <cell r="E16">
            <v>1</v>
          </cell>
          <cell r="F16" t="str">
            <v>LOT</v>
          </cell>
          <cell r="G16">
            <v>31.790000000000003</v>
          </cell>
          <cell r="H16">
            <v>1799.1693703638882</v>
          </cell>
          <cell r="K16">
            <v>11780</v>
          </cell>
          <cell r="L16">
            <v>0</v>
          </cell>
        </row>
        <row r="19">
          <cell r="A19">
            <v>52.1</v>
          </cell>
          <cell r="B19" t="str">
            <v>Cleanup</v>
          </cell>
          <cell r="D19">
            <v>19.642397531952405</v>
          </cell>
          <cell r="E19">
            <v>1</v>
          </cell>
          <cell r="F19" t="str">
            <v>LOT</v>
          </cell>
          <cell r="G19">
            <v>31.790000000000003</v>
          </cell>
          <cell r="H19">
            <v>640</v>
          </cell>
          <cell r="K19">
            <v>2500</v>
          </cell>
          <cell r="L19">
            <v>9000</v>
          </cell>
        </row>
        <row r="20">
          <cell r="A20">
            <v>52.2</v>
          </cell>
          <cell r="B20" t="str">
            <v>Scaffolding</v>
          </cell>
          <cell r="D20">
            <v>19.642397531952401</v>
          </cell>
          <cell r="E20">
            <v>1</v>
          </cell>
          <cell r="F20" t="str">
            <v>LOT</v>
          </cell>
          <cell r="G20">
            <v>31.790000000000003</v>
          </cell>
          <cell r="H20">
            <v>3360</v>
          </cell>
          <cell r="K20">
            <v>80000</v>
          </cell>
          <cell r="L20">
            <v>0</v>
          </cell>
        </row>
        <row r="21">
          <cell r="A21">
            <v>52.3</v>
          </cell>
          <cell r="B21" t="str">
            <v>Material Handling (1st Unload at Site)</v>
          </cell>
          <cell r="D21">
            <v>19.642397531952405</v>
          </cell>
          <cell r="E21">
            <v>1</v>
          </cell>
          <cell r="F21" t="str">
            <v>LOT</v>
          </cell>
          <cell r="G21">
            <v>31.790000000000003</v>
          </cell>
          <cell r="H21">
            <v>2100</v>
          </cell>
          <cell r="K21">
            <v>0</v>
          </cell>
          <cell r="L21">
            <v>0</v>
          </cell>
        </row>
        <row r="22">
          <cell r="A22">
            <v>52.4</v>
          </cell>
          <cell r="B22" t="str">
            <v>Warehousing and Tool Cribs</v>
          </cell>
          <cell r="D22">
            <v>19.642397531952405</v>
          </cell>
          <cell r="E22">
            <v>1</v>
          </cell>
          <cell r="F22" t="str">
            <v>LOT</v>
          </cell>
          <cell r="G22">
            <v>31.790000000000003</v>
          </cell>
          <cell r="H22">
            <v>13020</v>
          </cell>
          <cell r="K22">
            <v>2500</v>
          </cell>
          <cell r="L22">
            <v>0</v>
          </cell>
        </row>
        <row r="23">
          <cell r="A23">
            <v>52.5</v>
          </cell>
          <cell r="B23" t="str">
            <v>Maintenance of Tools &amp; Equipment</v>
          </cell>
          <cell r="D23">
            <v>19.642397531952401</v>
          </cell>
          <cell r="E23">
            <v>1</v>
          </cell>
          <cell r="F23" t="str">
            <v>LOT</v>
          </cell>
          <cell r="G23">
            <v>31.790000000000003</v>
          </cell>
          <cell r="H23">
            <v>3360</v>
          </cell>
          <cell r="K23">
            <v>5000</v>
          </cell>
          <cell r="L23">
            <v>3000</v>
          </cell>
        </row>
        <row r="24">
          <cell r="A24" t="str">
            <v>52.61</v>
          </cell>
          <cell r="B24" t="str">
            <v>Craft Testing</v>
          </cell>
          <cell r="D24">
            <v>19.642397531952405</v>
          </cell>
          <cell r="E24">
            <v>1</v>
          </cell>
          <cell r="F24" t="str">
            <v>LOT</v>
          </cell>
          <cell r="G24">
            <v>31.790000000000003</v>
          </cell>
          <cell r="H24">
            <v>288.23732400412086</v>
          </cell>
          <cell r="K24">
            <v>76535.393229134832</v>
          </cell>
          <cell r="L24">
            <v>0</v>
          </cell>
        </row>
        <row r="25">
          <cell r="A25" t="str">
            <v>52.62</v>
          </cell>
          <cell r="B25" t="str">
            <v>I/R Recruitment &amp; Training</v>
          </cell>
          <cell r="D25">
            <v>19.642397531952405</v>
          </cell>
          <cell r="E25">
            <v>1</v>
          </cell>
          <cell r="F25" t="str">
            <v>LOT</v>
          </cell>
          <cell r="G25">
            <v>31.790000000000003</v>
          </cell>
          <cell r="H25">
            <v>3582.924728708791</v>
          </cell>
          <cell r="K25">
            <v>74068.990384615376</v>
          </cell>
          <cell r="L25">
            <v>0</v>
          </cell>
        </row>
        <row r="26">
          <cell r="A26">
            <v>52.7</v>
          </cell>
          <cell r="B26" t="str">
            <v>Unallocated Service Labor</v>
          </cell>
          <cell r="D26">
            <v>19.642397531952405</v>
          </cell>
          <cell r="E26">
            <v>1</v>
          </cell>
          <cell r="F26" t="str">
            <v>LOT</v>
          </cell>
          <cell r="G26">
            <v>31.790000000000003</v>
          </cell>
          <cell r="H26">
            <v>3108</v>
          </cell>
          <cell r="K26">
            <v>2500</v>
          </cell>
          <cell r="L26">
            <v>14725</v>
          </cell>
        </row>
        <row r="27">
          <cell r="A27">
            <v>52.8</v>
          </cell>
          <cell r="B27" t="str">
            <v>Other Services</v>
          </cell>
          <cell r="D27">
            <v>19.642397531952405</v>
          </cell>
          <cell r="E27">
            <v>1</v>
          </cell>
          <cell r="F27" t="str">
            <v>LOT</v>
          </cell>
          <cell r="G27">
            <v>31.790000000000003</v>
          </cell>
          <cell r="H27">
            <v>5460</v>
          </cell>
          <cell r="K27">
            <v>6000</v>
          </cell>
          <cell r="L27">
            <v>31806.000000000004</v>
          </cell>
        </row>
        <row r="28">
          <cell r="A28">
            <v>52.9</v>
          </cell>
          <cell r="B28" t="str">
            <v>Weather and Storm Related</v>
          </cell>
          <cell r="D28">
            <v>19.642397531952405</v>
          </cell>
          <cell r="E28">
            <v>1</v>
          </cell>
          <cell r="F28" t="str">
            <v>LOT</v>
          </cell>
          <cell r="G28">
            <v>31.790000000000003</v>
          </cell>
          <cell r="H28">
            <v>880</v>
          </cell>
          <cell r="K28">
            <v>3600</v>
          </cell>
          <cell r="L28">
            <v>0</v>
          </cell>
        </row>
        <row r="29">
          <cell r="A29" t="str">
            <v>52.1a</v>
          </cell>
          <cell r="B29" t="str">
            <v>Safety &amp; Completion Incentive Program</v>
          </cell>
          <cell r="D29">
            <v>0</v>
          </cell>
          <cell r="E29">
            <v>1</v>
          </cell>
          <cell r="F29" t="str">
            <v>LOT</v>
          </cell>
          <cell r="G29">
            <v>31.790000000000003</v>
          </cell>
          <cell r="H29">
            <v>0</v>
          </cell>
          <cell r="K29">
            <v>767491.78206509829</v>
          </cell>
          <cell r="L29">
            <v>0</v>
          </cell>
        </row>
        <row r="30">
          <cell r="A30" t="str">
            <v>52.1b</v>
          </cell>
          <cell r="B30" t="str">
            <v>Contribution to NCCER Training Fund</v>
          </cell>
          <cell r="D30">
            <v>0</v>
          </cell>
          <cell r="E30">
            <v>1</v>
          </cell>
          <cell r="F30" t="str">
            <v>LOT</v>
          </cell>
          <cell r="G30">
            <v>31.790000000000003</v>
          </cell>
          <cell r="H30">
            <v>0</v>
          </cell>
          <cell r="K30">
            <v>88350</v>
          </cell>
          <cell r="L30">
            <v>0</v>
          </cell>
        </row>
        <row r="33">
          <cell r="A33">
            <v>53.1</v>
          </cell>
          <cell r="B33" t="str">
            <v>Equipment and Large Tools</v>
          </cell>
          <cell r="D33">
            <v>0</v>
          </cell>
          <cell r="E33">
            <v>1</v>
          </cell>
          <cell r="F33" t="str">
            <v>LOT</v>
          </cell>
          <cell r="K33">
            <v>1619750</v>
          </cell>
          <cell r="L33">
            <v>0</v>
          </cell>
        </row>
        <row r="34">
          <cell r="A34">
            <v>53.2</v>
          </cell>
          <cell r="B34" t="str">
            <v>Small Tools</v>
          </cell>
          <cell r="D34">
            <v>0</v>
          </cell>
          <cell r="E34">
            <v>1</v>
          </cell>
          <cell r="F34" t="str">
            <v>LOT</v>
          </cell>
          <cell r="K34">
            <v>235600</v>
          </cell>
          <cell r="L34">
            <v>0</v>
          </cell>
        </row>
        <row r="35">
          <cell r="A35">
            <v>53.4</v>
          </cell>
          <cell r="B35" t="str">
            <v>Consumables</v>
          </cell>
          <cell r="D35">
            <v>0</v>
          </cell>
          <cell r="E35">
            <v>1</v>
          </cell>
          <cell r="F35" t="str">
            <v>LOT</v>
          </cell>
          <cell r="K35">
            <v>559550</v>
          </cell>
          <cell r="L35">
            <v>0</v>
          </cell>
        </row>
        <row r="36">
          <cell r="A36">
            <v>53.5</v>
          </cell>
          <cell r="B36" t="str">
            <v>Purchased Utilities</v>
          </cell>
          <cell r="D36">
            <v>0</v>
          </cell>
          <cell r="E36">
            <v>0</v>
          </cell>
          <cell r="F36" t="str">
            <v>LOT</v>
          </cell>
          <cell r="K36">
            <v>0</v>
          </cell>
          <cell r="L36">
            <v>0</v>
          </cell>
        </row>
        <row r="39">
          <cell r="A39" t="str">
            <v>54.11</v>
          </cell>
          <cell r="B39" t="str">
            <v>Salaries and Wages</v>
          </cell>
          <cell r="C39" t="str">
            <v>Inlcudes: 54.2 Salaried Payroll Additives as Indirects</v>
          </cell>
          <cell r="D39">
            <v>36.851711133626026</v>
          </cell>
          <cell r="E39">
            <v>1</v>
          </cell>
          <cell r="F39" t="str">
            <v>LOT</v>
          </cell>
          <cell r="G39">
            <v>44</v>
          </cell>
          <cell r="H39">
            <v>71064</v>
          </cell>
        </row>
        <row r="40">
          <cell r="A40" t="str">
            <v>54.12</v>
          </cell>
          <cell r="B40" t="str">
            <v>Hourly</v>
          </cell>
          <cell r="D40">
            <v>15.370556673373574</v>
          </cell>
          <cell r="E40">
            <v>1</v>
          </cell>
          <cell r="F40" t="str">
            <v>LOT</v>
          </cell>
          <cell r="G40">
            <v>31.790000000000003</v>
          </cell>
          <cell r="H40">
            <v>23856</v>
          </cell>
        </row>
        <row r="42">
          <cell r="A42">
            <v>54.3</v>
          </cell>
          <cell r="B42" t="str">
            <v>Employment Condition Expenses</v>
          </cell>
          <cell r="D42">
            <v>0</v>
          </cell>
          <cell r="E42" t="e">
            <v>#REF!</v>
          </cell>
          <cell r="F42" t="str">
            <v>LOT</v>
          </cell>
          <cell r="K42" t="e">
            <v>#REF!</v>
          </cell>
          <cell r="L42">
            <v>0</v>
          </cell>
        </row>
        <row r="43">
          <cell r="A43">
            <v>54.4</v>
          </cell>
          <cell r="B43" t="str">
            <v>Contract Services</v>
          </cell>
          <cell r="D43">
            <v>0</v>
          </cell>
          <cell r="E43">
            <v>1</v>
          </cell>
          <cell r="F43" t="str">
            <v>LOT</v>
          </cell>
          <cell r="K43">
            <v>0</v>
          </cell>
          <cell r="L43">
            <v>47120</v>
          </cell>
        </row>
        <row r="44">
          <cell r="A44">
            <v>54.5</v>
          </cell>
          <cell r="B44" t="str">
            <v>Employee Expenses / Awards</v>
          </cell>
          <cell r="D44">
            <v>0</v>
          </cell>
          <cell r="E44">
            <v>1</v>
          </cell>
          <cell r="F44" t="str">
            <v>LOT</v>
          </cell>
          <cell r="K44">
            <v>56990</v>
          </cell>
          <cell r="L44">
            <v>0</v>
          </cell>
        </row>
        <row r="45">
          <cell r="A45">
            <v>54.6</v>
          </cell>
          <cell r="B45" t="str">
            <v>Communications</v>
          </cell>
          <cell r="D45">
            <v>0</v>
          </cell>
          <cell r="E45">
            <v>1</v>
          </cell>
          <cell r="F45" t="str">
            <v>LOT</v>
          </cell>
          <cell r="K45">
            <v>111706</v>
          </cell>
          <cell r="L45">
            <v>0</v>
          </cell>
        </row>
        <row r="46">
          <cell r="A46">
            <v>54.7</v>
          </cell>
          <cell r="B46" t="str">
            <v>Office Furniture / Equipment</v>
          </cell>
          <cell r="D46">
            <v>0</v>
          </cell>
          <cell r="E46">
            <v>1</v>
          </cell>
          <cell r="F46" t="str">
            <v>LOT</v>
          </cell>
          <cell r="K46">
            <v>195023</v>
          </cell>
          <cell r="L46">
            <v>0</v>
          </cell>
        </row>
        <row r="47">
          <cell r="A47">
            <v>54.8</v>
          </cell>
          <cell r="B47" t="str">
            <v>Office Supplies</v>
          </cell>
          <cell r="D47">
            <v>0</v>
          </cell>
          <cell r="E47">
            <v>1</v>
          </cell>
          <cell r="F47" t="str">
            <v>LOT</v>
          </cell>
          <cell r="K47">
            <v>12500</v>
          </cell>
          <cell r="L47">
            <v>0</v>
          </cell>
        </row>
        <row r="48">
          <cell r="A48">
            <v>54.9</v>
          </cell>
          <cell r="B48" t="str">
            <v>Non-manual  Startup Related Services</v>
          </cell>
          <cell r="C48" t="str">
            <v>Inlcudes: 54.2 Salaried Payroll Additives as Indirects</v>
          </cell>
          <cell r="D48">
            <v>41.607982910906301</v>
          </cell>
          <cell r="E48">
            <v>1</v>
          </cell>
          <cell r="F48" t="str">
            <v>LOT</v>
          </cell>
          <cell r="G48">
            <v>44</v>
          </cell>
          <cell r="H48">
            <v>41664</v>
          </cell>
          <cell r="K48">
            <v>0</v>
          </cell>
          <cell r="L48">
            <v>0</v>
          </cell>
        </row>
        <row r="51">
          <cell r="A51">
            <v>55.1</v>
          </cell>
          <cell r="B51" t="str">
            <v>Electrical &amp; Control Related</v>
          </cell>
          <cell r="D51">
            <v>0</v>
          </cell>
          <cell r="E51">
            <v>0</v>
          </cell>
          <cell r="F51" t="str">
            <v>LOT</v>
          </cell>
          <cell r="G51">
            <v>31.790000000000003</v>
          </cell>
          <cell r="H51">
            <v>0</v>
          </cell>
          <cell r="K51">
            <v>0</v>
          </cell>
          <cell r="L51">
            <v>0</v>
          </cell>
        </row>
        <row r="52">
          <cell r="A52">
            <v>55.2</v>
          </cell>
          <cell r="B52" t="str">
            <v>Chemical Cleaning &amp; Performance Test</v>
          </cell>
          <cell r="D52">
            <v>0</v>
          </cell>
          <cell r="E52">
            <v>0</v>
          </cell>
          <cell r="F52" t="str">
            <v>LOT</v>
          </cell>
          <cell r="G52">
            <v>31.790000000000003</v>
          </cell>
          <cell r="H52">
            <v>0</v>
          </cell>
          <cell r="K52">
            <v>0</v>
          </cell>
          <cell r="L52">
            <v>0</v>
          </cell>
        </row>
        <row r="53">
          <cell r="A53">
            <v>55.3</v>
          </cell>
          <cell r="B53" t="str">
            <v>S/U Permanent Plant Equip Maintenance</v>
          </cell>
          <cell r="D53">
            <v>0</v>
          </cell>
          <cell r="E53">
            <v>0</v>
          </cell>
          <cell r="F53" t="str">
            <v>LOT</v>
          </cell>
          <cell r="G53">
            <v>31.790000000000003</v>
          </cell>
          <cell r="H53">
            <v>0</v>
          </cell>
          <cell r="K53">
            <v>0</v>
          </cell>
          <cell r="L53">
            <v>0</v>
          </cell>
        </row>
        <row r="54">
          <cell r="A54">
            <v>55.4</v>
          </cell>
          <cell r="B54" t="str">
            <v>S/U Fuels, Consumables, Etc.</v>
          </cell>
          <cell r="D54">
            <v>0</v>
          </cell>
          <cell r="E54">
            <v>0</v>
          </cell>
          <cell r="F54" t="str">
            <v>LOT</v>
          </cell>
          <cell r="G54">
            <v>31.790000000000003</v>
          </cell>
          <cell r="H54">
            <v>0</v>
          </cell>
          <cell r="K54">
            <v>0</v>
          </cell>
          <cell r="L54">
            <v>0</v>
          </cell>
        </row>
        <row r="55">
          <cell r="A55">
            <v>55.5</v>
          </cell>
          <cell r="B55" t="str">
            <v>S/U Spare Parts &amp; Test Equipment</v>
          </cell>
          <cell r="D55">
            <v>0</v>
          </cell>
          <cell r="E55">
            <v>0</v>
          </cell>
          <cell r="F55" t="str">
            <v>LOT</v>
          </cell>
          <cell r="G55">
            <v>31.790000000000003</v>
          </cell>
          <cell r="H55">
            <v>0</v>
          </cell>
          <cell r="K55">
            <v>0</v>
          </cell>
          <cell r="L55">
            <v>0</v>
          </cell>
        </row>
        <row r="57">
          <cell r="B57" t="str">
            <v>Indirect - Manual &amp; Hourly Nonmanual</v>
          </cell>
        </row>
        <row r="66">
          <cell r="H66">
            <v>0</v>
          </cell>
        </row>
      </sheetData>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Project Info"/>
      <sheetName val="Link In"/>
      <sheetName val="CRF-BE Rates"/>
      <sheetName val="Project Work Off Contribution"/>
    </sheetNames>
    <sheetDataSet>
      <sheetData sheetId="0" refreshError="1">
        <row r="18">
          <cell r="B18" t="str">
            <v>J</v>
          </cell>
          <cell r="C18" t="str">
            <v>M</v>
          </cell>
        </row>
      </sheetData>
      <sheetData sheetId="1" refreshError="1">
        <row r="4">
          <cell r="D4">
            <v>299000.04232000001</v>
          </cell>
        </row>
        <row r="5">
          <cell r="E5">
            <v>127.36</v>
          </cell>
        </row>
        <row r="6">
          <cell r="D6">
            <v>5855.6040000000003</v>
          </cell>
        </row>
        <row r="7">
          <cell r="D7">
            <v>921</v>
          </cell>
        </row>
        <row r="8">
          <cell r="D8">
            <v>0</v>
          </cell>
        </row>
        <row r="9">
          <cell r="D9">
            <v>0</v>
          </cell>
          <cell r="E9">
            <v>0</v>
          </cell>
        </row>
        <row r="12">
          <cell r="D12">
            <v>5370</v>
          </cell>
          <cell r="E12">
            <v>105.9</v>
          </cell>
        </row>
        <row r="13">
          <cell r="D13">
            <v>4252</v>
          </cell>
          <cell r="E13">
            <v>63</v>
          </cell>
        </row>
        <row r="14">
          <cell r="D14">
            <v>1118</v>
          </cell>
          <cell r="E14">
            <v>42.9</v>
          </cell>
        </row>
        <row r="15">
          <cell r="D15">
            <v>18828.812719999998</v>
          </cell>
          <cell r="E15">
            <v>809.52650000000006</v>
          </cell>
        </row>
        <row r="16">
          <cell r="D16">
            <v>207913.17559999999</v>
          </cell>
        </row>
        <row r="17">
          <cell r="D17">
            <v>401</v>
          </cell>
        </row>
        <row r="18">
          <cell r="D18">
            <v>7378</v>
          </cell>
        </row>
        <row r="19">
          <cell r="D19">
            <v>640</v>
          </cell>
        </row>
        <row r="20">
          <cell r="D20">
            <v>5725</v>
          </cell>
        </row>
        <row r="21">
          <cell r="D21" t="str">
            <v>Update PFS Link Out in Data.xls</v>
          </cell>
        </row>
        <row r="22">
          <cell r="D22">
            <v>233.26</v>
          </cell>
        </row>
      </sheetData>
      <sheetData sheetId="2" refreshError="1">
        <row r="20">
          <cell r="D20">
            <v>6113.4524000000001</v>
          </cell>
        </row>
      </sheetData>
      <sheetData sheetId="3" refreshError="1">
        <row r="30">
          <cell r="H30">
            <v>0</v>
          </cell>
        </row>
      </sheetData>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Labour"/>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YSTEMWIDE AND PROJECT TOTAL "/>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Backup"/>
      <sheetName val="Trend Notice template"/>
      <sheetName val="Lists"/>
      <sheetName val="TREND Register p01-07"/>
      <sheetName val="TREND Register FC1"/>
      <sheetName val="TREND Register p11-06"/>
      <sheetName val="Trends Period BLANK P11-06"/>
      <sheetName val="Trend Report p11-06"/>
      <sheetName val="RESOLVED"/>
      <sheetName val="UNRESOLVED"/>
      <sheetName val="TREND Register p10-06"/>
      <sheetName val="Trends Period 10-06"/>
      <sheetName val="Resolved Trends 10-06"/>
      <sheetName val="Unresolved Trends 10-06"/>
      <sheetName val="Trends Period BLANK-06"/>
      <sheetName val="Key-Explanations "/>
      <sheetName val="TREND Register p09-06"/>
      <sheetName val="Trends Period 09-06"/>
      <sheetName val="Resolved Trends p09-06"/>
      <sheetName val="Unresolved Trends p09-06"/>
    </sheetNames>
    <sheetDataSet>
      <sheetData sheetId="0"/>
      <sheetData sheetId="1"/>
      <sheetData sheetId="2">
        <row r="7">
          <cell r="E7">
            <v>1</v>
          </cell>
        </row>
        <row r="8">
          <cell r="C8" t="str">
            <v>Constr</v>
          </cell>
          <cell r="D8" t="str">
            <v>Construction</v>
          </cell>
          <cell r="E8">
            <v>2</v>
          </cell>
        </row>
        <row r="9">
          <cell r="C9" t="str">
            <v>Des/Eng</v>
          </cell>
          <cell r="D9" t="str">
            <v>Design/Engineering</v>
          </cell>
          <cell r="E9">
            <v>3</v>
          </cell>
        </row>
        <row r="10">
          <cell r="C10" t="str">
            <v>Env/H&amp;S</v>
          </cell>
          <cell r="D10" t="str">
            <v>Environment/Health/Safety</v>
          </cell>
          <cell r="E10">
            <v>4</v>
          </cell>
        </row>
        <row r="11">
          <cell r="C11" t="str">
            <v>Proc/Contr</v>
          </cell>
          <cell r="D11" t="str">
            <v>Procurement/Contracts</v>
          </cell>
          <cell r="E11">
            <v>5</v>
          </cell>
        </row>
        <row r="12">
          <cell r="C12" t="str">
            <v>ProjCntrl</v>
          </cell>
          <cell r="D12" t="str">
            <v>Project Controls</v>
          </cell>
          <cell r="E12">
            <v>6</v>
          </cell>
        </row>
        <row r="13">
          <cell r="C13" t="str">
            <v>PrjMmnt</v>
          </cell>
          <cell r="D13" t="str">
            <v>Project Management</v>
          </cell>
          <cell r="E13">
            <v>7</v>
          </cell>
        </row>
        <row r="14">
          <cell r="C14" t="str">
            <v>QA</v>
          </cell>
          <cell r="D14" t="str">
            <v>Quality Assurance</v>
          </cell>
          <cell r="E14">
            <v>8</v>
          </cell>
        </row>
        <row r="16">
          <cell r="E16">
            <v>1</v>
          </cell>
        </row>
        <row r="17">
          <cell r="C17" t="str">
            <v>R</v>
          </cell>
          <cell r="D17" t="str">
            <v>Railways</v>
          </cell>
          <cell r="E17">
            <v>2</v>
          </cell>
        </row>
        <row r="18">
          <cell r="C18" t="str">
            <v>C</v>
          </cell>
          <cell r="D18" t="str">
            <v>Civil/Struct</v>
          </cell>
          <cell r="E18">
            <v>3</v>
          </cell>
        </row>
        <row r="19">
          <cell r="C19" t="str">
            <v>B</v>
          </cell>
          <cell r="D19" t="str">
            <v>Building/Arch</v>
          </cell>
          <cell r="E19">
            <v>4</v>
          </cell>
        </row>
        <row r="20">
          <cell r="C20" t="str">
            <v>M</v>
          </cell>
          <cell r="D20" t="str">
            <v>M&amp;E Services</v>
          </cell>
          <cell r="E20">
            <v>5</v>
          </cell>
        </row>
        <row r="21">
          <cell r="C21" t="str">
            <v>E</v>
          </cell>
          <cell r="D21" t="str">
            <v>ES&amp;H</v>
          </cell>
          <cell r="E21">
            <v>6</v>
          </cell>
        </row>
        <row r="24">
          <cell r="D24">
            <v>1</v>
          </cell>
        </row>
        <row r="25">
          <cell r="C25" t="str">
            <v>A</v>
          </cell>
          <cell r="D25">
            <v>2</v>
          </cell>
        </row>
        <row r="26">
          <cell r="C26" t="str">
            <v>B</v>
          </cell>
          <cell r="D26">
            <v>3</v>
          </cell>
        </row>
        <row r="27">
          <cell r="C27" t="str">
            <v>C</v>
          </cell>
          <cell r="D27">
            <v>4</v>
          </cell>
        </row>
        <row r="28">
          <cell r="C28" t="str">
            <v>D</v>
          </cell>
          <cell r="D28">
            <v>5</v>
          </cell>
        </row>
        <row r="29">
          <cell r="C29" t="str">
            <v>E</v>
          </cell>
          <cell r="D29">
            <v>6</v>
          </cell>
        </row>
        <row r="30">
          <cell r="C30" t="str">
            <v>F</v>
          </cell>
          <cell r="D30">
            <v>7</v>
          </cell>
        </row>
        <row r="31">
          <cell r="C31" t="str">
            <v>G</v>
          </cell>
          <cell r="D31">
            <v>8</v>
          </cell>
        </row>
        <row r="32">
          <cell r="C32" t="str">
            <v>H</v>
          </cell>
          <cell r="D32">
            <v>9</v>
          </cell>
        </row>
        <row r="33">
          <cell r="C33" t="str">
            <v>J</v>
          </cell>
          <cell r="D33">
            <v>10</v>
          </cell>
        </row>
        <row r="34">
          <cell r="C34" t="str">
            <v>K</v>
          </cell>
          <cell r="D34">
            <v>11</v>
          </cell>
        </row>
        <row r="35">
          <cell r="C35" t="str">
            <v>L</v>
          </cell>
          <cell r="D35">
            <v>12</v>
          </cell>
        </row>
        <row r="37">
          <cell r="D37">
            <v>1</v>
          </cell>
        </row>
        <row r="38">
          <cell r="C38" t="str">
            <v>C. Bennie</v>
          </cell>
          <cell r="D38">
            <v>2</v>
          </cell>
        </row>
        <row r="39">
          <cell r="C39" t="str">
            <v>G. Owens</v>
          </cell>
          <cell r="D39">
            <v>3</v>
          </cell>
        </row>
        <row r="40">
          <cell r="C40" t="str">
            <v>J. Donnelly</v>
          </cell>
          <cell r="D40">
            <v>4</v>
          </cell>
        </row>
        <row r="41">
          <cell r="C41" t="str">
            <v>L. Kidd</v>
          </cell>
          <cell r="D41">
            <v>5</v>
          </cell>
        </row>
        <row r="42">
          <cell r="C42" t="str">
            <v>M. Attridge</v>
          </cell>
          <cell r="D42">
            <v>6</v>
          </cell>
        </row>
        <row r="43">
          <cell r="C43" t="str">
            <v>M. Tolan</v>
          </cell>
          <cell r="D43">
            <v>7</v>
          </cell>
        </row>
        <row r="44">
          <cell r="C44" t="str">
            <v>M. Winterson</v>
          </cell>
          <cell r="D44">
            <v>8</v>
          </cell>
        </row>
        <row r="45">
          <cell r="C45" t="str">
            <v>M. Robinson</v>
          </cell>
          <cell r="D45">
            <v>9</v>
          </cell>
        </row>
        <row r="46">
          <cell r="C46" t="str">
            <v>P. Garth</v>
          </cell>
          <cell r="D46">
            <v>10</v>
          </cell>
        </row>
        <row r="47">
          <cell r="C47" t="str">
            <v>R. Marshall</v>
          </cell>
          <cell r="D47">
            <v>11</v>
          </cell>
        </row>
        <row r="48">
          <cell r="C48" t="str">
            <v>S. Hart</v>
          </cell>
          <cell r="D48">
            <v>12</v>
          </cell>
        </row>
        <row r="49">
          <cell r="C49" t="str">
            <v>L. Page</v>
          </cell>
          <cell r="D49">
            <v>13</v>
          </cell>
        </row>
        <row r="50">
          <cell r="C50" t="str">
            <v>H. Tamber</v>
          </cell>
          <cell r="D50">
            <v>14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Backup"/>
      <sheetName val="Trend Notice template"/>
      <sheetName val="Lists"/>
      <sheetName val="TREND Register p01-07"/>
      <sheetName val="TREND Register FC1"/>
      <sheetName val="TREND Register p11-06"/>
      <sheetName val="Trends Period BLANK P11-06"/>
      <sheetName val="Trend Report p11-06"/>
      <sheetName val="RESOLVED"/>
      <sheetName val="UNRESOLVED"/>
      <sheetName val="TREND Register p10-06"/>
      <sheetName val="Trends Period 10-06"/>
      <sheetName val="Resolved Trends 10-06"/>
      <sheetName val="Unresolved Trends 10-06"/>
      <sheetName val="Trends Period BLANK-06"/>
      <sheetName val="Key-Explanations "/>
      <sheetName val="TREND Register p09-06"/>
      <sheetName val="Trends Period 09-06"/>
      <sheetName val="Resolved Trends p09-06"/>
      <sheetName val="Unresolved Trends p09-06"/>
    </sheetNames>
    <sheetDataSet>
      <sheetData sheetId="0"/>
      <sheetData sheetId="1"/>
      <sheetData sheetId="2">
        <row r="7">
          <cell r="E7">
            <v>1</v>
          </cell>
        </row>
        <row r="8">
          <cell r="C8" t="str">
            <v>Constr</v>
          </cell>
          <cell r="D8" t="str">
            <v>Construction</v>
          </cell>
          <cell r="E8">
            <v>2</v>
          </cell>
        </row>
        <row r="9">
          <cell r="C9" t="str">
            <v>Des/Eng</v>
          </cell>
          <cell r="D9" t="str">
            <v>Design/Engineering</v>
          </cell>
          <cell r="E9">
            <v>3</v>
          </cell>
        </row>
        <row r="10">
          <cell r="C10" t="str">
            <v>Env/H&amp;S</v>
          </cell>
          <cell r="D10" t="str">
            <v>Environment/Health/Safety</v>
          </cell>
          <cell r="E10">
            <v>4</v>
          </cell>
        </row>
        <row r="11">
          <cell r="C11" t="str">
            <v>Proc/Contr</v>
          </cell>
          <cell r="D11" t="str">
            <v>Procurement/Contracts</v>
          </cell>
          <cell r="E11">
            <v>5</v>
          </cell>
        </row>
        <row r="12">
          <cell r="C12" t="str">
            <v>ProjCntrl</v>
          </cell>
          <cell r="D12" t="str">
            <v>Project Controls</v>
          </cell>
          <cell r="E12">
            <v>6</v>
          </cell>
        </row>
        <row r="13">
          <cell r="C13" t="str">
            <v>PrjMmnt</v>
          </cell>
          <cell r="D13" t="str">
            <v>Project Management</v>
          </cell>
          <cell r="E13">
            <v>7</v>
          </cell>
        </row>
        <row r="14">
          <cell r="C14" t="str">
            <v>QA</v>
          </cell>
          <cell r="D14" t="str">
            <v>Quality Assurance</v>
          </cell>
          <cell r="E14">
            <v>8</v>
          </cell>
        </row>
        <row r="16">
          <cell r="E16">
            <v>1</v>
          </cell>
        </row>
        <row r="17">
          <cell r="C17" t="str">
            <v>R</v>
          </cell>
          <cell r="D17" t="str">
            <v>Railways</v>
          </cell>
          <cell r="E17">
            <v>2</v>
          </cell>
        </row>
        <row r="18">
          <cell r="C18" t="str">
            <v>C</v>
          </cell>
          <cell r="D18" t="str">
            <v>Civil/Struct</v>
          </cell>
          <cell r="E18">
            <v>3</v>
          </cell>
        </row>
        <row r="19">
          <cell r="C19" t="str">
            <v>B</v>
          </cell>
          <cell r="D19" t="str">
            <v>Building/Arch</v>
          </cell>
          <cell r="E19">
            <v>4</v>
          </cell>
        </row>
        <row r="20">
          <cell r="C20" t="str">
            <v>M</v>
          </cell>
          <cell r="D20" t="str">
            <v>M&amp;E Services</v>
          </cell>
          <cell r="E20">
            <v>5</v>
          </cell>
        </row>
        <row r="21">
          <cell r="C21" t="str">
            <v>E</v>
          </cell>
          <cell r="D21" t="str">
            <v>ES&amp;H</v>
          </cell>
          <cell r="E21">
            <v>6</v>
          </cell>
        </row>
        <row r="24">
          <cell r="D24">
            <v>1</v>
          </cell>
        </row>
        <row r="25">
          <cell r="C25" t="str">
            <v>A</v>
          </cell>
          <cell r="D25">
            <v>2</v>
          </cell>
        </row>
        <row r="26">
          <cell r="C26" t="str">
            <v>B</v>
          </cell>
          <cell r="D26">
            <v>3</v>
          </cell>
        </row>
        <row r="27">
          <cell r="C27" t="str">
            <v>C</v>
          </cell>
          <cell r="D27">
            <v>4</v>
          </cell>
        </row>
        <row r="28">
          <cell r="C28" t="str">
            <v>D</v>
          </cell>
          <cell r="D28">
            <v>5</v>
          </cell>
        </row>
        <row r="29">
          <cell r="C29" t="str">
            <v>E</v>
          </cell>
          <cell r="D29">
            <v>6</v>
          </cell>
        </row>
        <row r="30">
          <cell r="C30" t="str">
            <v>F</v>
          </cell>
          <cell r="D30">
            <v>7</v>
          </cell>
        </row>
        <row r="31">
          <cell r="C31" t="str">
            <v>G</v>
          </cell>
          <cell r="D31">
            <v>8</v>
          </cell>
        </row>
        <row r="32">
          <cell r="C32" t="str">
            <v>H</v>
          </cell>
          <cell r="D32">
            <v>9</v>
          </cell>
        </row>
        <row r="33">
          <cell r="C33" t="str">
            <v>J</v>
          </cell>
          <cell r="D33">
            <v>10</v>
          </cell>
        </row>
        <row r="34">
          <cell r="C34" t="str">
            <v>K</v>
          </cell>
          <cell r="D34">
            <v>11</v>
          </cell>
        </row>
        <row r="35">
          <cell r="C35" t="str">
            <v>L</v>
          </cell>
          <cell r="D35">
            <v>12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Full Tem Mills"/>
      <sheetName val="Forecast Data Sheet"/>
      <sheetName val="Detailed Summary"/>
      <sheetName val="Mgmt Summary"/>
      <sheetName val="Spread by Period"/>
      <sheetName val="Notes"/>
      <sheetName val="WorkRegister"/>
    </sheetNames>
    <sheetDataSet>
      <sheetData sheetId="0"/>
      <sheetData sheetId="1"/>
      <sheetData sheetId="2"/>
      <sheetData sheetId="3"/>
      <sheetData sheetId="4"/>
      <sheetData sheetId="5"/>
      <sheetData sheetId="6">
        <row r="3">
          <cell r="A3" t="str">
            <v>Reference</v>
          </cell>
          <cell r="B3" t="str">
            <v>FC10 code</v>
          </cell>
          <cell r="C3" t="str">
            <v>Ref for FC</v>
          </cell>
          <cell r="D3" t="str">
            <v>Status</v>
          </cell>
          <cell r="E3" t="str">
            <v>Discipline</v>
          </cell>
          <cell r="F3" t="str">
            <v>Member Co.</v>
          </cell>
          <cell r="G3" t="str">
            <v>Area</v>
          </cell>
          <cell r="H3" t="str">
            <v>Contract</v>
          </cell>
          <cell r="I3" t="str">
            <v>Description</v>
          </cell>
          <cell r="J3" t="str">
            <v>Planned Hrs</v>
          </cell>
          <cell r="K3" t="str">
            <v>Staff Resource (if named)</v>
          </cell>
          <cell r="L3" t="str">
            <v>Orig. Budget</v>
          </cell>
          <cell r="M3" t="str">
            <v>Current Budget</v>
          </cell>
          <cell r="N3" t="str">
            <v>% of Budget Comp.</v>
          </cell>
          <cell r="O3" t="str">
            <v>Earned Value</v>
          </cell>
          <cell r="P3" t="str">
            <v>Invoiced To Date</v>
          </cell>
          <cell r="Q3" t="str">
            <v>Earned v. Invoiced (Accrual)</v>
          </cell>
          <cell r="R3" t="str">
            <v>Unbilled</v>
          </cell>
          <cell r="S3" t="str">
            <v>Avg. Rate</v>
          </cell>
          <cell r="T3" t="str">
            <v>Budget To Go</v>
          </cell>
          <cell r="U3" t="str">
            <v>Billings To Go</v>
          </cell>
          <cell r="V3" t="str">
            <v>Prepared by</v>
          </cell>
          <cell r="W3" t="str">
            <v>Activity Manager</v>
          </cell>
          <cell r="X3" t="str">
            <v>Requested By</v>
          </cell>
          <cell r="Y3" t="str">
            <v>FC Budget Holder</v>
          </cell>
          <cell r="Z3" t="str">
            <v>Date Submitted</v>
          </cell>
          <cell r="AA3" t="str">
            <v>Approval Date</v>
          </cell>
          <cell r="AB3" t="str">
            <v>Time to App.</v>
          </cell>
          <cell r="AC3" t="str">
            <v>Closed Date</v>
          </cell>
          <cell r="AD3" t="str">
            <v>Start Date (Planned)</v>
          </cell>
          <cell r="AE3" t="str">
            <v>Finish Date (Planned)</v>
          </cell>
          <cell r="AF3" t="str">
            <v>Comments / Notes</v>
          </cell>
          <cell r="AH3" t="str">
            <v>Orig. Budget</v>
          </cell>
          <cell r="AI3" t="str">
            <v>Current Budget</v>
          </cell>
          <cell r="AJ3" t="str">
            <v>% of Budget Comp.</v>
          </cell>
          <cell r="AK3" t="str">
            <v>Earned Value</v>
          </cell>
          <cell r="AL3" t="str">
            <v>Invoiced To Date</v>
          </cell>
          <cell r="AM3" t="str">
            <v>Earned v. Invoiced (Accrual)</v>
          </cell>
          <cell r="AN3" t="str">
            <v>Unbilled</v>
          </cell>
          <cell r="AO3" t="str">
            <v>Orig. Budget</v>
          </cell>
          <cell r="AP3" t="str">
            <v>Current Budget</v>
          </cell>
          <cell r="AQ3" t="str">
            <v>% comp.</v>
          </cell>
          <cell r="AR3" t="str">
            <v>Earned Value</v>
          </cell>
          <cell r="AS3" t="str">
            <v>Invoiced To Date</v>
          </cell>
          <cell r="AT3" t="str">
            <v>Accrual</v>
          </cell>
          <cell r="AU3" t="str">
            <v>Unbilled</v>
          </cell>
          <cell r="AV3" t="str">
            <v>Trend &amp; mem Co Cocatenation</v>
          </cell>
          <cell r="AW3" t="str">
            <v>Trend &amp; Area Cocatenation</v>
          </cell>
          <cell r="AX3" t="str">
            <v>Open &amp; Member Co.</v>
          </cell>
          <cell r="AY3" t="str">
            <v>Open &amp; Area</v>
          </cell>
        </row>
        <row r="4">
          <cell r="A4" t="str">
            <v>CN801</v>
          </cell>
          <cell r="B4" t="str">
            <v>MIS/C03</v>
          </cell>
          <cell r="C4" t="str">
            <v>801</v>
          </cell>
          <cell r="D4" t="str">
            <v>O</v>
          </cell>
          <cell r="E4" t="str">
            <v>EX</v>
          </cell>
          <cell r="F4" t="str">
            <v>Halcrow</v>
          </cell>
          <cell r="G4">
            <v>0</v>
          </cell>
          <cell r="H4" t="str">
            <v>CEN</v>
          </cell>
          <cell r="I4" t="str">
            <v>Newham Package 4 - EA Agreement</v>
          </cell>
          <cell r="J4">
            <v>40</v>
          </cell>
          <cell r="L4">
            <v>1870</v>
          </cell>
          <cell r="M4">
            <v>1870</v>
          </cell>
          <cell r="N4">
            <v>0.18009090909090908</v>
          </cell>
          <cell r="O4">
            <v>336.77</v>
          </cell>
          <cell r="P4">
            <v>336.77</v>
          </cell>
          <cell r="S4">
            <v>46.75</v>
          </cell>
          <cell r="T4">
            <v>1533.23</v>
          </cell>
          <cell r="U4">
            <v>1533.23</v>
          </cell>
          <cell r="W4" t="str">
            <v>Roger May</v>
          </cell>
          <cell r="X4" t="str">
            <v>Louise Hardy</v>
          </cell>
          <cell r="Y4" t="str">
            <v>Mike Glover</v>
          </cell>
          <cell r="AA4" t="str">
            <v>13/5/98</v>
          </cell>
          <cell r="AB4">
            <v>0</v>
          </cell>
          <cell r="AC4">
            <v>37810</v>
          </cell>
          <cell r="AG4">
            <v>0</v>
          </cell>
          <cell r="AH4">
            <v>1870</v>
          </cell>
          <cell r="AI4">
            <v>1870</v>
          </cell>
          <cell r="AJ4">
            <v>0.18009090909090908</v>
          </cell>
          <cell r="AK4">
            <v>336.77</v>
          </cell>
          <cell r="AL4">
            <v>336.77</v>
          </cell>
          <cell r="AO4">
            <v>0</v>
          </cell>
          <cell r="AP4">
            <v>0</v>
          </cell>
          <cell r="AQ4">
            <v>0</v>
          </cell>
          <cell r="AR4">
            <v>0</v>
          </cell>
          <cell r="AS4">
            <v>0</v>
          </cell>
          <cell r="AT4">
            <v>0</v>
          </cell>
          <cell r="AU4">
            <v>0</v>
          </cell>
          <cell r="AV4" t="str">
            <v>MIS/C03Halcrow</v>
          </cell>
          <cell r="AW4" t="str">
            <v>MIS/C030</v>
          </cell>
          <cell r="AX4" t="str">
            <v>OHalcrow</v>
          </cell>
          <cell r="AY4" t="str">
            <v>O0</v>
          </cell>
        </row>
        <row r="5">
          <cell r="A5" t="str">
            <v>CN802</v>
          </cell>
          <cell r="B5" t="str">
            <v>MIS/C03</v>
          </cell>
          <cell r="C5" t="str">
            <v>802</v>
          </cell>
          <cell r="D5" t="str">
            <v>C</v>
          </cell>
          <cell r="E5" t="str">
            <v>EX</v>
          </cell>
          <cell r="F5" t="str">
            <v>Arup</v>
          </cell>
          <cell r="G5">
            <v>0</v>
          </cell>
          <cell r="H5" t="str">
            <v>CEN</v>
          </cell>
          <cell r="I5" t="str">
            <v>Camden Packages 13 &amp; 14 - Railtrack Tunnels</v>
          </cell>
          <cell r="J5">
            <v>200</v>
          </cell>
          <cell r="L5">
            <v>8400</v>
          </cell>
          <cell r="M5">
            <v>8372.2999999999993</v>
          </cell>
          <cell r="N5">
            <v>1</v>
          </cell>
          <cell r="O5">
            <v>8372.2999999999993</v>
          </cell>
          <cell r="P5">
            <v>8372.2999999999993</v>
          </cell>
          <cell r="S5">
            <v>42</v>
          </cell>
          <cell r="T5">
            <v>0</v>
          </cell>
          <cell r="U5">
            <v>0</v>
          </cell>
          <cell r="W5" t="str">
            <v>Ian Gardner</v>
          </cell>
          <cell r="X5" t="str">
            <v>Steve Dyson</v>
          </cell>
          <cell r="Y5" t="str">
            <v>Mike Glover</v>
          </cell>
          <cell r="AA5" t="str">
            <v>13/5/98</v>
          </cell>
          <cell r="AB5">
            <v>0</v>
          </cell>
          <cell r="AC5" t="str">
            <v>pre-2002</v>
          </cell>
          <cell r="AG5">
            <v>0</v>
          </cell>
          <cell r="AH5">
            <v>8400</v>
          </cell>
          <cell r="AI5">
            <v>8372.2999999999993</v>
          </cell>
          <cell r="AJ5">
            <v>1</v>
          </cell>
          <cell r="AK5">
            <v>8372.2999999999993</v>
          </cell>
          <cell r="AL5">
            <v>8372.2999999999993</v>
          </cell>
          <cell r="AO5">
            <v>0</v>
          </cell>
          <cell r="AP5">
            <v>0</v>
          </cell>
          <cell r="AQ5">
            <v>0</v>
          </cell>
          <cell r="AR5">
            <v>0</v>
          </cell>
          <cell r="AS5">
            <v>0</v>
          </cell>
          <cell r="AT5">
            <v>0</v>
          </cell>
          <cell r="AU5">
            <v>0</v>
          </cell>
          <cell r="AV5" t="str">
            <v>MIS/C03Arup</v>
          </cell>
          <cell r="AW5" t="str">
            <v>MIS/C030</v>
          </cell>
          <cell r="AX5" t="str">
            <v>CArup</v>
          </cell>
          <cell r="AY5" t="str">
            <v>C0</v>
          </cell>
        </row>
        <row r="6">
          <cell r="A6" t="str">
            <v>CN802A</v>
          </cell>
          <cell r="B6" t="str">
            <v>MIS/C03</v>
          </cell>
          <cell r="C6" t="str">
            <v>802A</v>
          </cell>
          <cell r="D6" t="str">
            <v>C</v>
          </cell>
          <cell r="E6" t="str">
            <v>EX</v>
          </cell>
          <cell r="F6" t="str">
            <v>Arup</v>
          </cell>
          <cell r="G6">
            <v>0</v>
          </cell>
          <cell r="H6" t="str">
            <v>CEN</v>
          </cell>
          <cell r="I6" t="str">
            <v>Camden Packages 13 &amp; 14 - Railtrack Tunnels</v>
          </cell>
          <cell r="J6">
            <v>60</v>
          </cell>
          <cell r="L6">
            <v>2000</v>
          </cell>
          <cell r="M6">
            <v>2035.76</v>
          </cell>
          <cell r="N6">
            <v>1</v>
          </cell>
          <cell r="O6">
            <v>2035.76</v>
          </cell>
          <cell r="P6">
            <v>2035.76</v>
          </cell>
          <cell r="S6">
            <v>33.333333333333336</v>
          </cell>
          <cell r="T6">
            <v>0</v>
          </cell>
          <cell r="U6">
            <v>0</v>
          </cell>
          <cell r="W6" t="str">
            <v>Ian Gardner</v>
          </cell>
          <cell r="X6" t="str">
            <v>Steve Dyson</v>
          </cell>
          <cell r="Y6" t="str">
            <v>Mike Glover</v>
          </cell>
          <cell r="AA6" t="str">
            <v>18/11/98</v>
          </cell>
          <cell r="AB6">
            <v>0</v>
          </cell>
          <cell r="AC6" t="str">
            <v>pre-2002</v>
          </cell>
          <cell r="AG6">
            <v>0</v>
          </cell>
          <cell r="AH6">
            <v>2000</v>
          </cell>
          <cell r="AI6">
            <v>2035.76</v>
          </cell>
          <cell r="AJ6">
            <v>1</v>
          </cell>
          <cell r="AK6">
            <v>2035.76</v>
          </cell>
          <cell r="AL6">
            <v>2035.76</v>
          </cell>
          <cell r="AO6">
            <v>0</v>
          </cell>
          <cell r="AP6">
            <v>0</v>
          </cell>
          <cell r="AQ6">
            <v>0</v>
          </cell>
          <cell r="AR6">
            <v>0</v>
          </cell>
          <cell r="AS6">
            <v>0</v>
          </cell>
          <cell r="AT6">
            <v>0</v>
          </cell>
          <cell r="AU6">
            <v>0</v>
          </cell>
          <cell r="AV6" t="str">
            <v>MIS/C03Arup</v>
          </cell>
          <cell r="AW6" t="str">
            <v>MIS/C030</v>
          </cell>
          <cell r="AX6" t="str">
            <v>CArup</v>
          </cell>
          <cell r="AY6" t="str">
            <v>C0</v>
          </cell>
        </row>
        <row r="7">
          <cell r="A7" t="str">
            <v>CN803</v>
          </cell>
          <cell r="B7" t="str">
            <v>MIS/C03</v>
          </cell>
          <cell r="C7" t="str">
            <v>803</v>
          </cell>
          <cell r="D7" t="str">
            <v>C</v>
          </cell>
          <cell r="E7" t="str">
            <v>EH</v>
          </cell>
          <cell r="F7" t="str">
            <v>Halcrow</v>
          </cell>
          <cell r="G7">
            <v>0</v>
          </cell>
          <cell r="H7" t="str">
            <v>CEN</v>
          </cell>
          <cell r="I7" t="str">
            <v>West Thames Hydrology Study (Interim Stage)</v>
          </cell>
          <cell r="J7">
            <v>635.5</v>
          </cell>
          <cell r="L7">
            <v>23500</v>
          </cell>
          <cell r="M7">
            <v>23500</v>
          </cell>
          <cell r="N7">
            <v>1</v>
          </cell>
          <cell r="O7">
            <v>23500</v>
          </cell>
          <cell r="P7">
            <v>23500</v>
          </cell>
          <cell r="S7">
            <v>36.978756884343035</v>
          </cell>
          <cell r="T7">
            <v>0</v>
          </cell>
          <cell r="U7">
            <v>0</v>
          </cell>
          <cell r="W7" t="str">
            <v>C Beausire</v>
          </cell>
          <cell r="X7" t="str">
            <v xml:space="preserve"> </v>
          </cell>
          <cell r="Y7" t="str">
            <v>Mike Glover</v>
          </cell>
          <cell r="AA7" t="str">
            <v>13/5/98</v>
          </cell>
          <cell r="AB7">
            <v>0</v>
          </cell>
          <cell r="AC7">
            <v>37161</v>
          </cell>
          <cell r="AG7">
            <v>0</v>
          </cell>
          <cell r="AH7">
            <v>23500</v>
          </cell>
          <cell r="AI7">
            <v>23500</v>
          </cell>
          <cell r="AJ7">
            <v>1</v>
          </cell>
          <cell r="AK7">
            <v>23500</v>
          </cell>
          <cell r="AL7">
            <v>23500</v>
          </cell>
          <cell r="AO7">
            <v>0</v>
          </cell>
          <cell r="AP7">
            <v>0</v>
          </cell>
          <cell r="AQ7">
            <v>0</v>
          </cell>
          <cell r="AR7">
            <v>0</v>
          </cell>
          <cell r="AS7">
            <v>0</v>
          </cell>
          <cell r="AT7">
            <v>0</v>
          </cell>
          <cell r="AU7">
            <v>0</v>
          </cell>
          <cell r="AV7" t="str">
            <v>MIS/C03Halcrow</v>
          </cell>
          <cell r="AW7" t="str">
            <v>MIS/C030</v>
          </cell>
          <cell r="AX7" t="str">
            <v>CHalcrow</v>
          </cell>
          <cell r="AY7" t="str">
            <v>C0</v>
          </cell>
        </row>
        <row r="8">
          <cell r="A8" t="str">
            <v>CN803-A</v>
          </cell>
          <cell r="B8" t="str">
            <v>MIS/C03</v>
          </cell>
          <cell r="C8" t="str">
            <v>803-</v>
          </cell>
          <cell r="D8" t="str">
            <v>C</v>
          </cell>
          <cell r="E8" t="str">
            <v>EH</v>
          </cell>
          <cell r="F8" t="str">
            <v>Halcrow</v>
          </cell>
          <cell r="G8">
            <v>0</v>
          </cell>
          <cell r="H8" t="str">
            <v>CEN</v>
          </cell>
          <cell r="I8" t="str">
            <v>West Thames Hydrology Study (Second Stage)</v>
          </cell>
          <cell r="J8">
            <v>848</v>
          </cell>
          <cell r="L8">
            <v>23800</v>
          </cell>
          <cell r="M8">
            <v>23800</v>
          </cell>
          <cell r="N8">
            <v>1</v>
          </cell>
          <cell r="O8">
            <v>23800</v>
          </cell>
          <cell r="P8">
            <v>23800</v>
          </cell>
          <cell r="S8">
            <v>28.066037735849058</v>
          </cell>
          <cell r="T8">
            <v>0</v>
          </cell>
          <cell r="U8">
            <v>0</v>
          </cell>
          <cell r="W8" t="str">
            <v>Ian Gardner</v>
          </cell>
          <cell r="X8" t="str">
            <v>C Beausire</v>
          </cell>
          <cell r="Y8" t="str">
            <v>Mike Glover</v>
          </cell>
          <cell r="AA8" t="str">
            <v>22/6/98</v>
          </cell>
          <cell r="AB8">
            <v>0</v>
          </cell>
          <cell r="AC8">
            <v>37161</v>
          </cell>
          <cell r="AG8">
            <v>0</v>
          </cell>
          <cell r="AH8">
            <v>23800</v>
          </cell>
          <cell r="AI8">
            <v>23800</v>
          </cell>
          <cell r="AJ8">
            <v>1</v>
          </cell>
          <cell r="AK8">
            <v>23800</v>
          </cell>
          <cell r="AL8">
            <v>23800</v>
          </cell>
          <cell r="AO8">
            <v>0</v>
          </cell>
          <cell r="AP8">
            <v>0</v>
          </cell>
          <cell r="AQ8">
            <v>0</v>
          </cell>
          <cell r="AR8">
            <v>0</v>
          </cell>
          <cell r="AS8">
            <v>0</v>
          </cell>
          <cell r="AT8">
            <v>0</v>
          </cell>
          <cell r="AU8">
            <v>0</v>
          </cell>
          <cell r="AV8" t="str">
            <v>MIS/C03Halcrow</v>
          </cell>
          <cell r="AW8" t="str">
            <v>MIS/C030</v>
          </cell>
          <cell r="AX8" t="str">
            <v>CHalcrow</v>
          </cell>
          <cell r="AY8" t="str">
            <v>C0</v>
          </cell>
        </row>
        <row r="9">
          <cell r="A9" t="str">
            <v>CN803-B</v>
          </cell>
          <cell r="B9" t="str">
            <v>MIS/C03</v>
          </cell>
          <cell r="C9" t="str">
            <v>803-</v>
          </cell>
          <cell r="D9" t="str">
            <v>C</v>
          </cell>
          <cell r="E9" t="str">
            <v>EH</v>
          </cell>
          <cell r="F9" t="str">
            <v>Halcrow</v>
          </cell>
          <cell r="G9">
            <v>0</v>
          </cell>
          <cell r="H9" t="str">
            <v>CEN</v>
          </cell>
          <cell r="I9" t="str">
            <v>West Thames Hydrology Study (Second Stage)</v>
          </cell>
          <cell r="J9">
            <v>252</v>
          </cell>
          <cell r="L9">
            <v>7975.18</v>
          </cell>
          <cell r="M9">
            <v>7967.13</v>
          </cell>
          <cell r="N9">
            <v>1</v>
          </cell>
          <cell r="O9">
            <v>7967.13</v>
          </cell>
          <cell r="P9">
            <v>7967.13</v>
          </cell>
          <cell r="S9">
            <v>31.647539682539684</v>
          </cell>
          <cell r="T9">
            <v>0</v>
          </cell>
          <cell r="U9">
            <v>0</v>
          </cell>
          <cell r="W9" t="str">
            <v>A. Burton</v>
          </cell>
          <cell r="X9" t="str">
            <v>C Beausire</v>
          </cell>
          <cell r="Y9" t="str">
            <v>I, Gardner</v>
          </cell>
          <cell r="AA9" t="str">
            <v>04/02/99</v>
          </cell>
          <cell r="AB9">
            <v>0</v>
          </cell>
          <cell r="AC9">
            <v>37161</v>
          </cell>
          <cell r="AF9" t="str">
            <v>Transfer requested from Contingency</v>
          </cell>
          <cell r="AG9">
            <v>0</v>
          </cell>
          <cell r="AH9">
            <v>7975.18</v>
          </cell>
          <cell r="AI9">
            <v>7967.13</v>
          </cell>
          <cell r="AJ9">
            <v>1</v>
          </cell>
          <cell r="AK9">
            <v>7967.13</v>
          </cell>
          <cell r="AL9">
            <v>7967.13</v>
          </cell>
          <cell r="AO9">
            <v>0</v>
          </cell>
          <cell r="AP9">
            <v>0</v>
          </cell>
          <cell r="AQ9">
            <v>0</v>
          </cell>
          <cell r="AR9">
            <v>0</v>
          </cell>
          <cell r="AS9">
            <v>0</v>
          </cell>
          <cell r="AT9">
            <v>0</v>
          </cell>
          <cell r="AU9">
            <v>0</v>
          </cell>
          <cell r="AV9" t="str">
            <v>MIS/C03Halcrow</v>
          </cell>
          <cell r="AW9" t="str">
            <v>MIS/C030</v>
          </cell>
          <cell r="AX9" t="str">
            <v>CHalcrow</v>
          </cell>
          <cell r="AY9" t="str">
            <v>C0</v>
          </cell>
        </row>
        <row r="10">
          <cell r="A10" t="str">
            <v>CN805</v>
          </cell>
          <cell r="B10" t="str">
            <v>MIS/C03</v>
          </cell>
          <cell r="C10" t="str">
            <v>805</v>
          </cell>
          <cell r="D10" t="str">
            <v>C</v>
          </cell>
          <cell r="E10" t="str">
            <v>EV</v>
          </cell>
          <cell r="F10" t="str">
            <v>Arup</v>
          </cell>
          <cell r="G10">
            <v>0</v>
          </cell>
          <cell r="H10" t="str">
            <v>CEN</v>
          </cell>
          <cell r="I10" t="str">
            <v>Northern Consents Acoustics/Public Address/ Vibration Advice</v>
          </cell>
          <cell r="J10">
            <v>340</v>
          </cell>
          <cell r="L10">
            <v>19429</v>
          </cell>
          <cell r="M10">
            <v>19424.830000000002</v>
          </cell>
          <cell r="N10">
            <v>1</v>
          </cell>
          <cell r="O10">
            <v>19424.830000000002</v>
          </cell>
          <cell r="P10">
            <v>19424.830000000002</v>
          </cell>
          <cell r="S10">
            <v>57.14411764705882</v>
          </cell>
          <cell r="T10">
            <v>0</v>
          </cell>
          <cell r="U10">
            <v>0</v>
          </cell>
          <cell r="W10" t="str">
            <v>Ian Gardner</v>
          </cell>
          <cell r="X10" t="str">
            <v>Martin Gates-Sumner</v>
          </cell>
          <cell r="Y10" t="str">
            <v>Mike Glover</v>
          </cell>
          <cell r="AA10" t="str">
            <v>20/5/98</v>
          </cell>
          <cell r="AB10">
            <v>0</v>
          </cell>
          <cell r="AC10">
            <v>37218</v>
          </cell>
          <cell r="AF10" t="str">
            <v>Overspend to be raised on a new work order</v>
          </cell>
          <cell r="AG10">
            <v>0</v>
          </cell>
          <cell r="AH10">
            <v>19429</v>
          </cell>
          <cell r="AI10">
            <v>19424.830000000002</v>
          </cell>
          <cell r="AJ10">
            <v>1</v>
          </cell>
          <cell r="AK10">
            <v>19424.830000000002</v>
          </cell>
          <cell r="AL10">
            <v>19424.830000000002</v>
          </cell>
          <cell r="AO10">
            <v>0</v>
          </cell>
          <cell r="AP10">
            <v>0</v>
          </cell>
          <cell r="AQ10">
            <v>0</v>
          </cell>
          <cell r="AR10">
            <v>0</v>
          </cell>
          <cell r="AS10">
            <v>0</v>
          </cell>
          <cell r="AT10">
            <v>0</v>
          </cell>
          <cell r="AU10">
            <v>0</v>
          </cell>
          <cell r="AV10" t="str">
            <v>MIS/C03Arup</v>
          </cell>
          <cell r="AW10" t="str">
            <v>MIS/C030</v>
          </cell>
          <cell r="AX10" t="str">
            <v>CArup</v>
          </cell>
          <cell r="AY10" t="str">
            <v>C0</v>
          </cell>
        </row>
        <row r="11">
          <cell r="A11" t="str">
            <v>CN806</v>
          </cell>
          <cell r="B11" t="str">
            <v>MIS/C03</v>
          </cell>
          <cell r="C11" t="str">
            <v>806</v>
          </cell>
          <cell r="D11" t="str">
            <v>C</v>
          </cell>
          <cell r="E11" t="str">
            <v>EB</v>
          </cell>
          <cell r="F11" t="str">
            <v>Arup</v>
          </cell>
          <cell r="G11">
            <v>0</v>
          </cell>
          <cell r="H11" t="str">
            <v>CEN</v>
          </cell>
          <cell r="I11" t="str">
            <v>Northern Consents Fire Engineering</v>
          </cell>
          <cell r="J11">
            <v>177</v>
          </cell>
          <cell r="L11">
            <v>9714</v>
          </cell>
          <cell r="M11">
            <v>9332.7099999999991</v>
          </cell>
          <cell r="N11">
            <v>1</v>
          </cell>
          <cell r="O11">
            <v>9332.7099999999991</v>
          </cell>
          <cell r="P11">
            <v>9332.7099999999991</v>
          </cell>
          <cell r="S11">
            <v>54.881355932203391</v>
          </cell>
          <cell r="T11">
            <v>0</v>
          </cell>
          <cell r="U11">
            <v>0</v>
          </cell>
          <cell r="W11" t="str">
            <v>Ian Gardner</v>
          </cell>
          <cell r="X11" t="str">
            <v>Martin Gates-Sumner</v>
          </cell>
          <cell r="Y11" t="str">
            <v>Mike Glover</v>
          </cell>
          <cell r="AA11" t="str">
            <v>20/5/98</v>
          </cell>
          <cell r="AB11">
            <v>0</v>
          </cell>
          <cell r="AC11" t="str">
            <v>pre-2002</v>
          </cell>
          <cell r="AF11" t="str">
            <v>C</v>
          </cell>
          <cell r="AG11">
            <v>0</v>
          </cell>
          <cell r="AH11">
            <v>9714</v>
          </cell>
          <cell r="AI11">
            <v>9332.7099999999991</v>
          </cell>
          <cell r="AJ11">
            <v>1</v>
          </cell>
          <cell r="AK11">
            <v>9332.7099999999991</v>
          </cell>
          <cell r="AL11">
            <v>9332.7099999999991</v>
          </cell>
          <cell r="AO11">
            <v>0</v>
          </cell>
          <cell r="AP11">
            <v>0</v>
          </cell>
          <cell r="AQ11">
            <v>0</v>
          </cell>
          <cell r="AR11">
            <v>0</v>
          </cell>
          <cell r="AS11">
            <v>0</v>
          </cell>
          <cell r="AT11">
            <v>0</v>
          </cell>
          <cell r="AU11">
            <v>0</v>
          </cell>
          <cell r="AV11" t="str">
            <v>MIS/C03Arup</v>
          </cell>
          <cell r="AW11" t="str">
            <v>MIS/C030</v>
          </cell>
          <cell r="AX11" t="str">
            <v>CArup</v>
          </cell>
          <cell r="AY11" t="str">
            <v>C0</v>
          </cell>
        </row>
        <row r="12">
          <cell r="A12" t="str">
            <v>CN807</v>
          </cell>
          <cell r="B12" t="str">
            <v>MIS/C03</v>
          </cell>
          <cell r="C12" t="str">
            <v>807</v>
          </cell>
          <cell r="D12" t="str">
            <v>C</v>
          </cell>
          <cell r="E12" t="str">
            <v>EB</v>
          </cell>
          <cell r="F12" t="str">
            <v>Arup</v>
          </cell>
          <cell r="G12">
            <v>0</v>
          </cell>
          <cell r="H12" t="str">
            <v>CEN</v>
          </cell>
          <cell r="I12" t="str">
            <v>Northern Consents Materials &amp; Listed Building Advice</v>
          </cell>
          <cell r="J12">
            <v>464</v>
          </cell>
          <cell r="L12">
            <v>33626</v>
          </cell>
          <cell r="M12">
            <v>17911.34</v>
          </cell>
          <cell r="N12">
            <v>1</v>
          </cell>
          <cell r="O12">
            <v>17911.34</v>
          </cell>
          <cell r="P12">
            <v>17911.34</v>
          </cell>
          <cell r="S12">
            <v>72.46982758620689</v>
          </cell>
          <cell r="T12">
            <v>0</v>
          </cell>
          <cell r="U12">
            <v>0</v>
          </cell>
          <cell r="W12" t="str">
            <v>Ian Gardner</v>
          </cell>
          <cell r="X12" t="str">
            <v>Martin Gates-Sumner</v>
          </cell>
          <cell r="Y12" t="str">
            <v>Mike Glover</v>
          </cell>
          <cell r="AA12" t="str">
            <v>20/5/98</v>
          </cell>
          <cell r="AB12">
            <v>0</v>
          </cell>
          <cell r="AC12" t="str">
            <v>pre-2002</v>
          </cell>
          <cell r="AF12" t="str">
            <v>C</v>
          </cell>
          <cell r="AG12">
            <v>0</v>
          </cell>
          <cell r="AH12">
            <v>33626</v>
          </cell>
          <cell r="AI12">
            <v>17911.34</v>
          </cell>
          <cell r="AJ12">
            <v>1</v>
          </cell>
          <cell r="AK12">
            <v>17911.34</v>
          </cell>
          <cell r="AL12">
            <v>17911.34</v>
          </cell>
          <cell r="AO12">
            <v>0</v>
          </cell>
          <cell r="AP12">
            <v>0</v>
          </cell>
          <cell r="AQ12">
            <v>0</v>
          </cell>
          <cell r="AR12">
            <v>0</v>
          </cell>
          <cell r="AS12">
            <v>0</v>
          </cell>
          <cell r="AT12">
            <v>0</v>
          </cell>
          <cell r="AU12">
            <v>0</v>
          </cell>
          <cell r="AV12" t="str">
            <v>MIS/C03Arup</v>
          </cell>
          <cell r="AW12" t="str">
            <v>MIS/C030</v>
          </cell>
          <cell r="AX12" t="str">
            <v>CArup</v>
          </cell>
          <cell r="AY12" t="str">
            <v>C0</v>
          </cell>
        </row>
        <row r="13">
          <cell r="A13" t="str">
            <v>CN813</v>
          </cell>
          <cell r="B13" t="str">
            <v>MIS/C03</v>
          </cell>
          <cell r="C13" t="str">
            <v>813</v>
          </cell>
          <cell r="D13" t="str">
            <v>C</v>
          </cell>
          <cell r="E13" t="str">
            <v>EC</v>
          </cell>
          <cell r="F13" t="str">
            <v>Halcrow</v>
          </cell>
          <cell r="G13">
            <v>0</v>
          </cell>
          <cell r="H13" t="str">
            <v>CEN</v>
          </cell>
          <cell r="I13" t="str">
            <v>SOS Roads - Highway Safety Audit - Northern Areas</v>
          </cell>
          <cell r="J13">
            <v>520</v>
          </cell>
          <cell r="L13">
            <v>22000</v>
          </cell>
          <cell r="M13">
            <v>10965.18</v>
          </cell>
          <cell r="N13">
            <v>1</v>
          </cell>
          <cell r="O13">
            <v>10965.18</v>
          </cell>
          <cell r="P13">
            <v>10965.18</v>
          </cell>
          <cell r="S13">
            <v>42.307692307692307</v>
          </cell>
          <cell r="T13">
            <v>0</v>
          </cell>
          <cell r="U13">
            <v>0</v>
          </cell>
          <cell r="W13" t="str">
            <v>Ian Forshew</v>
          </cell>
          <cell r="X13" t="str">
            <v>Ian Forshew</v>
          </cell>
          <cell r="Y13" t="str">
            <v>Mike Glover</v>
          </cell>
          <cell r="AA13" t="str">
            <v>20/7/98</v>
          </cell>
          <cell r="AB13">
            <v>0</v>
          </cell>
          <cell r="AC13" t="str">
            <v>pre-2002</v>
          </cell>
          <cell r="AF13" t="str">
            <v>Road Safety Audits</v>
          </cell>
          <cell r="AG13">
            <v>0</v>
          </cell>
          <cell r="AH13">
            <v>22000</v>
          </cell>
          <cell r="AI13">
            <v>10965.18</v>
          </cell>
          <cell r="AJ13">
            <v>1</v>
          </cell>
          <cell r="AK13">
            <v>10965.18</v>
          </cell>
          <cell r="AL13">
            <v>10965.18</v>
          </cell>
          <cell r="AO13">
            <v>0</v>
          </cell>
          <cell r="AP13">
            <v>0</v>
          </cell>
          <cell r="AQ13">
            <v>0</v>
          </cell>
          <cell r="AR13">
            <v>0</v>
          </cell>
          <cell r="AS13">
            <v>0</v>
          </cell>
          <cell r="AT13">
            <v>0</v>
          </cell>
          <cell r="AU13">
            <v>0</v>
          </cell>
          <cell r="AV13" t="str">
            <v>MIS/C03Halcrow</v>
          </cell>
          <cell r="AW13" t="str">
            <v>MIS/C030</v>
          </cell>
          <cell r="AX13" t="str">
            <v>CHalcrow</v>
          </cell>
          <cell r="AY13" t="str">
            <v>C0</v>
          </cell>
        </row>
        <row r="14">
          <cell r="A14" t="str">
            <v>CN813A</v>
          </cell>
          <cell r="B14" t="str">
            <v>MIS/C03</v>
          </cell>
          <cell r="C14" t="str">
            <v>813A</v>
          </cell>
          <cell r="D14" t="str">
            <v>C</v>
          </cell>
          <cell r="E14" t="str">
            <v>EC</v>
          </cell>
          <cell r="F14" t="str">
            <v>Halcrow</v>
          </cell>
          <cell r="G14">
            <v>0</v>
          </cell>
          <cell r="H14" t="str">
            <v>CEN</v>
          </cell>
          <cell r="I14" t="str">
            <v xml:space="preserve">SOS Roads -  Safety Audits </v>
          </cell>
          <cell r="J14">
            <v>730</v>
          </cell>
          <cell r="L14">
            <v>53000</v>
          </cell>
          <cell r="M14">
            <v>0</v>
          </cell>
          <cell r="N14">
            <v>0</v>
          </cell>
          <cell r="O14">
            <v>0</v>
          </cell>
          <cell r="S14">
            <v>72.602739726027394</v>
          </cell>
          <cell r="T14">
            <v>0</v>
          </cell>
          <cell r="U14">
            <v>0</v>
          </cell>
          <cell r="W14" t="str">
            <v>M. Hayes</v>
          </cell>
          <cell r="X14" t="str">
            <v>M. Glover</v>
          </cell>
          <cell r="Y14" t="str">
            <v>M. Glover</v>
          </cell>
          <cell r="AA14" t="str">
            <v>18/01/00</v>
          </cell>
          <cell r="AB14">
            <v>0</v>
          </cell>
          <cell r="AC14" t="str">
            <v>pre-2002</v>
          </cell>
          <cell r="AG14">
            <v>0</v>
          </cell>
          <cell r="AH14">
            <v>53000</v>
          </cell>
          <cell r="AI14">
            <v>0</v>
          </cell>
          <cell r="AJ14">
            <v>0</v>
          </cell>
          <cell r="AK14">
            <v>0</v>
          </cell>
          <cell r="AO14">
            <v>0</v>
          </cell>
          <cell r="AP14">
            <v>0</v>
          </cell>
          <cell r="AQ14">
            <v>0</v>
          </cell>
          <cell r="AR14">
            <v>0</v>
          </cell>
          <cell r="AS14">
            <v>0</v>
          </cell>
          <cell r="AT14">
            <v>0</v>
          </cell>
          <cell r="AU14">
            <v>0</v>
          </cell>
          <cell r="AV14" t="str">
            <v>MIS/C03Halcrow</v>
          </cell>
          <cell r="AW14" t="str">
            <v>MIS/C030</v>
          </cell>
          <cell r="AX14" t="str">
            <v>CHalcrow</v>
          </cell>
          <cell r="AY14" t="str">
            <v>C0</v>
          </cell>
        </row>
        <row r="15">
          <cell r="A15" t="str">
            <v>CN814</v>
          </cell>
          <cell r="B15" t="str">
            <v>MIS/C03</v>
          </cell>
          <cell r="C15" t="str">
            <v>814</v>
          </cell>
          <cell r="D15" t="str">
            <v>C</v>
          </cell>
          <cell r="E15" t="str">
            <v>EX</v>
          </cell>
          <cell r="F15" t="str">
            <v>Arup</v>
          </cell>
          <cell r="G15">
            <v>0</v>
          </cell>
          <cell r="H15" t="str">
            <v>CEN</v>
          </cell>
          <cell r="I15" t="str">
            <v>Verification of Stratford Box Deawtering Control System</v>
          </cell>
          <cell r="J15">
            <v>30</v>
          </cell>
          <cell r="L15">
            <v>2415</v>
          </cell>
          <cell r="M15">
            <v>1858.58</v>
          </cell>
          <cell r="N15">
            <v>1</v>
          </cell>
          <cell r="O15">
            <v>1858.58</v>
          </cell>
          <cell r="P15">
            <v>1858.58</v>
          </cell>
          <cell r="S15">
            <v>80.5</v>
          </cell>
          <cell r="T15">
            <v>0</v>
          </cell>
          <cell r="U15">
            <v>0</v>
          </cell>
          <cell r="W15" t="str">
            <v>Roger May</v>
          </cell>
          <cell r="X15" t="str">
            <v>L. Hardy</v>
          </cell>
          <cell r="Y15" t="str">
            <v>Mike Nay</v>
          </cell>
          <cell r="AA15" t="str">
            <v>14/08/98</v>
          </cell>
          <cell r="AB15">
            <v>0</v>
          </cell>
          <cell r="AC15" t="str">
            <v>pre-2002</v>
          </cell>
          <cell r="AF15" t="str">
            <v>Hydrology services</v>
          </cell>
          <cell r="AG15">
            <v>0</v>
          </cell>
          <cell r="AH15">
            <v>2415</v>
          </cell>
          <cell r="AI15">
            <v>1858.58</v>
          </cell>
          <cell r="AJ15">
            <v>1</v>
          </cell>
          <cell r="AK15">
            <v>1858.58</v>
          </cell>
          <cell r="AL15">
            <v>1858.58</v>
          </cell>
          <cell r="AO15">
            <v>0</v>
          </cell>
          <cell r="AP15">
            <v>0</v>
          </cell>
          <cell r="AQ15">
            <v>0</v>
          </cell>
          <cell r="AR15">
            <v>0</v>
          </cell>
          <cell r="AS15">
            <v>0</v>
          </cell>
          <cell r="AT15">
            <v>0</v>
          </cell>
          <cell r="AU15">
            <v>0</v>
          </cell>
          <cell r="AV15" t="str">
            <v>MIS/C03Arup</v>
          </cell>
          <cell r="AW15" t="str">
            <v>MIS/C030</v>
          </cell>
          <cell r="AX15" t="str">
            <v>CArup</v>
          </cell>
          <cell r="AY15" t="str">
            <v>C0</v>
          </cell>
        </row>
        <row r="16">
          <cell r="A16" t="str">
            <v>CN819</v>
          </cell>
          <cell r="B16" t="str">
            <v>MIS/C03</v>
          </cell>
          <cell r="C16" t="str">
            <v>819</v>
          </cell>
          <cell r="D16" t="str">
            <v>C</v>
          </cell>
          <cell r="E16" t="str">
            <v>EV</v>
          </cell>
          <cell r="F16" t="str">
            <v>Arup</v>
          </cell>
          <cell r="G16">
            <v>0</v>
          </cell>
          <cell r="H16" t="str">
            <v>CEN</v>
          </cell>
          <cell r="I16" t="str">
            <v>Landscape line drawings</v>
          </cell>
          <cell r="J16">
            <v>100</v>
          </cell>
          <cell r="L16">
            <v>4000</v>
          </cell>
          <cell r="M16">
            <v>3346.24</v>
          </cell>
          <cell r="N16">
            <v>1</v>
          </cell>
          <cell r="O16">
            <v>3346.24</v>
          </cell>
          <cell r="P16">
            <v>3346.24</v>
          </cell>
          <cell r="S16">
            <v>40</v>
          </cell>
          <cell r="T16">
            <v>0</v>
          </cell>
          <cell r="U16">
            <v>0</v>
          </cell>
          <cell r="W16" t="str">
            <v>Paul Johnson</v>
          </cell>
          <cell r="X16" t="str">
            <v>Paul Johnson</v>
          </cell>
          <cell r="Y16" t="str">
            <v>I. Gardner</v>
          </cell>
          <cell r="AA16" t="str">
            <v>18/11/98</v>
          </cell>
          <cell r="AB16">
            <v>0</v>
          </cell>
          <cell r="AC16" t="str">
            <v>pre-2002</v>
          </cell>
          <cell r="AF16" t="str">
            <v>Landscape Contract Design Advice</v>
          </cell>
          <cell r="AG16">
            <v>0</v>
          </cell>
          <cell r="AH16">
            <v>4000</v>
          </cell>
          <cell r="AI16">
            <v>3346.24</v>
          </cell>
          <cell r="AJ16">
            <v>1</v>
          </cell>
          <cell r="AK16">
            <v>3346.24</v>
          </cell>
          <cell r="AL16">
            <v>3346.24</v>
          </cell>
          <cell r="AO16">
            <v>0</v>
          </cell>
          <cell r="AP16">
            <v>0</v>
          </cell>
          <cell r="AQ16">
            <v>0</v>
          </cell>
          <cell r="AR16">
            <v>0</v>
          </cell>
          <cell r="AS16">
            <v>0</v>
          </cell>
          <cell r="AT16">
            <v>0</v>
          </cell>
          <cell r="AU16">
            <v>0</v>
          </cell>
          <cell r="AV16" t="str">
            <v>MIS/C03Arup</v>
          </cell>
          <cell r="AW16" t="str">
            <v>MIS/C030</v>
          </cell>
          <cell r="AX16" t="str">
            <v>CArup</v>
          </cell>
          <cell r="AY16" t="str">
            <v>C0</v>
          </cell>
        </row>
        <row r="17">
          <cell r="A17" t="str">
            <v>CN819A</v>
          </cell>
          <cell r="B17" t="str">
            <v>MIS/C03</v>
          </cell>
          <cell r="C17" t="str">
            <v>819A</v>
          </cell>
          <cell r="D17" t="str">
            <v>C</v>
          </cell>
          <cell r="E17" t="str">
            <v>EV</v>
          </cell>
          <cell r="F17" t="str">
            <v>Arup</v>
          </cell>
          <cell r="G17">
            <v>0</v>
          </cell>
          <cell r="H17" t="str">
            <v>CEN</v>
          </cell>
          <cell r="I17" t="str">
            <v>Landscape line drawings</v>
          </cell>
          <cell r="J17">
            <v>80</v>
          </cell>
          <cell r="L17">
            <v>3194</v>
          </cell>
          <cell r="M17">
            <v>0</v>
          </cell>
          <cell r="N17">
            <v>0</v>
          </cell>
          <cell r="O17">
            <v>0</v>
          </cell>
          <cell r="S17">
            <v>39.924999999999997</v>
          </cell>
          <cell r="T17">
            <v>0</v>
          </cell>
          <cell r="U17">
            <v>0</v>
          </cell>
          <cell r="W17" t="str">
            <v>Paul Johnson</v>
          </cell>
          <cell r="X17" t="str">
            <v>Paul Johnson</v>
          </cell>
          <cell r="Y17" t="str">
            <v>I. Gardner</v>
          </cell>
          <cell r="AA17" t="str">
            <v>11/02/99</v>
          </cell>
          <cell r="AB17">
            <v>0</v>
          </cell>
          <cell r="AC17" t="str">
            <v>pre-2002</v>
          </cell>
          <cell r="AF17" t="str">
            <v>Landscape Contract Design Advice</v>
          </cell>
          <cell r="AG17">
            <v>0</v>
          </cell>
          <cell r="AH17">
            <v>3194</v>
          </cell>
          <cell r="AI17">
            <v>0</v>
          </cell>
          <cell r="AJ17">
            <v>0</v>
          </cell>
          <cell r="AK17">
            <v>0</v>
          </cell>
          <cell r="AO17">
            <v>0</v>
          </cell>
          <cell r="AP17">
            <v>0</v>
          </cell>
          <cell r="AQ17">
            <v>0</v>
          </cell>
          <cell r="AR17">
            <v>0</v>
          </cell>
          <cell r="AS17">
            <v>0</v>
          </cell>
          <cell r="AT17">
            <v>0</v>
          </cell>
          <cell r="AU17">
            <v>0</v>
          </cell>
          <cell r="AV17" t="str">
            <v>MIS/C03Arup</v>
          </cell>
          <cell r="AW17" t="str">
            <v>MIS/C030</v>
          </cell>
          <cell r="AX17" t="str">
            <v>CArup</v>
          </cell>
          <cell r="AY17" t="str">
            <v>C0</v>
          </cell>
        </row>
        <row r="18">
          <cell r="A18" t="str">
            <v>CS804</v>
          </cell>
          <cell r="B18" t="str">
            <v>MIS/C02</v>
          </cell>
          <cell r="C18" t="str">
            <v>804</v>
          </cell>
          <cell r="D18" t="str">
            <v>C</v>
          </cell>
          <cell r="E18" t="str">
            <v>EV</v>
          </cell>
          <cell r="F18" t="str">
            <v>Arup</v>
          </cell>
          <cell r="G18">
            <v>0</v>
          </cell>
          <cell r="H18" t="str">
            <v>CEN</v>
          </cell>
          <cell r="I18" t="str">
            <v>Noise and Vibration Advice</v>
          </cell>
          <cell r="J18">
            <v>500</v>
          </cell>
          <cell r="L18">
            <v>24286</v>
          </cell>
          <cell r="M18">
            <v>24286</v>
          </cell>
          <cell r="N18">
            <v>1</v>
          </cell>
          <cell r="O18">
            <v>24286</v>
          </cell>
          <cell r="P18">
            <v>24286</v>
          </cell>
          <cell r="S18">
            <v>48.572000000000003</v>
          </cell>
          <cell r="T18">
            <v>0</v>
          </cell>
          <cell r="U18">
            <v>0</v>
          </cell>
          <cell r="W18" t="str">
            <v>Paul Johnson</v>
          </cell>
          <cell r="X18" t="str">
            <v>Paul Johnson</v>
          </cell>
          <cell r="Y18" t="str">
            <v>Mike Glover</v>
          </cell>
          <cell r="AA18" t="str">
            <v>20/5/98</v>
          </cell>
          <cell r="AB18">
            <v>0</v>
          </cell>
          <cell r="AC18" t="str">
            <v>pre-2002</v>
          </cell>
          <cell r="AG18">
            <v>0</v>
          </cell>
          <cell r="AH18">
            <v>24286</v>
          </cell>
          <cell r="AI18">
            <v>24286</v>
          </cell>
          <cell r="AJ18">
            <v>1</v>
          </cell>
          <cell r="AK18">
            <v>24286</v>
          </cell>
          <cell r="AL18">
            <v>24286</v>
          </cell>
          <cell r="AO18">
            <v>0</v>
          </cell>
          <cell r="AP18">
            <v>0</v>
          </cell>
          <cell r="AQ18">
            <v>0</v>
          </cell>
          <cell r="AR18">
            <v>0</v>
          </cell>
          <cell r="AS18">
            <v>0</v>
          </cell>
          <cell r="AT18">
            <v>0</v>
          </cell>
          <cell r="AU18">
            <v>0</v>
          </cell>
          <cell r="AV18" t="str">
            <v>MIS/C02Arup</v>
          </cell>
          <cell r="AW18" t="str">
            <v>MIS/C020</v>
          </cell>
          <cell r="AX18" t="str">
            <v>CArup</v>
          </cell>
          <cell r="AY18" t="str">
            <v>C0</v>
          </cell>
        </row>
        <row r="19">
          <cell r="A19" t="str">
            <v>CS808</v>
          </cell>
          <cell r="B19" t="str">
            <v>MIS/C02</v>
          </cell>
          <cell r="C19" t="str">
            <v>808</v>
          </cell>
          <cell r="D19" t="str">
            <v>C</v>
          </cell>
          <cell r="E19" t="str">
            <v>G</v>
          </cell>
          <cell r="F19" t="str">
            <v>Arup</v>
          </cell>
          <cell r="G19">
            <v>0</v>
          </cell>
          <cell r="H19" t="str">
            <v>CEN</v>
          </cell>
          <cell r="I19" t="str">
            <v>Network Support</v>
          </cell>
          <cell r="J19">
            <v>225</v>
          </cell>
          <cell r="L19">
            <v>10088</v>
          </cell>
          <cell r="M19">
            <v>1265</v>
          </cell>
          <cell r="N19">
            <v>1</v>
          </cell>
          <cell r="O19">
            <v>1265</v>
          </cell>
          <cell r="P19">
            <v>1265</v>
          </cell>
          <cell r="S19">
            <v>44.835555555555558</v>
          </cell>
          <cell r="T19">
            <v>0</v>
          </cell>
          <cell r="U19">
            <v>0</v>
          </cell>
          <cell r="W19" t="str">
            <v>Mike Cast</v>
          </cell>
          <cell r="X19" t="str">
            <v>Mike Cast</v>
          </cell>
          <cell r="Y19" t="str">
            <v>Colin Stewart</v>
          </cell>
          <cell r="AA19" t="str">
            <v>20/5/98</v>
          </cell>
          <cell r="AB19">
            <v>0</v>
          </cell>
          <cell r="AC19" t="str">
            <v>pre-2002</v>
          </cell>
          <cell r="AF19" t="str">
            <v>c</v>
          </cell>
          <cell r="AG19">
            <v>0</v>
          </cell>
          <cell r="AH19">
            <v>10088</v>
          </cell>
          <cell r="AI19">
            <v>1265</v>
          </cell>
          <cell r="AJ19">
            <v>1</v>
          </cell>
          <cell r="AK19">
            <v>1265</v>
          </cell>
          <cell r="AL19">
            <v>1265</v>
          </cell>
          <cell r="AO19">
            <v>0</v>
          </cell>
          <cell r="AP19">
            <v>0</v>
          </cell>
          <cell r="AQ19">
            <v>0</v>
          </cell>
          <cell r="AR19">
            <v>0</v>
          </cell>
          <cell r="AS19">
            <v>0</v>
          </cell>
          <cell r="AT19">
            <v>0</v>
          </cell>
          <cell r="AU19">
            <v>0</v>
          </cell>
          <cell r="AV19" t="str">
            <v>MIS/C02Arup</v>
          </cell>
          <cell r="AW19" t="str">
            <v>MIS/C020</v>
          </cell>
          <cell r="AX19" t="str">
            <v>CArup</v>
          </cell>
          <cell r="AY19" t="str">
            <v>C0</v>
          </cell>
        </row>
        <row r="20">
          <cell r="A20" t="str">
            <v>CS809</v>
          </cell>
          <cell r="B20" t="str">
            <v>MIS/C02</v>
          </cell>
          <cell r="C20" t="str">
            <v>809</v>
          </cell>
          <cell r="D20" t="str">
            <v>C</v>
          </cell>
          <cell r="E20" t="str">
            <v>G</v>
          </cell>
          <cell r="F20" t="str">
            <v>Arup</v>
          </cell>
          <cell r="G20">
            <v>0</v>
          </cell>
          <cell r="H20" t="str">
            <v>CEN</v>
          </cell>
          <cell r="I20" t="str">
            <v>Consents CDM Support</v>
          </cell>
          <cell r="J20">
            <v>85</v>
          </cell>
          <cell r="L20">
            <v>3362.5</v>
          </cell>
          <cell r="M20">
            <v>0</v>
          </cell>
          <cell r="N20">
            <v>0</v>
          </cell>
          <cell r="O20">
            <v>0</v>
          </cell>
          <cell r="P20">
            <v>0</v>
          </cell>
          <cell r="S20">
            <v>39.558823529411768</v>
          </cell>
          <cell r="T20">
            <v>0</v>
          </cell>
          <cell r="U20">
            <v>0</v>
          </cell>
          <cell r="W20" t="str">
            <v>Colin Stewart</v>
          </cell>
          <cell r="X20" t="str">
            <v>Colin Stewart</v>
          </cell>
          <cell r="Y20" t="str">
            <v>Colin Stewart</v>
          </cell>
          <cell r="AA20" t="str">
            <v>21/5/98</v>
          </cell>
          <cell r="AB20">
            <v>0</v>
          </cell>
          <cell r="AC20" t="str">
            <v>pre-2002</v>
          </cell>
          <cell r="AG20">
            <v>0</v>
          </cell>
          <cell r="AH20">
            <v>3362.5</v>
          </cell>
          <cell r="AI20">
            <v>0</v>
          </cell>
          <cell r="AJ20">
            <v>0</v>
          </cell>
          <cell r="AK20">
            <v>0</v>
          </cell>
          <cell r="AL20">
            <v>0</v>
          </cell>
          <cell r="AO20">
            <v>0</v>
          </cell>
          <cell r="AP20">
            <v>0</v>
          </cell>
          <cell r="AQ20">
            <v>0</v>
          </cell>
          <cell r="AR20">
            <v>0</v>
          </cell>
          <cell r="AS20">
            <v>0</v>
          </cell>
          <cell r="AT20">
            <v>0</v>
          </cell>
          <cell r="AU20">
            <v>0</v>
          </cell>
          <cell r="AV20" t="str">
            <v>MIS/C02Arup</v>
          </cell>
          <cell r="AW20" t="str">
            <v>MIS/C020</v>
          </cell>
          <cell r="AX20" t="str">
            <v>CArup</v>
          </cell>
          <cell r="AY20" t="str">
            <v>C0</v>
          </cell>
        </row>
        <row r="21">
          <cell r="A21" t="str">
            <v>CS810</v>
          </cell>
          <cell r="B21" t="str">
            <v>MIS/C02</v>
          </cell>
          <cell r="C21" t="str">
            <v>810</v>
          </cell>
          <cell r="D21" t="str">
            <v>C</v>
          </cell>
          <cell r="E21" t="str">
            <v>EV</v>
          </cell>
          <cell r="F21" t="str">
            <v>Arup</v>
          </cell>
          <cell r="G21">
            <v>0</v>
          </cell>
          <cell r="H21" t="str">
            <v>CEN</v>
          </cell>
          <cell r="I21" t="str">
            <v xml:space="preserve">Ecological Advice </v>
          </cell>
          <cell r="J21">
            <v>150</v>
          </cell>
          <cell r="L21">
            <v>4700</v>
          </cell>
          <cell r="M21">
            <v>4562.5</v>
          </cell>
          <cell r="N21">
            <v>1</v>
          </cell>
          <cell r="O21">
            <v>4562.5</v>
          </cell>
          <cell r="P21">
            <v>4562.5</v>
          </cell>
          <cell r="S21">
            <v>31.333333333333332</v>
          </cell>
          <cell r="T21">
            <v>0</v>
          </cell>
          <cell r="U21">
            <v>0</v>
          </cell>
          <cell r="W21" t="str">
            <v>Paul Johnson</v>
          </cell>
          <cell r="X21" t="str">
            <v>Paul Johnson</v>
          </cell>
          <cell r="Y21" t="str">
            <v>Colin Stewart</v>
          </cell>
          <cell r="AA21" t="str">
            <v>21/5/98</v>
          </cell>
          <cell r="AB21">
            <v>0</v>
          </cell>
          <cell r="AC21" t="str">
            <v>pre-2002</v>
          </cell>
          <cell r="AG21">
            <v>0</v>
          </cell>
          <cell r="AH21">
            <v>4700</v>
          </cell>
          <cell r="AI21">
            <v>4562.5</v>
          </cell>
          <cell r="AJ21">
            <v>1</v>
          </cell>
          <cell r="AK21">
            <v>4562.5</v>
          </cell>
          <cell r="AL21">
            <v>4562.5</v>
          </cell>
          <cell r="AO21">
            <v>0</v>
          </cell>
          <cell r="AP21">
            <v>0</v>
          </cell>
          <cell r="AQ21">
            <v>0</v>
          </cell>
          <cell r="AR21">
            <v>0</v>
          </cell>
          <cell r="AS21">
            <v>0</v>
          </cell>
          <cell r="AT21">
            <v>0</v>
          </cell>
          <cell r="AU21">
            <v>0</v>
          </cell>
          <cell r="AV21" t="str">
            <v>MIS/C02Arup</v>
          </cell>
          <cell r="AW21" t="str">
            <v>MIS/C020</v>
          </cell>
          <cell r="AX21" t="str">
            <v>CArup</v>
          </cell>
          <cell r="AY21" t="str">
            <v>C0</v>
          </cell>
        </row>
        <row r="22">
          <cell r="A22" t="str">
            <v>CS811</v>
          </cell>
          <cell r="B22" t="str">
            <v>MIS/C02</v>
          </cell>
          <cell r="C22" t="str">
            <v>811</v>
          </cell>
          <cell r="D22" t="str">
            <v>C</v>
          </cell>
          <cell r="E22" t="str">
            <v>EH</v>
          </cell>
          <cell r="F22" t="str">
            <v>Bechtel</v>
          </cell>
          <cell r="G22">
            <v>0</v>
          </cell>
          <cell r="H22" t="str">
            <v>CEN</v>
          </cell>
          <cell r="I22" t="str">
            <v>Hydrogeological Advice</v>
          </cell>
          <cell r="J22">
            <v>33</v>
          </cell>
          <cell r="L22">
            <v>2500</v>
          </cell>
          <cell r="M22">
            <v>2500</v>
          </cell>
          <cell r="N22">
            <v>1</v>
          </cell>
          <cell r="O22">
            <v>2500</v>
          </cell>
          <cell r="P22">
            <v>2500</v>
          </cell>
          <cell r="S22">
            <v>75.757575757575751</v>
          </cell>
          <cell r="T22">
            <v>0</v>
          </cell>
          <cell r="U22">
            <v>0</v>
          </cell>
          <cell r="W22" t="str">
            <v>Nick O'Riordan</v>
          </cell>
          <cell r="X22" t="str">
            <v>Nick O'Riordan</v>
          </cell>
          <cell r="Y22" t="str">
            <v>Colin Stewart</v>
          </cell>
          <cell r="AA22" t="str">
            <v>26/5/98</v>
          </cell>
          <cell r="AB22">
            <v>0</v>
          </cell>
          <cell r="AC22" t="str">
            <v>pre-2002</v>
          </cell>
          <cell r="AG22">
            <v>0</v>
          </cell>
          <cell r="AH22">
            <v>2500</v>
          </cell>
          <cell r="AI22">
            <v>2500</v>
          </cell>
          <cell r="AJ22">
            <v>1</v>
          </cell>
          <cell r="AK22">
            <v>2500</v>
          </cell>
          <cell r="AL22">
            <v>2500</v>
          </cell>
          <cell r="AO22">
            <v>0</v>
          </cell>
          <cell r="AP22">
            <v>0</v>
          </cell>
          <cell r="AQ22">
            <v>0</v>
          </cell>
          <cell r="AR22">
            <v>0</v>
          </cell>
          <cell r="AS22">
            <v>0</v>
          </cell>
          <cell r="AT22">
            <v>0</v>
          </cell>
          <cell r="AU22">
            <v>0</v>
          </cell>
          <cell r="AV22" t="str">
            <v>MIS/C02Bechtel</v>
          </cell>
          <cell r="AW22" t="str">
            <v>MIS/C020</v>
          </cell>
          <cell r="AX22" t="str">
            <v>CBechtel</v>
          </cell>
          <cell r="AY22" t="str">
            <v>C0</v>
          </cell>
        </row>
        <row r="23">
          <cell r="A23" t="str">
            <v>CS811A</v>
          </cell>
          <cell r="B23" t="str">
            <v>MIS/C02</v>
          </cell>
          <cell r="C23" t="str">
            <v>811A</v>
          </cell>
          <cell r="D23" t="str">
            <v>C</v>
          </cell>
          <cell r="E23" t="str">
            <v>EH</v>
          </cell>
          <cell r="F23" t="str">
            <v>Bechtel</v>
          </cell>
          <cell r="G23">
            <v>0</v>
          </cell>
          <cell r="H23" t="str">
            <v>CEN</v>
          </cell>
          <cell r="I23" t="str">
            <v>Hydrogeological Advice</v>
          </cell>
          <cell r="J23">
            <v>27</v>
          </cell>
          <cell r="L23">
            <v>2050</v>
          </cell>
          <cell r="M23">
            <v>2050</v>
          </cell>
          <cell r="N23">
            <v>1</v>
          </cell>
          <cell r="O23">
            <v>2050</v>
          </cell>
          <cell r="P23">
            <v>2050</v>
          </cell>
          <cell r="S23">
            <v>75.925925925925924</v>
          </cell>
          <cell r="T23">
            <v>0</v>
          </cell>
          <cell r="U23">
            <v>0</v>
          </cell>
          <cell r="W23" t="str">
            <v>Nick O'Riordan</v>
          </cell>
          <cell r="X23" t="str">
            <v>Nick O'Riordan</v>
          </cell>
          <cell r="Y23" t="str">
            <v>Colin Stewart</v>
          </cell>
          <cell r="AA23" t="str">
            <v>18/09/98</v>
          </cell>
          <cell r="AB23">
            <v>0</v>
          </cell>
          <cell r="AC23" t="str">
            <v>pre-2002</v>
          </cell>
          <cell r="AG23">
            <v>0</v>
          </cell>
          <cell r="AH23">
            <v>2050</v>
          </cell>
          <cell r="AI23">
            <v>2050</v>
          </cell>
          <cell r="AJ23">
            <v>1</v>
          </cell>
          <cell r="AK23">
            <v>2050</v>
          </cell>
          <cell r="AL23">
            <v>2050</v>
          </cell>
          <cell r="AO23">
            <v>0</v>
          </cell>
          <cell r="AP23">
            <v>0</v>
          </cell>
          <cell r="AQ23">
            <v>0</v>
          </cell>
          <cell r="AR23">
            <v>0</v>
          </cell>
          <cell r="AS23">
            <v>0</v>
          </cell>
          <cell r="AT23">
            <v>0</v>
          </cell>
          <cell r="AU23">
            <v>0</v>
          </cell>
          <cell r="AV23" t="str">
            <v>MIS/C02Bechtel</v>
          </cell>
          <cell r="AW23" t="str">
            <v>MIS/C020</v>
          </cell>
          <cell r="AX23" t="str">
            <v>CBechtel</v>
          </cell>
          <cell r="AY23" t="str">
            <v>C0</v>
          </cell>
        </row>
        <row r="24">
          <cell r="A24" t="str">
            <v>CS812</v>
          </cell>
          <cell r="B24" t="str">
            <v>MIS/C02</v>
          </cell>
          <cell r="C24" t="str">
            <v>812</v>
          </cell>
          <cell r="D24" t="str">
            <v>C</v>
          </cell>
          <cell r="E24" t="str">
            <v>EV</v>
          </cell>
          <cell r="F24" t="str">
            <v>Arup</v>
          </cell>
          <cell r="G24">
            <v>0</v>
          </cell>
          <cell r="H24" t="str">
            <v>CEN</v>
          </cell>
          <cell r="I24" t="str">
            <v>Listed Building Advice</v>
          </cell>
          <cell r="J24">
            <v>132</v>
          </cell>
          <cell r="L24">
            <v>10600</v>
          </cell>
          <cell r="M24">
            <v>7593.07</v>
          </cell>
          <cell r="N24">
            <v>1</v>
          </cell>
          <cell r="O24">
            <v>7593.07</v>
          </cell>
          <cell r="P24">
            <v>7593.07</v>
          </cell>
          <cell r="S24">
            <v>80.303030303030297</v>
          </cell>
          <cell r="T24">
            <v>0</v>
          </cell>
          <cell r="U24">
            <v>0</v>
          </cell>
          <cell r="W24" t="str">
            <v>Paul Johnson</v>
          </cell>
          <cell r="X24" t="str">
            <v>Paul Johnson</v>
          </cell>
          <cell r="Y24" t="str">
            <v>Colin Stewart</v>
          </cell>
          <cell r="AA24" t="str">
            <v>30/6/98</v>
          </cell>
          <cell r="AB24">
            <v>0</v>
          </cell>
          <cell r="AC24" t="str">
            <v>pre-2002</v>
          </cell>
          <cell r="AG24">
            <v>0</v>
          </cell>
          <cell r="AH24">
            <v>10600</v>
          </cell>
          <cell r="AI24">
            <v>7593.07</v>
          </cell>
          <cell r="AJ24">
            <v>1</v>
          </cell>
          <cell r="AK24">
            <v>7593.07</v>
          </cell>
          <cell r="AL24">
            <v>7593.07</v>
          </cell>
          <cell r="AO24">
            <v>0</v>
          </cell>
          <cell r="AP24">
            <v>0</v>
          </cell>
          <cell r="AQ24">
            <v>0</v>
          </cell>
          <cell r="AR24">
            <v>0</v>
          </cell>
          <cell r="AS24">
            <v>0</v>
          </cell>
          <cell r="AT24">
            <v>0</v>
          </cell>
          <cell r="AU24">
            <v>0</v>
          </cell>
          <cell r="AV24" t="str">
            <v>MIS/C02Arup</v>
          </cell>
          <cell r="AW24" t="str">
            <v>MIS/C020</v>
          </cell>
          <cell r="AX24" t="str">
            <v>CArup</v>
          </cell>
          <cell r="AY24" t="str">
            <v>C0</v>
          </cell>
        </row>
        <row r="25">
          <cell r="A25" t="str">
            <v>CS817A</v>
          </cell>
          <cell r="B25" t="str">
            <v>MIS/C02</v>
          </cell>
          <cell r="C25" t="str">
            <v>817A</v>
          </cell>
          <cell r="D25" t="str">
            <v>C</v>
          </cell>
          <cell r="E25" t="str">
            <v>EV</v>
          </cell>
          <cell r="F25" t="str">
            <v>Arup</v>
          </cell>
          <cell r="G25">
            <v>0</v>
          </cell>
          <cell r="H25" t="str">
            <v>CEN</v>
          </cell>
          <cell r="I25" t="str">
            <v>Ecological Advice on Consents Docs and Mitigation Proposals</v>
          </cell>
          <cell r="J25">
            <v>250</v>
          </cell>
          <cell r="L25">
            <v>10100</v>
          </cell>
          <cell r="M25">
            <v>10099.91</v>
          </cell>
          <cell r="N25">
            <v>1</v>
          </cell>
          <cell r="O25">
            <v>10099.91</v>
          </cell>
          <cell r="P25">
            <v>10099.91</v>
          </cell>
          <cell r="S25">
            <v>40.4</v>
          </cell>
          <cell r="T25">
            <v>0</v>
          </cell>
          <cell r="U25">
            <v>0</v>
          </cell>
          <cell r="W25" t="str">
            <v>Paul Johnson</v>
          </cell>
          <cell r="X25" t="str">
            <v>Paul Johnson</v>
          </cell>
          <cell r="Y25" t="str">
            <v>Colin Stewart</v>
          </cell>
          <cell r="AA25" t="str">
            <v>14-Aug-98</v>
          </cell>
          <cell r="AB25">
            <v>0</v>
          </cell>
          <cell r="AC25" t="str">
            <v>pre-2002</v>
          </cell>
          <cell r="AG25">
            <v>0</v>
          </cell>
          <cell r="AH25">
            <v>10100</v>
          </cell>
          <cell r="AI25">
            <v>10099.91</v>
          </cell>
          <cell r="AJ25">
            <v>1</v>
          </cell>
          <cell r="AK25">
            <v>10099.91</v>
          </cell>
          <cell r="AL25">
            <v>10099.91</v>
          </cell>
          <cell r="AO25">
            <v>0</v>
          </cell>
          <cell r="AP25">
            <v>0</v>
          </cell>
          <cell r="AQ25">
            <v>0</v>
          </cell>
          <cell r="AR25">
            <v>0</v>
          </cell>
          <cell r="AS25">
            <v>0</v>
          </cell>
          <cell r="AT25">
            <v>0</v>
          </cell>
          <cell r="AU25">
            <v>0</v>
          </cell>
          <cell r="AV25" t="str">
            <v>MIS/C02Arup</v>
          </cell>
          <cell r="AW25" t="str">
            <v>MIS/C020</v>
          </cell>
          <cell r="AX25" t="str">
            <v>CArup</v>
          </cell>
          <cell r="AY25" t="str">
            <v>C0</v>
          </cell>
        </row>
        <row r="26">
          <cell r="A26" t="str">
            <v>S403</v>
          </cell>
          <cell r="B26" t="str">
            <v>SYS/E01</v>
          </cell>
          <cell r="C26" t="str">
            <v>S403</v>
          </cell>
          <cell r="D26" t="str">
            <v>C</v>
          </cell>
          <cell r="E26" t="str">
            <v>EW</v>
          </cell>
          <cell r="F26" t="str">
            <v>Systra</v>
          </cell>
          <cell r="G26">
            <v>5</v>
          </cell>
          <cell r="H26" t="str">
            <v>SYS</v>
          </cell>
          <cell r="I26" t="str">
            <v>Traction Harmonic Filters - determination of viable options</v>
          </cell>
          <cell r="J26">
            <v>12</v>
          </cell>
          <cell r="L26">
            <v>834.6</v>
          </cell>
          <cell r="M26">
            <v>581.84</v>
          </cell>
          <cell r="N26">
            <v>1</v>
          </cell>
          <cell r="O26">
            <v>581.84</v>
          </cell>
          <cell r="P26">
            <v>581.84</v>
          </cell>
          <cell r="S26">
            <v>69.55</v>
          </cell>
          <cell r="T26">
            <v>0</v>
          </cell>
          <cell r="U26">
            <v>0</v>
          </cell>
          <cell r="W26" t="str">
            <v>Andre Glaize</v>
          </cell>
          <cell r="X26" t="str">
            <v>Peter Valentine</v>
          </cell>
          <cell r="Y26" t="str">
            <v>A. Leboucher</v>
          </cell>
          <cell r="AA26">
            <v>35928</v>
          </cell>
          <cell r="AB26">
            <v>0</v>
          </cell>
          <cell r="AC26" t="str">
            <v>pre-2002</v>
          </cell>
          <cell r="AF26" t="str">
            <v>C</v>
          </cell>
          <cell r="AG26">
            <v>0</v>
          </cell>
          <cell r="AH26">
            <v>834.6</v>
          </cell>
          <cell r="AI26">
            <v>581.84</v>
          </cell>
          <cell r="AJ26">
            <v>1</v>
          </cell>
          <cell r="AK26">
            <v>581.84</v>
          </cell>
          <cell r="AL26">
            <v>581.84</v>
          </cell>
          <cell r="AO26">
            <v>0</v>
          </cell>
          <cell r="AP26">
            <v>0</v>
          </cell>
          <cell r="AQ26">
            <v>0</v>
          </cell>
          <cell r="AR26">
            <v>0</v>
          </cell>
          <cell r="AS26">
            <v>0</v>
          </cell>
          <cell r="AT26">
            <v>0</v>
          </cell>
          <cell r="AU26">
            <v>0</v>
          </cell>
          <cell r="AV26" t="str">
            <v>SYS/E01Systra</v>
          </cell>
          <cell r="AW26" t="str">
            <v>SYS/E015</v>
          </cell>
          <cell r="AX26" t="str">
            <v>CSystra</v>
          </cell>
          <cell r="AY26" t="str">
            <v>C5</v>
          </cell>
        </row>
        <row r="27">
          <cell r="A27" t="str">
            <v>S405</v>
          </cell>
          <cell r="B27" t="str">
            <v>SYS/D01</v>
          </cell>
          <cell r="C27" t="str">
            <v>S405</v>
          </cell>
          <cell r="D27" t="str">
            <v>C</v>
          </cell>
          <cell r="E27" t="str">
            <v>EW</v>
          </cell>
          <cell r="F27" t="str">
            <v>Systra</v>
          </cell>
          <cell r="G27">
            <v>5</v>
          </cell>
          <cell r="H27" t="str">
            <v>SYS</v>
          </cell>
          <cell r="I27" t="str">
            <v>Traction Current return - Filters AC/DC Device Studies</v>
          </cell>
          <cell r="J27">
            <v>28</v>
          </cell>
          <cell r="L27">
            <v>3338</v>
          </cell>
          <cell r="M27">
            <v>3338</v>
          </cell>
          <cell r="N27">
            <v>1</v>
          </cell>
          <cell r="O27">
            <v>3338</v>
          </cell>
          <cell r="P27">
            <v>3338</v>
          </cell>
          <cell r="S27">
            <v>119.21428571428571</v>
          </cell>
          <cell r="T27">
            <v>0</v>
          </cell>
          <cell r="U27">
            <v>0</v>
          </cell>
          <cell r="W27" t="str">
            <v>Andre Glaize</v>
          </cell>
          <cell r="X27" t="str">
            <v>Peter Valentine</v>
          </cell>
          <cell r="Y27" t="str">
            <v>A. Leboucher</v>
          </cell>
          <cell r="AA27">
            <v>35956</v>
          </cell>
          <cell r="AB27">
            <v>0</v>
          </cell>
          <cell r="AC27" t="str">
            <v>pre-2002</v>
          </cell>
          <cell r="AF27" t="str">
            <v>AC/DC EMC - Immunisation</v>
          </cell>
          <cell r="AG27">
            <v>0</v>
          </cell>
          <cell r="AH27">
            <v>3338</v>
          </cell>
          <cell r="AI27">
            <v>3338</v>
          </cell>
          <cell r="AJ27">
            <v>1</v>
          </cell>
          <cell r="AK27">
            <v>3338</v>
          </cell>
          <cell r="AL27">
            <v>3338</v>
          </cell>
          <cell r="AO27">
            <v>0</v>
          </cell>
          <cell r="AP27">
            <v>0</v>
          </cell>
          <cell r="AQ27">
            <v>0</v>
          </cell>
          <cell r="AR27">
            <v>0</v>
          </cell>
          <cell r="AS27">
            <v>0</v>
          </cell>
          <cell r="AT27">
            <v>0</v>
          </cell>
          <cell r="AU27">
            <v>0</v>
          </cell>
          <cell r="AV27" t="str">
            <v>SYS/D01Systra</v>
          </cell>
          <cell r="AW27" t="str">
            <v>SYS/D015</v>
          </cell>
          <cell r="AX27" t="str">
            <v>CSystra</v>
          </cell>
          <cell r="AY27" t="str">
            <v>C5</v>
          </cell>
        </row>
        <row r="28">
          <cell r="A28" t="str">
            <v>S405A</v>
          </cell>
          <cell r="B28" t="str">
            <v>SYS/D01</v>
          </cell>
          <cell r="C28" t="str">
            <v>S405</v>
          </cell>
          <cell r="D28" t="str">
            <v>C</v>
          </cell>
          <cell r="E28" t="str">
            <v>EW</v>
          </cell>
          <cell r="F28" t="str">
            <v>Systra</v>
          </cell>
          <cell r="G28">
            <v>5</v>
          </cell>
          <cell r="H28" t="str">
            <v>SYS</v>
          </cell>
          <cell r="I28" t="str">
            <v>Traction Current return - Filters AC/DC Device Studies ( Extension)</v>
          </cell>
          <cell r="J28">
            <v>62</v>
          </cell>
          <cell r="L28">
            <v>3678.6</v>
          </cell>
          <cell r="M28">
            <v>3648</v>
          </cell>
          <cell r="N28">
            <v>1</v>
          </cell>
          <cell r="O28">
            <v>3648</v>
          </cell>
          <cell r="P28">
            <v>3648</v>
          </cell>
          <cell r="S28">
            <v>59.332258064516125</v>
          </cell>
          <cell r="T28">
            <v>0</v>
          </cell>
          <cell r="U28">
            <v>0</v>
          </cell>
          <cell r="W28" t="str">
            <v>Andre Glaize</v>
          </cell>
          <cell r="X28" t="str">
            <v>Peter Valentine</v>
          </cell>
          <cell r="Y28" t="str">
            <v>A. Leboucher</v>
          </cell>
          <cell r="AB28">
            <v>0</v>
          </cell>
          <cell r="AC28" t="str">
            <v>pre-2002</v>
          </cell>
          <cell r="AF28" t="str">
            <v>AC/DC EMC - Immunisation</v>
          </cell>
          <cell r="AG28">
            <v>0</v>
          </cell>
          <cell r="AH28">
            <v>3678.6</v>
          </cell>
          <cell r="AI28">
            <v>3648</v>
          </cell>
          <cell r="AJ28">
            <v>1</v>
          </cell>
          <cell r="AK28">
            <v>3648</v>
          </cell>
          <cell r="AL28">
            <v>3648</v>
          </cell>
          <cell r="AO28">
            <v>0</v>
          </cell>
          <cell r="AP28">
            <v>0</v>
          </cell>
          <cell r="AQ28">
            <v>0</v>
          </cell>
          <cell r="AR28">
            <v>0</v>
          </cell>
          <cell r="AS28">
            <v>0</v>
          </cell>
          <cell r="AT28">
            <v>0</v>
          </cell>
          <cell r="AU28">
            <v>0</v>
          </cell>
          <cell r="AV28" t="str">
            <v>SYS/D01Systra</v>
          </cell>
          <cell r="AW28" t="str">
            <v>SYS/D015</v>
          </cell>
          <cell r="AX28" t="str">
            <v>CSystra</v>
          </cell>
          <cell r="AY28" t="str">
            <v>C5</v>
          </cell>
        </row>
        <row r="29">
          <cell r="A29" t="str">
            <v>S414</v>
          </cell>
          <cell r="B29" t="str">
            <v>SYS/E01</v>
          </cell>
          <cell r="C29" t="str">
            <v>S414</v>
          </cell>
          <cell r="D29" t="str">
            <v>C</v>
          </cell>
          <cell r="E29" t="str">
            <v>EW</v>
          </cell>
          <cell r="F29" t="str">
            <v>Systra</v>
          </cell>
          <cell r="G29">
            <v>5</v>
          </cell>
          <cell r="H29" t="str">
            <v>SYS</v>
          </cell>
          <cell r="I29" t="str">
            <v>Re-Evaluation Trackwork Simulation Studies</v>
          </cell>
          <cell r="J29">
            <v>132</v>
          </cell>
          <cell r="L29">
            <v>7970</v>
          </cell>
          <cell r="M29">
            <v>7970</v>
          </cell>
          <cell r="N29">
            <v>1</v>
          </cell>
          <cell r="O29">
            <v>7970</v>
          </cell>
          <cell r="P29">
            <v>7970</v>
          </cell>
          <cell r="S29">
            <v>60.378787878787875</v>
          </cell>
          <cell r="T29">
            <v>0</v>
          </cell>
          <cell r="U29">
            <v>0</v>
          </cell>
          <cell r="W29" t="str">
            <v>Andre Glaize</v>
          </cell>
          <cell r="X29" t="str">
            <v>Andre Glaize</v>
          </cell>
          <cell r="Y29" t="str">
            <v>A. Leboucher</v>
          </cell>
          <cell r="AA29">
            <v>35956</v>
          </cell>
          <cell r="AB29">
            <v>0</v>
          </cell>
          <cell r="AC29" t="str">
            <v>pre-2002</v>
          </cell>
          <cell r="AF29" t="str">
            <v>Power</v>
          </cell>
          <cell r="AG29">
            <v>0</v>
          </cell>
          <cell r="AH29">
            <v>7970</v>
          </cell>
          <cell r="AI29">
            <v>7970</v>
          </cell>
          <cell r="AJ29">
            <v>1</v>
          </cell>
          <cell r="AK29">
            <v>7970</v>
          </cell>
          <cell r="AL29">
            <v>7970</v>
          </cell>
          <cell r="AO29">
            <v>0</v>
          </cell>
          <cell r="AP29">
            <v>0</v>
          </cell>
          <cell r="AQ29">
            <v>0</v>
          </cell>
          <cell r="AR29">
            <v>0</v>
          </cell>
          <cell r="AS29">
            <v>0</v>
          </cell>
          <cell r="AT29">
            <v>0</v>
          </cell>
          <cell r="AU29">
            <v>0</v>
          </cell>
          <cell r="AV29" t="str">
            <v>SYS/E01Systra</v>
          </cell>
          <cell r="AW29" t="str">
            <v>SYS/E015</v>
          </cell>
          <cell r="AX29" t="str">
            <v>CSystra</v>
          </cell>
          <cell r="AY29" t="str">
            <v>C5</v>
          </cell>
        </row>
        <row r="30">
          <cell r="A30" t="str">
            <v>S414A</v>
          </cell>
          <cell r="B30" t="str">
            <v>SYS/E01</v>
          </cell>
          <cell r="C30" t="str">
            <v>S414</v>
          </cell>
          <cell r="D30" t="str">
            <v>C</v>
          </cell>
          <cell r="E30" t="str">
            <v>EW</v>
          </cell>
          <cell r="F30" t="str">
            <v>Systra</v>
          </cell>
          <cell r="G30">
            <v>5</v>
          </cell>
          <cell r="H30" t="str">
            <v>SYS</v>
          </cell>
          <cell r="I30" t="str">
            <v>Additional runs for traction simulation studies (re-evaluation)</v>
          </cell>
          <cell r="J30">
            <v>18</v>
          </cell>
          <cell r="L30">
            <v>2030.7</v>
          </cell>
          <cell r="M30">
            <v>2031</v>
          </cell>
          <cell r="N30">
            <v>1</v>
          </cell>
          <cell r="O30">
            <v>2031</v>
          </cell>
          <cell r="P30">
            <v>2031</v>
          </cell>
          <cell r="S30">
            <v>112.81666666666666</v>
          </cell>
          <cell r="T30">
            <v>0</v>
          </cell>
          <cell r="U30">
            <v>0</v>
          </cell>
          <cell r="W30" t="str">
            <v>Andre Glaize</v>
          </cell>
          <cell r="X30" t="str">
            <v>Andre Glaize</v>
          </cell>
          <cell r="Y30" t="str">
            <v>P. Valentine</v>
          </cell>
          <cell r="AA30">
            <v>36067</v>
          </cell>
          <cell r="AB30">
            <v>0</v>
          </cell>
          <cell r="AC30" t="str">
            <v>pre-2002</v>
          </cell>
          <cell r="AF30" t="str">
            <v>Power</v>
          </cell>
          <cell r="AG30">
            <v>0</v>
          </cell>
          <cell r="AH30">
            <v>2030.7</v>
          </cell>
          <cell r="AI30">
            <v>2031</v>
          </cell>
          <cell r="AJ30">
            <v>1</v>
          </cell>
          <cell r="AK30">
            <v>2031</v>
          </cell>
          <cell r="AL30">
            <v>2031</v>
          </cell>
          <cell r="AO30">
            <v>0</v>
          </cell>
          <cell r="AP30">
            <v>0</v>
          </cell>
          <cell r="AQ30">
            <v>0</v>
          </cell>
          <cell r="AR30">
            <v>0</v>
          </cell>
          <cell r="AS30">
            <v>0</v>
          </cell>
          <cell r="AT30">
            <v>0</v>
          </cell>
          <cell r="AU30">
            <v>0</v>
          </cell>
          <cell r="AV30" t="str">
            <v>SYS/E01Systra</v>
          </cell>
          <cell r="AW30" t="str">
            <v>SYS/E015</v>
          </cell>
          <cell r="AX30" t="str">
            <v>CSystra</v>
          </cell>
          <cell r="AY30" t="str">
            <v>C5</v>
          </cell>
        </row>
        <row r="31">
          <cell r="A31" t="str">
            <v>S414B</v>
          </cell>
          <cell r="B31" t="str">
            <v>SYS/E01</v>
          </cell>
          <cell r="C31" t="str">
            <v>S414</v>
          </cell>
          <cell r="D31" t="str">
            <v>C</v>
          </cell>
          <cell r="E31" t="str">
            <v>EW</v>
          </cell>
          <cell r="F31" t="str">
            <v>Systra</v>
          </cell>
          <cell r="G31">
            <v>5</v>
          </cell>
          <cell r="H31" t="str">
            <v>SYS</v>
          </cell>
          <cell r="I31" t="str">
            <v>Extra Study  traction simulation</v>
          </cell>
          <cell r="J31">
            <v>102</v>
          </cell>
          <cell r="L31">
            <v>6211.5</v>
          </cell>
          <cell r="M31">
            <v>5198.55</v>
          </cell>
          <cell r="N31">
            <v>1</v>
          </cell>
          <cell r="O31">
            <v>5198.55</v>
          </cell>
          <cell r="P31">
            <v>5198.55</v>
          </cell>
          <cell r="S31">
            <v>60.897058823529413</v>
          </cell>
          <cell r="T31">
            <v>0</v>
          </cell>
          <cell r="U31">
            <v>0</v>
          </cell>
          <cell r="W31" t="str">
            <v>Andre Glaize</v>
          </cell>
          <cell r="X31" t="str">
            <v>Andre Glaize</v>
          </cell>
          <cell r="Y31" t="str">
            <v>P. Valentine</v>
          </cell>
          <cell r="AA31" t="str">
            <v>By K. Turnbull</v>
          </cell>
          <cell r="AB31">
            <v>0</v>
          </cell>
          <cell r="AC31" t="str">
            <v>pre-2002</v>
          </cell>
          <cell r="AF31" t="str">
            <v>Power</v>
          </cell>
          <cell r="AG31">
            <v>0</v>
          </cell>
          <cell r="AH31">
            <v>6211.5</v>
          </cell>
          <cell r="AI31">
            <v>5198.55</v>
          </cell>
          <cell r="AJ31">
            <v>1</v>
          </cell>
          <cell r="AK31">
            <v>5198.55</v>
          </cell>
          <cell r="AL31">
            <v>5198.55</v>
          </cell>
          <cell r="AO31">
            <v>0</v>
          </cell>
          <cell r="AP31">
            <v>0</v>
          </cell>
          <cell r="AQ31">
            <v>0</v>
          </cell>
          <cell r="AR31">
            <v>0</v>
          </cell>
          <cell r="AS31">
            <v>0</v>
          </cell>
          <cell r="AT31">
            <v>0</v>
          </cell>
          <cell r="AU31">
            <v>0</v>
          </cell>
          <cell r="AV31" t="str">
            <v>SYS/E01Systra</v>
          </cell>
          <cell r="AW31" t="str">
            <v>SYS/E015</v>
          </cell>
          <cell r="AX31" t="str">
            <v>CSystra</v>
          </cell>
          <cell r="AY31" t="str">
            <v>C5</v>
          </cell>
        </row>
        <row r="32">
          <cell r="A32" t="str">
            <v>S421</v>
          </cell>
          <cell r="B32" t="str">
            <v>MIS/C01</v>
          </cell>
          <cell r="C32" t="str">
            <v>421</v>
          </cell>
          <cell r="D32" t="str">
            <v>C</v>
          </cell>
          <cell r="E32" t="str">
            <v>H&amp;S</v>
          </cell>
          <cell r="F32" t="str">
            <v>Arup</v>
          </cell>
          <cell r="G32">
            <v>0</v>
          </cell>
          <cell r="H32" t="str">
            <v>CEN</v>
          </cell>
          <cell r="I32" t="str">
            <v>Assistance to Rail Safety group on &amp; HAZOPS &amp; Safety assessments</v>
          </cell>
          <cell r="J32">
            <v>125</v>
          </cell>
          <cell r="L32">
            <v>9000</v>
          </cell>
          <cell r="M32">
            <v>7371.07</v>
          </cell>
          <cell r="N32">
            <v>1</v>
          </cell>
          <cell r="O32">
            <v>7371.07</v>
          </cell>
          <cell r="P32">
            <v>7371.07</v>
          </cell>
          <cell r="S32">
            <v>72</v>
          </cell>
          <cell r="T32">
            <v>0</v>
          </cell>
          <cell r="U32">
            <v>0</v>
          </cell>
          <cell r="W32" t="str">
            <v>Ray Metcalfe</v>
          </cell>
          <cell r="X32" t="str">
            <v>Ray Metcalfe</v>
          </cell>
          <cell r="Y32" t="str">
            <v>Ray Metcalfe</v>
          </cell>
          <cell r="AA32">
            <v>35982</v>
          </cell>
          <cell r="AB32">
            <v>0</v>
          </cell>
          <cell r="AC32">
            <v>36839</v>
          </cell>
          <cell r="AG32">
            <v>0</v>
          </cell>
          <cell r="AH32">
            <v>9000</v>
          </cell>
          <cell r="AI32">
            <v>7371.07</v>
          </cell>
          <cell r="AJ32">
            <v>1</v>
          </cell>
          <cell r="AK32">
            <v>7371.07</v>
          </cell>
          <cell r="AL32">
            <v>7371.07</v>
          </cell>
          <cell r="AO32">
            <v>0</v>
          </cell>
          <cell r="AP32">
            <v>0</v>
          </cell>
          <cell r="AQ32">
            <v>0</v>
          </cell>
          <cell r="AR32">
            <v>0</v>
          </cell>
          <cell r="AS32">
            <v>0</v>
          </cell>
          <cell r="AT32">
            <v>0</v>
          </cell>
          <cell r="AU32">
            <v>0</v>
          </cell>
          <cell r="AV32" t="str">
            <v>MIS/C01Arup</v>
          </cell>
          <cell r="AW32" t="str">
            <v>MIS/C010</v>
          </cell>
          <cell r="AX32" t="str">
            <v>CArup</v>
          </cell>
          <cell r="AY32" t="str">
            <v>C0</v>
          </cell>
        </row>
        <row r="33">
          <cell r="A33" t="str">
            <v>S446</v>
          </cell>
          <cell r="B33" t="str">
            <v>SYS/A01</v>
          </cell>
          <cell r="C33" t="str">
            <v>S446</v>
          </cell>
          <cell r="D33" t="str">
            <v>C</v>
          </cell>
          <cell r="E33" t="str">
            <v>EW</v>
          </cell>
          <cell r="F33" t="str">
            <v>Systra</v>
          </cell>
          <cell r="G33">
            <v>5</v>
          </cell>
          <cell r="H33" t="str">
            <v>SYS</v>
          </cell>
          <cell r="I33" t="str">
            <v>Safety Devices</v>
          </cell>
          <cell r="J33">
            <v>128</v>
          </cell>
          <cell r="L33">
            <v>8191.6</v>
          </cell>
          <cell r="M33">
            <v>8145.4360000000006</v>
          </cell>
          <cell r="N33">
            <v>1</v>
          </cell>
          <cell r="O33">
            <v>8145.4360000000006</v>
          </cell>
          <cell r="P33">
            <v>8145.4360000000006</v>
          </cell>
          <cell r="S33">
            <v>63.996875000000003</v>
          </cell>
          <cell r="T33">
            <v>0</v>
          </cell>
          <cell r="U33">
            <v>0</v>
          </cell>
          <cell r="W33" t="str">
            <v>Gilbert Moens</v>
          </cell>
          <cell r="X33" t="str">
            <v>P. Valentine</v>
          </cell>
          <cell r="Y33" t="str">
            <v>A. Leboucher</v>
          </cell>
          <cell r="AA33">
            <v>36021</v>
          </cell>
          <cell r="AB33">
            <v>0</v>
          </cell>
          <cell r="AC33" t="str">
            <v>pre-2002</v>
          </cell>
          <cell r="AF33" t="str">
            <v>Signalling</v>
          </cell>
          <cell r="AG33">
            <v>0</v>
          </cell>
          <cell r="AH33">
            <v>8191.6</v>
          </cell>
          <cell r="AI33">
            <v>8145.4360000000006</v>
          </cell>
          <cell r="AJ33">
            <v>1</v>
          </cell>
          <cell r="AK33">
            <v>8145.4360000000006</v>
          </cell>
          <cell r="AL33">
            <v>8145.4360000000006</v>
          </cell>
          <cell r="AO33">
            <v>0</v>
          </cell>
          <cell r="AP33">
            <v>0</v>
          </cell>
          <cell r="AQ33">
            <v>0</v>
          </cell>
          <cell r="AR33">
            <v>0</v>
          </cell>
          <cell r="AS33">
            <v>0</v>
          </cell>
          <cell r="AT33">
            <v>0</v>
          </cell>
          <cell r="AU33">
            <v>0</v>
          </cell>
          <cell r="AV33" t="str">
            <v>SYS/A01Systra</v>
          </cell>
          <cell r="AW33" t="str">
            <v>SYS/A015</v>
          </cell>
          <cell r="AX33" t="str">
            <v>CSystra</v>
          </cell>
          <cell r="AY33" t="str">
            <v>C5</v>
          </cell>
        </row>
        <row r="34">
          <cell r="A34" t="str">
            <v>S472</v>
          </cell>
          <cell r="B34" t="str">
            <v>MIS/C01</v>
          </cell>
          <cell r="C34" t="str">
            <v>472</v>
          </cell>
          <cell r="D34" t="str">
            <v>C</v>
          </cell>
          <cell r="E34" t="str">
            <v>EX</v>
          </cell>
          <cell r="F34" t="str">
            <v>Systra</v>
          </cell>
          <cell r="G34">
            <v>0</v>
          </cell>
          <cell r="H34" t="str">
            <v>CEN</v>
          </cell>
          <cell r="I34" t="str">
            <v>Derailment containment- French Pratctice on the TGV</v>
          </cell>
          <cell r="J34">
            <v>52</v>
          </cell>
          <cell r="L34">
            <v>4400</v>
          </cell>
          <cell r="M34">
            <v>4387</v>
          </cell>
          <cell r="N34">
            <v>1</v>
          </cell>
          <cell r="O34">
            <v>4387</v>
          </cell>
          <cell r="P34">
            <v>4387</v>
          </cell>
          <cell r="S34">
            <v>84.615384615384613</v>
          </cell>
          <cell r="T34">
            <v>0</v>
          </cell>
          <cell r="U34">
            <v>0</v>
          </cell>
          <cell r="W34" t="str">
            <v>R. May</v>
          </cell>
          <cell r="X34" t="str">
            <v>P. Stevenson</v>
          </cell>
          <cell r="Y34" t="str">
            <v>P. Stevenson</v>
          </cell>
          <cell r="AA34" t="str">
            <v>14/10/98</v>
          </cell>
          <cell r="AB34">
            <v>0</v>
          </cell>
          <cell r="AC34" t="str">
            <v>pre-2002</v>
          </cell>
          <cell r="AF34" t="str">
            <v>Derailment Containment Survey</v>
          </cell>
          <cell r="AG34">
            <v>0</v>
          </cell>
          <cell r="AH34">
            <v>4400</v>
          </cell>
          <cell r="AI34">
            <v>4387</v>
          </cell>
          <cell r="AJ34">
            <v>1</v>
          </cell>
          <cell r="AK34">
            <v>4387</v>
          </cell>
          <cell r="AL34">
            <v>4387</v>
          </cell>
          <cell r="AO34">
            <v>0</v>
          </cell>
          <cell r="AP34">
            <v>0</v>
          </cell>
          <cell r="AQ34">
            <v>0</v>
          </cell>
          <cell r="AR34">
            <v>0</v>
          </cell>
          <cell r="AS34">
            <v>0</v>
          </cell>
          <cell r="AT34">
            <v>0</v>
          </cell>
          <cell r="AU34">
            <v>0</v>
          </cell>
          <cell r="AV34" t="str">
            <v>MIS/C01Systra</v>
          </cell>
          <cell r="AW34" t="str">
            <v>MIS/C010</v>
          </cell>
          <cell r="AX34" t="str">
            <v>CSystra</v>
          </cell>
          <cell r="AY34" t="str">
            <v>C0</v>
          </cell>
        </row>
        <row r="35">
          <cell r="A35" t="str">
            <v>S474</v>
          </cell>
          <cell r="B35" t="str">
            <v>SYS/A01</v>
          </cell>
          <cell r="C35" t="str">
            <v>S474</v>
          </cell>
          <cell r="D35" t="str">
            <v>C</v>
          </cell>
          <cell r="E35" t="str">
            <v>EW</v>
          </cell>
          <cell r="F35" t="str">
            <v>Systra</v>
          </cell>
          <cell r="G35">
            <v>5</v>
          </cell>
          <cell r="H35" t="str">
            <v>SYS</v>
          </cell>
          <cell r="I35" t="str">
            <v>Design and test tools for parametring operations</v>
          </cell>
          <cell r="J35">
            <v>256</v>
          </cell>
          <cell r="L35">
            <v>14627.599999999999</v>
          </cell>
          <cell r="M35">
            <v>14627.6</v>
          </cell>
          <cell r="N35">
            <v>1</v>
          </cell>
          <cell r="O35">
            <v>14627.6</v>
          </cell>
          <cell r="P35">
            <v>14627.6</v>
          </cell>
          <cell r="S35">
            <v>57.139062499999994</v>
          </cell>
          <cell r="T35">
            <v>0</v>
          </cell>
          <cell r="U35">
            <v>0</v>
          </cell>
          <cell r="W35" t="str">
            <v>G. Moens</v>
          </cell>
          <cell r="X35" t="str">
            <v>P. Valentine</v>
          </cell>
          <cell r="Y35" t="str">
            <v>A. Leboucher</v>
          </cell>
          <cell r="AA35">
            <v>36047</v>
          </cell>
          <cell r="AB35">
            <v>0</v>
          </cell>
          <cell r="AC35" t="str">
            <v>pre-2002</v>
          </cell>
          <cell r="AF35" t="str">
            <v>Signalling</v>
          </cell>
          <cell r="AG35">
            <v>0</v>
          </cell>
          <cell r="AH35">
            <v>14627.6</v>
          </cell>
          <cell r="AI35">
            <v>14627.6</v>
          </cell>
          <cell r="AJ35">
            <v>1</v>
          </cell>
          <cell r="AK35">
            <v>14627.6</v>
          </cell>
          <cell r="AL35">
            <v>14627.6</v>
          </cell>
          <cell r="AO35">
            <v>0</v>
          </cell>
          <cell r="AP35">
            <v>0</v>
          </cell>
          <cell r="AQ35">
            <v>0</v>
          </cell>
          <cell r="AR35">
            <v>0</v>
          </cell>
          <cell r="AS35">
            <v>0</v>
          </cell>
          <cell r="AT35">
            <v>0</v>
          </cell>
          <cell r="AU35">
            <v>0</v>
          </cell>
          <cell r="AV35" t="str">
            <v>SYS/A01Systra</v>
          </cell>
          <cell r="AW35" t="str">
            <v>SYS/A015</v>
          </cell>
          <cell r="AX35" t="str">
            <v>CSystra</v>
          </cell>
          <cell r="AY35" t="str">
            <v>C5</v>
          </cell>
        </row>
        <row r="36">
          <cell r="A36" t="str">
            <v>S478</v>
          </cell>
          <cell r="B36" t="str">
            <v>SYS/G01</v>
          </cell>
          <cell r="C36" t="str">
            <v>S478</v>
          </cell>
          <cell r="D36" t="str">
            <v>C</v>
          </cell>
          <cell r="E36" t="str">
            <v>EW</v>
          </cell>
          <cell r="F36" t="str">
            <v>Systra</v>
          </cell>
          <cell r="G36">
            <v>5</v>
          </cell>
          <cell r="H36" t="str">
            <v>SYS</v>
          </cell>
          <cell r="I36" t="str">
            <v>RLE use of Softime for performance Simulation</v>
          </cell>
          <cell r="J36">
            <v>24</v>
          </cell>
          <cell r="L36">
            <v>2429.6</v>
          </cell>
          <cell r="M36">
            <v>2430</v>
          </cell>
          <cell r="N36">
            <v>1</v>
          </cell>
          <cell r="O36">
            <v>2430</v>
          </cell>
          <cell r="P36">
            <v>2430</v>
          </cell>
          <cell r="S36">
            <v>101.23333333333333</v>
          </cell>
          <cell r="T36">
            <v>0</v>
          </cell>
          <cell r="U36">
            <v>0</v>
          </cell>
          <cell r="W36" t="str">
            <v>H. Pons</v>
          </cell>
          <cell r="X36" t="str">
            <v>P. Valentine</v>
          </cell>
          <cell r="Y36" t="str">
            <v>A. Leboucher</v>
          </cell>
          <cell r="AA36" t="str">
            <v>14/10/98</v>
          </cell>
          <cell r="AB36">
            <v>0</v>
          </cell>
          <cell r="AC36" t="str">
            <v>pre-2002</v>
          </cell>
          <cell r="AF36" t="str">
            <v>Operations &amp; Safety</v>
          </cell>
          <cell r="AG36">
            <v>0</v>
          </cell>
          <cell r="AH36">
            <v>2429.6</v>
          </cell>
          <cell r="AI36">
            <v>2430</v>
          </cell>
          <cell r="AJ36">
            <v>1</v>
          </cell>
          <cell r="AK36">
            <v>2430</v>
          </cell>
          <cell r="AL36">
            <v>2430</v>
          </cell>
          <cell r="AO36">
            <v>0</v>
          </cell>
          <cell r="AP36">
            <v>0</v>
          </cell>
          <cell r="AQ36">
            <v>0</v>
          </cell>
          <cell r="AR36">
            <v>0</v>
          </cell>
          <cell r="AS36">
            <v>0</v>
          </cell>
          <cell r="AT36">
            <v>0</v>
          </cell>
          <cell r="AU36">
            <v>0</v>
          </cell>
          <cell r="AV36" t="str">
            <v>SYS/G01Systra</v>
          </cell>
          <cell r="AW36" t="str">
            <v>SYS/G015</v>
          </cell>
          <cell r="AX36" t="str">
            <v>CSystra</v>
          </cell>
          <cell r="AY36" t="str">
            <v>C5</v>
          </cell>
        </row>
        <row r="37">
          <cell r="A37" t="str">
            <v>S481</v>
          </cell>
          <cell r="B37" t="str">
            <v>SYS/E01</v>
          </cell>
          <cell r="C37" t="str">
            <v>S481</v>
          </cell>
          <cell r="D37" t="str">
            <v>C</v>
          </cell>
          <cell r="E37" t="str">
            <v>EW</v>
          </cell>
          <cell r="F37" t="str">
            <v>Systra</v>
          </cell>
          <cell r="G37">
            <v>5</v>
          </cell>
          <cell r="H37" t="str">
            <v>SYS</v>
          </cell>
          <cell r="I37" t="str">
            <v xml:space="preserve">Harmonic Filter Studies </v>
          </cell>
          <cell r="J37">
            <v>307</v>
          </cell>
          <cell r="L37">
            <v>21662.799999999999</v>
          </cell>
          <cell r="M37">
            <v>20643</v>
          </cell>
          <cell r="N37">
            <v>1</v>
          </cell>
          <cell r="O37">
            <v>20643</v>
          </cell>
          <cell r="P37">
            <v>20643</v>
          </cell>
          <cell r="S37">
            <v>70.562866449511404</v>
          </cell>
          <cell r="T37">
            <v>0</v>
          </cell>
          <cell r="U37">
            <v>0</v>
          </cell>
          <cell r="W37" t="str">
            <v>A. Glaize</v>
          </cell>
          <cell r="X37" t="str">
            <v>A.Leboucher</v>
          </cell>
          <cell r="Y37" t="str">
            <v>A. Leboucher</v>
          </cell>
          <cell r="AA37" t="str">
            <v>30/10/98</v>
          </cell>
          <cell r="AB37">
            <v>0</v>
          </cell>
          <cell r="AC37" t="str">
            <v>pre-2002</v>
          </cell>
          <cell r="AF37" t="str">
            <v>Power</v>
          </cell>
          <cell r="AG37">
            <v>0</v>
          </cell>
          <cell r="AH37">
            <v>21662.799999999999</v>
          </cell>
          <cell r="AI37">
            <v>20643</v>
          </cell>
          <cell r="AJ37">
            <v>1</v>
          </cell>
          <cell r="AK37">
            <v>20643</v>
          </cell>
          <cell r="AL37">
            <v>20643</v>
          </cell>
          <cell r="AO37">
            <v>0</v>
          </cell>
          <cell r="AP37">
            <v>0</v>
          </cell>
          <cell r="AQ37">
            <v>0</v>
          </cell>
          <cell r="AR37">
            <v>0</v>
          </cell>
          <cell r="AS37">
            <v>0</v>
          </cell>
          <cell r="AT37">
            <v>0</v>
          </cell>
          <cell r="AU37">
            <v>0</v>
          </cell>
          <cell r="AV37" t="str">
            <v>SYS/E01Systra</v>
          </cell>
          <cell r="AW37" t="str">
            <v>SYS/E015</v>
          </cell>
          <cell r="AX37" t="str">
            <v>CSystra</v>
          </cell>
          <cell r="AY37" t="str">
            <v>C5</v>
          </cell>
        </row>
        <row r="38">
          <cell r="A38" t="str">
            <v>S487</v>
          </cell>
          <cell r="B38" t="str">
            <v>MIS/C01</v>
          </cell>
          <cell r="C38" t="str">
            <v>487</v>
          </cell>
          <cell r="D38" t="str">
            <v>O</v>
          </cell>
          <cell r="E38" t="str">
            <v>BA</v>
          </cell>
          <cell r="F38" t="str">
            <v>Bechtel</v>
          </cell>
          <cell r="G38">
            <v>0</v>
          </cell>
          <cell r="H38" t="str">
            <v>CEN</v>
          </cell>
          <cell r="I38" t="str">
            <v>Finance Systems Support</v>
          </cell>
          <cell r="J38">
            <v>220</v>
          </cell>
          <cell r="L38">
            <v>17500</v>
          </cell>
          <cell r="M38">
            <v>17500</v>
          </cell>
          <cell r="N38">
            <v>0.99837542857142858</v>
          </cell>
          <cell r="O38">
            <v>17471.57</v>
          </cell>
          <cell r="P38">
            <v>17471.57</v>
          </cell>
          <cell r="S38">
            <v>79.545454545454547</v>
          </cell>
          <cell r="T38">
            <v>28.430000000000291</v>
          </cell>
          <cell r="U38">
            <v>28.430000000000291</v>
          </cell>
          <cell r="W38" t="str">
            <v>A. Baruc</v>
          </cell>
          <cell r="X38" t="str">
            <v>A. Baruc</v>
          </cell>
          <cell r="Y38" t="str">
            <v>B. Caswell</v>
          </cell>
          <cell r="AA38" t="str">
            <v>29/10/98</v>
          </cell>
          <cell r="AB38">
            <v>0</v>
          </cell>
          <cell r="AF38" t="str">
            <v>Accounting Support Oracle Systems</v>
          </cell>
          <cell r="AG38">
            <v>0</v>
          </cell>
          <cell r="AH38">
            <v>17500</v>
          </cell>
          <cell r="AI38">
            <v>17500</v>
          </cell>
          <cell r="AJ38">
            <v>0.99837542857142858</v>
          </cell>
          <cell r="AK38">
            <v>17471.57</v>
          </cell>
          <cell r="AL38">
            <v>17471.57</v>
          </cell>
          <cell r="AO38">
            <v>0</v>
          </cell>
          <cell r="AP38">
            <v>0</v>
          </cell>
          <cell r="AQ38">
            <v>0</v>
          </cell>
          <cell r="AR38">
            <v>0</v>
          </cell>
          <cell r="AS38">
            <v>0</v>
          </cell>
          <cell r="AT38">
            <v>0</v>
          </cell>
          <cell r="AU38">
            <v>0</v>
          </cell>
          <cell r="AV38" t="str">
            <v>MIS/C01Bechtel</v>
          </cell>
          <cell r="AW38" t="str">
            <v>MIS/C010</v>
          </cell>
          <cell r="AX38" t="str">
            <v>OBechtel</v>
          </cell>
          <cell r="AY38" t="str">
            <v>O0</v>
          </cell>
        </row>
        <row r="39">
          <cell r="A39" t="str">
            <v>S491</v>
          </cell>
          <cell r="B39" t="str">
            <v>SYS/F01</v>
          </cell>
          <cell r="C39" t="str">
            <v>491</v>
          </cell>
          <cell r="D39" t="str">
            <v>C</v>
          </cell>
          <cell r="E39" t="str">
            <v>EW</v>
          </cell>
          <cell r="F39" t="str">
            <v>Systra</v>
          </cell>
          <cell r="G39">
            <v>5</v>
          </cell>
          <cell r="H39" t="str">
            <v>SYS</v>
          </cell>
          <cell r="I39" t="str">
            <v>Neutral Section Study</v>
          </cell>
          <cell r="J39">
            <v>19</v>
          </cell>
          <cell r="L39">
            <v>1184.4000000000001</v>
          </cell>
          <cell r="M39">
            <v>1141.7</v>
          </cell>
          <cell r="N39">
            <v>1</v>
          </cell>
          <cell r="O39">
            <v>1141.7</v>
          </cell>
          <cell r="P39">
            <v>1141.7</v>
          </cell>
          <cell r="S39">
            <v>62.336842105263166</v>
          </cell>
          <cell r="T39">
            <v>0</v>
          </cell>
          <cell r="U39">
            <v>0</v>
          </cell>
          <cell r="W39" t="str">
            <v>J. Suire</v>
          </cell>
          <cell r="X39" t="str">
            <v>A. Leboucher</v>
          </cell>
          <cell r="Y39" t="str">
            <v>A. Leboucher</v>
          </cell>
          <cell r="AA39" t="str">
            <v>04/11/98</v>
          </cell>
          <cell r="AB39">
            <v>0</v>
          </cell>
          <cell r="AC39" t="str">
            <v>pre-2002</v>
          </cell>
          <cell r="AF39" t="str">
            <v>OCS</v>
          </cell>
          <cell r="AG39">
            <v>0</v>
          </cell>
          <cell r="AH39">
            <v>1184.4000000000001</v>
          </cell>
          <cell r="AI39">
            <v>1141.7</v>
          </cell>
          <cell r="AJ39">
            <v>1</v>
          </cell>
          <cell r="AK39">
            <v>1141.7</v>
          </cell>
          <cell r="AL39">
            <v>1141.7</v>
          </cell>
          <cell r="AO39">
            <v>0</v>
          </cell>
          <cell r="AP39">
            <v>0</v>
          </cell>
          <cell r="AQ39">
            <v>0</v>
          </cell>
          <cell r="AR39">
            <v>0</v>
          </cell>
          <cell r="AS39">
            <v>0</v>
          </cell>
          <cell r="AT39">
            <v>0</v>
          </cell>
          <cell r="AU39">
            <v>0</v>
          </cell>
          <cell r="AV39" t="str">
            <v>SYS/F01Systra</v>
          </cell>
          <cell r="AW39" t="str">
            <v>SYS/F015</v>
          </cell>
          <cell r="AX39" t="str">
            <v>CSystra</v>
          </cell>
          <cell r="AY39" t="str">
            <v>C5</v>
          </cell>
        </row>
        <row r="40">
          <cell r="A40" t="str">
            <v>S530</v>
          </cell>
          <cell r="B40" t="str">
            <v>MIS/C01</v>
          </cell>
          <cell r="C40" t="str">
            <v>530</v>
          </cell>
          <cell r="D40" t="str">
            <v>C</v>
          </cell>
          <cell r="E40" t="str">
            <v>BA</v>
          </cell>
          <cell r="F40" t="str">
            <v>Arup</v>
          </cell>
          <cell r="G40">
            <v>0</v>
          </cell>
          <cell r="H40" t="str">
            <v>CEN</v>
          </cell>
          <cell r="I40" t="str">
            <v>Dag -CTRL Section 2 Advice</v>
          </cell>
          <cell r="J40">
            <v>0</v>
          </cell>
          <cell r="L40">
            <v>24000</v>
          </cell>
          <cell r="M40">
            <v>0</v>
          </cell>
          <cell r="N40">
            <v>0</v>
          </cell>
          <cell r="O40">
            <v>0</v>
          </cell>
          <cell r="P40">
            <v>0</v>
          </cell>
          <cell r="S40" t="e">
            <v>#DIV/0!</v>
          </cell>
          <cell r="T40">
            <v>0</v>
          </cell>
          <cell r="U40">
            <v>0</v>
          </cell>
          <cell r="W40" t="str">
            <v>M. Glover</v>
          </cell>
          <cell r="X40" t="str">
            <v>M. Glover</v>
          </cell>
          <cell r="Y40" t="str">
            <v>M. Glover</v>
          </cell>
          <cell r="AA40" t="str">
            <v>04/02/100</v>
          </cell>
          <cell r="AB40">
            <v>0</v>
          </cell>
          <cell r="AC40">
            <v>37218</v>
          </cell>
          <cell r="AF40" t="str">
            <v>Dag (RLE Reimbursable Expenses). Not in Orig Budget</v>
          </cell>
          <cell r="AG40">
            <v>0</v>
          </cell>
          <cell r="AH40">
            <v>24000</v>
          </cell>
          <cell r="AI40">
            <v>0</v>
          </cell>
          <cell r="AJ40">
            <v>0</v>
          </cell>
          <cell r="AK40">
            <v>0</v>
          </cell>
          <cell r="AL40">
            <v>0</v>
          </cell>
          <cell r="AO40">
            <v>0</v>
          </cell>
          <cell r="AP40">
            <v>0</v>
          </cell>
          <cell r="AQ40">
            <v>0</v>
          </cell>
          <cell r="AR40">
            <v>0</v>
          </cell>
          <cell r="AS40">
            <v>0</v>
          </cell>
          <cell r="AT40">
            <v>0</v>
          </cell>
          <cell r="AU40">
            <v>0</v>
          </cell>
          <cell r="AV40" t="str">
            <v>MIS/C01Arup</v>
          </cell>
          <cell r="AW40" t="str">
            <v>MIS/C010</v>
          </cell>
          <cell r="AX40" t="str">
            <v>CArup</v>
          </cell>
          <cell r="AY40" t="str">
            <v>C0</v>
          </cell>
        </row>
        <row r="41">
          <cell r="A41" t="str">
            <v>S532</v>
          </cell>
          <cell r="B41" t="str">
            <v>MIS/C01</v>
          </cell>
          <cell r="C41" t="str">
            <v>532</v>
          </cell>
          <cell r="D41" t="str">
            <v>C</v>
          </cell>
          <cell r="E41" t="str">
            <v>BA</v>
          </cell>
          <cell r="F41" t="str">
            <v>Halcrow</v>
          </cell>
          <cell r="G41">
            <v>0</v>
          </cell>
          <cell r="H41" t="str">
            <v>CEN</v>
          </cell>
          <cell r="I41" t="str">
            <v>Dag -CTRL Section 2 Advice</v>
          </cell>
          <cell r="J41">
            <v>0</v>
          </cell>
          <cell r="L41">
            <v>24000</v>
          </cell>
          <cell r="M41">
            <v>0</v>
          </cell>
          <cell r="N41">
            <v>0</v>
          </cell>
          <cell r="O41">
            <v>0</v>
          </cell>
          <cell r="P41">
            <v>0</v>
          </cell>
          <cell r="S41" t="e">
            <v>#DIV/0!</v>
          </cell>
          <cell r="T41">
            <v>0</v>
          </cell>
          <cell r="U41">
            <v>0</v>
          </cell>
          <cell r="W41" t="str">
            <v>M. Glover</v>
          </cell>
          <cell r="X41" t="str">
            <v>M. Glover</v>
          </cell>
          <cell r="Y41" t="str">
            <v>M. Glover</v>
          </cell>
          <cell r="AA41" t="str">
            <v>04/02/102</v>
          </cell>
          <cell r="AB41">
            <v>0</v>
          </cell>
          <cell r="AC41">
            <v>37810</v>
          </cell>
          <cell r="AF41" t="str">
            <v>Dag (RLE Reimbursable Expenses).  Not in orig Budget</v>
          </cell>
          <cell r="AG41">
            <v>0</v>
          </cell>
          <cell r="AH41">
            <v>24000</v>
          </cell>
          <cell r="AI41">
            <v>0</v>
          </cell>
          <cell r="AJ41">
            <v>0</v>
          </cell>
          <cell r="AK41">
            <v>0</v>
          </cell>
          <cell r="AL41">
            <v>0</v>
          </cell>
          <cell r="AO41">
            <v>0</v>
          </cell>
          <cell r="AP41">
            <v>0</v>
          </cell>
          <cell r="AQ41">
            <v>0</v>
          </cell>
          <cell r="AR41">
            <v>0</v>
          </cell>
          <cell r="AS41">
            <v>0</v>
          </cell>
          <cell r="AT41">
            <v>0</v>
          </cell>
          <cell r="AU41">
            <v>0</v>
          </cell>
          <cell r="AV41" t="str">
            <v>MIS/C01Halcrow</v>
          </cell>
          <cell r="AW41" t="str">
            <v>MIS/C010</v>
          </cell>
          <cell r="AX41" t="str">
            <v>CHalcrow</v>
          </cell>
          <cell r="AY41" t="str">
            <v>C0</v>
          </cell>
        </row>
        <row r="42">
          <cell r="A42" t="str">
            <v>S551</v>
          </cell>
          <cell r="B42" t="str">
            <v>MIS/C01</v>
          </cell>
          <cell r="C42" t="str">
            <v>551</v>
          </cell>
          <cell r="D42" t="str">
            <v>O</v>
          </cell>
          <cell r="E42" t="str">
            <v>H&amp;S</v>
          </cell>
          <cell r="F42" t="str">
            <v>Halcrow</v>
          </cell>
          <cell r="G42">
            <v>0</v>
          </cell>
          <cell r="H42" t="str">
            <v>CEN</v>
          </cell>
          <cell r="I42" t="str">
            <v>Health and Safety</v>
          </cell>
          <cell r="J42">
            <v>300</v>
          </cell>
          <cell r="L42">
            <v>13800</v>
          </cell>
          <cell r="M42">
            <v>13800</v>
          </cell>
          <cell r="N42">
            <v>0.4884782608695652</v>
          </cell>
          <cell r="O42">
            <v>6741</v>
          </cell>
          <cell r="P42">
            <v>6741</v>
          </cell>
          <cell r="S42">
            <v>46</v>
          </cell>
          <cell r="T42">
            <v>7059</v>
          </cell>
          <cell r="U42">
            <v>7059</v>
          </cell>
          <cell r="W42" t="str">
            <v>R. Brown</v>
          </cell>
          <cell r="X42" t="str">
            <v>R. Brown</v>
          </cell>
          <cell r="Y42" t="str">
            <v>R. Brown</v>
          </cell>
          <cell r="AA42" t="str">
            <v>02/03/101</v>
          </cell>
          <cell r="AB42">
            <v>0</v>
          </cell>
          <cell r="AF42" t="str">
            <v>Health &amp; Safety</v>
          </cell>
          <cell r="AG42">
            <v>0</v>
          </cell>
          <cell r="AH42">
            <v>13800</v>
          </cell>
          <cell r="AI42">
            <v>13800</v>
          </cell>
          <cell r="AJ42">
            <v>0.4884782608695652</v>
          </cell>
          <cell r="AK42">
            <v>6741</v>
          </cell>
          <cell r="AL42">
            <v>6741</v>
          </cell>
          <cell r="AO42">
            <v>0</v>
          </cell>
          <cell r="AP42">
            <v>0</v>
          </cell>
          <cell r="AQ42">
            <v>0</v>
          </cell>
          <cell r="AR42">
            <v>0</v>
          </cell>
          <cell r="AS42">
            <v>0</v>
          </cell>
          <cell r="AT42">
            <v>0</v>
          </cell>
          <cell r="AU42">
            <v>0</v>
          </cell>
          <cell r="AV42" t="str">
            <v>MIS/C01Halcrow</v>
          </cell>
          <cell r="AW42" t="str">
            <v>MIS/C010</v>
          </cell>
          <cell r="AX42" t="str">
            <v>OHalcrow</v>
          </cell>
          <cell r="AY42" t="str">
            <v>O0</v>
          </cell>
        </row>
        <row r="43">
          <cell r="A43" t="str">
            <v>S2URN1000</v>
          </cell>
          <cell r="B43" t="str">
            <v>PC/C01</v>
          </cell>
          <cell r="C43" t="str">
            <v>1000</v>
          </cell>
          <cell r="D43" t="str">
            <v>C</v>
          </cell>
          <cell r="E43" t="str">
            <v>RC</v>
          </cell>
          <cell r="F43" t="str">
            <v>Arup</v>
          </cell>
          <cell r="G43">
            <v>0</v>
          </cell>
          <cell r="H43" t="str">
            <v>CEN</v>
          </cell>
          <cell r="I43" t="str">
            <v>Section 2 Project Controls</v>
          </cell>
          <cell r="J43">
            <v>160</v>
          </cell>
          <cell r="L43">
            <v>10590</v>
          </cell>
          <cell r="M43">
            <v>7083.03</v>
          </cell>
          <cell r="N43">
            <v>1</v>
          </cell>
          <cell r="O43">
            <v>7083.03</v>
          </cell>
          <cell r="P43">
            <v>7083.03</v>
          </cell>
          <cell r="S43">
            <v>66.1875</v>
          </cell>
          <cell r="T43">
            <v>0</v>
          </cell>
          <cell r="U43">
            <v>0</v>
          </cell>
          <cell r="W43" t="str">
            <v>M. Gates-Sumner</v>
          </cell>
          <cell r="X43" t="str">
            <v>M. Glover</v>
          </cell>
          <cell r="Y43" t="str">
            <v>M. Glover</v>
          </cell>
          <cell r="AA43" t="str">
            <v>02/03/102</v>
          </cell>
          <cell r="AB43">
            <v>0</v>
          </cell>
          <cell r="AC43" t="str">
            <v>pre-2002</v>
          </cell>
          <cell r="AF43" t="str">
            <v>Not in Orig Budget</v>
          </cell>
          <cell r="AG43">
            <v>0</v>
          </cell>
          <cell r="AH43">
            <v>10590</v>
          </cell>
          <cell r="AI43">
            <v>7083.03</v>
          </cell>
          <cell r="AJ43">
            <v>1</v>
          </cell>
          <cell r="AK43">
            <v>7083.03</v>
          </cell>
          <cell r="AL43">
            <v>7083.03</v>
          </cell>
          <cell r="AO43">
            <v>0</v>
          </cell>
          <cell r="AP43">
            <v>0</v>
          </cell>
          <cell r="AQ43">
            <v>0</v>
          </cell>
          <cell r="AR43">
            <v>0</v>
          </cell>
          <cell r="AS43">
            <v>0</v>
          </cell>
          <cell r="AT43">
            <v>0</v>
          </cell>
          <cell r="AU43">
            <v>0</v>
          </cell>
          <cell r="AV43" t="str">
            <v>PC/C01Arup</v>
          </cell>
          <cell r="AW43" t="str">
            <v>PC/C010</v>
          </cell>
          <cell r="AX43" t="str">
            <v>CArup</v>
          </cell>
          <cell r="AY43" t="str">
            <v>C0</v>
          </cell>
        </row>
        <row r="44">
          <cell r="A44" t="str">
            <v>S2URN1001</v>
          </cell>
          <cell r="B44" t="str">
            <v>UTI/TH01</v>
          </cell>
          <cell r="C44" t="str">
            <v>1001</v>
          </cell>
          <cell r="D44" t="str">
            <v>C</v>
          </cell>
          <cell r="E44" t="str">
            <v>EL</v>
          </cell>
          <cell r="F44" t="str">
            <v>Arup</v>
          </cell>
          <cell r="G44">
            <v>3</v>
          </cell>
          <cell r="H44">
            <v>361</v>
          </cell>
          <cell r="I44" t="str">
            <v>Contract 361 Design Review Phase 1</v>
          </cell>
          <cell r="J44">
            <v>580</v>
          </cell>
          <cell r="L44">
            <v>26100</v>
          </cell>
          <cell r="M44">
            <v>26100</v>
          </cell>
          <cell r="N44">
            <v>1</v>
          </cell>
          <cell r="O44">
            <v>26100</v>
          </cell>
          <cell r="P44">
            <v>26100</v>
          </cell>
          <cell r="S44">
            <v>45</v>
          </cell>
          <cell r="T44">
            <v>0</v>
          </cell>
          <cell r="U44">
            <v>0</v>
          </cell>
          <cell r="W44" t="str">
            <v>G.Anderson</v>
          </cell>
          <cell r="X44" t="str">
            <v>M. Glover</v>
          </cell>
          <cell r="Y44" t="str">
            <v>M. Glover</v>
          </cell>
          <cell r="AA44" t="str">
            <v>15/03/99</v>
          </cell>
          <cell r="AB44">
            <v>0</v>
          </cell>
          <cell r="AC44">
            <v>36839</v>
          </cell>
          <cell r="AF44" t="str">
            <v>Contract 361 Design</v>
          </cell>
          <cell r="AG44">
            <v>0</v>
          </cell>
          <cell r="AH44">
            <v>26100</v>
          </cell>
          <cell r="AI44">
            <v>26100</v>
          </cell>
          <cell r="AJ44">
            <v>1</v>
          </cell>
          <cell r="AK44">
            <v>26100</v>
          </cell>
          <cell r="AL44">
            <v>26100</v>
          </cell>
          <cell r="AO44">
            <v>0</v>
          </cell>
          <cell r="AP44">
            <v>0</v>
          </cell>
          <cell r="AQ44">
            <v>0</v>
          </cell>
          <cell r="AR44">
            <v>0</v>
          </cell>
          <cell r="AS44">
            <v>0</v>
          </cell>
          <cell r="AT44">
            <v>0</v>
          </cell>
          <cell r="AU44">
            <v>0</v>
          </cell>
          <cell r="AV44" t="str">
            <v>UTI/TH01Arup</v>
          </cell>
          <cell r="AW44" t="str">
            <v>UTI/TH013</v>
          </cell>
          <cell r="AX44" t="str">
            <v>CArup</v>
          </cell>
          <cell r="AY44" t="str">
            <v>C3</v>
          </cell>
        </row>
        <row r="45">
          <cell r="A45" t="str">
            <v>S2URN1001A</v>
          </cell>
          <cell r="B45" t="str">
            <v>UTI/TH01</v>
          </cell>
          <cell r="C45" t="str">
            <v>1001A</v>
          </cell>
          <cell r="D45" t="str">
            <v>C</v>
          </cell>
          <cell r="E45" t="str">
            <v>EL</v>
          </cell>
          <cell r="F45" t="str">
            <v>Arup</v>
          </cell>
          <cell r="G45">
            <v>3</v>
          </cell>
          <cell r="H45">
            <v>361</v>
          </cell>
          <cell r="I45" t="str">
            <v xml:space="preserve">Contract 361 Detailed Design </v>
          </cell>
          <cell r="J45">
            <v>14375</v>
          </cell>
          <cell r="L45">
            <v>587000</v>
          </cell>
          <cell r="M45">
            <v>587000</v>
          </cell>
          <cell r="N45">
            <v>1</v>
          </cell>
          <cell r="O45">
            <v>587000</v>
          </cell>
          <cell r="P45">
            <v>587000</v>
          </cell>
          <cell r="S45">
            <v>40.834782608695654</v>
          </cell>
          <cell r="T45">
            <v>0</v>
          </cell>
          <cell r="U45">
            <v>0</v>
          </cell>
          <cell r="W45" t="str">
            <v>R Bennett</v>
          </cell>
          <cell r="X45" t="str">
            <v>M. Glover</v>
          </cell>
          <cell r="Y45" t="str">
            <v>M. Glover</v>
          </cell>
          <cell r="AA45" t="str">
            <v>06/05/99</v>
          </cell>
          <cell r="AB45">
            <v>0</v>
          </cell>
          <cell r="AC45">
            <v>37829</v>
          </cell>
          <cell r="AD45">
            <v>36281</v>
          </cell>
          <cell r="AF45" t="str">
            <v>Contract 361 Design</v>
          </cell>
          <cell r="AG45">
            <v>0</v>
          </cell>
          <cell r="AH45">
            <v>587000</v>
          </cell>
          <cell r="AI45">
            <v>587000</v>
          </cell>
          <cell r="AJ45">
            <v>1</v>
          </cell>
          <cell r="AK45">
            <v>587000</v>
          </cell>
          <cell r="AL45">
            <v>587000</v>
          </cell>
          <cell r="AO45">
            <v>0</v>
          </cell>
          <cell r="AP45">
            <v>0</v>
          </cell>
          <cell r="AQ45">
            <v>0</v>
          </cell>
          <cell r="AR45">
            <v>0</v>
          </cell>
          <cell r="AS45">
            <v>0</v>
          </cell>
          <cell r="AT45">
            <v>0</v>
          </cell>
          <cell r="AU45">
            <v>0</v>
          </cell>
          <cell r="AV45" t="str">
            <v>UTI/TH01Arup</v>
          </cell>
          <cell r="AW45" t="str">
            <v>UTI/TH013</v>
          </cell>
          <cell r="AX45" t="str">
            <v>CArup</v>
          </cell>
          <cell r="AY45" t="str">
            <v>C3</v>
          </cell>
        </row>
        <row r="46">
          <cell r="A46" t="str">
            <v>S2URN1001B</v>
          </cell>
          <cell r="B46" t="str">
            <v>UTI/TH01</v>
          </cell>
          <cell r="C46" t="str">
            <v>1001B</v>
          </cell>
          <cell r="D46" t="str">
            <v>C</v>
          </cell>
          <cell r="E46" t="str">
            <v>EL</v>
          </cell>
          <cell r="F46" t="str">
            <v>Arup</v>
          </cell>
          <cell r="G46">
            <v>3</v>
          </cell>
          <cell r="H46">
            <v>361</v>
          </cell>
          <cell r="I46" t="str">
            <v>Contract 361 Detailed Design &amp; Surveys</v>
          </cell>
          <cell r="J46">
            <v>1575</v>
          </cell>
          <cell r="L46">
            <v>94000</v>
          </cell>
          <cell r="M46">
            <v>94000</v>
          </cell>
          <cell r="N46">
            <v>1</v>
          </cell>
          <cell r="O46">
            <v>94000</v>
          </cell>
          <cell r="P46">
            <v>94000</v>
          </cell>
          <cell r="S46">
            <v>59.682539682539684</v>
          </cell>
          <cell r="T46">
            <v>0</v>
          </cell>
          <cell r="U46">
            <v>0</v>
          </cell>
          <cell r="W46" t="str">
            <v>R Bennett</v>
          </cell>
          <cell r="X46" t="str">
            <v>M. Glover</v>
          </cell>
          <cell r="Y46" t="str">
            <v>M. Glover</v>
          </cell>
          <cell r="AA46" t="str">
            <v>06/05/99</v>
          </cell>
          <cell r="AB46">
            <v>0</v>
          </cell>
          <cell r="AC46">
            <v>37829</v>
          </cell>
          <cell r="AD46">
            <v>36281</v>
          </cell>
          <cell r="AF46" t="str">
            <v>Contract 361 Design</v>
          </cell>
          <cell r="AG46">
            <v>0</v>
          </cell>
          <cell r="AH46">
            <v>94000</v>
          </cell>
          <cell r="AI46">
            <v>94000</v>
          </cell>
          <cell r="AJ46">
            <v>1</v>
          </cell>
          <cell r="AK46">
            <v>94000</v>
          </cell>
          <cell r="AL46">
            <v>94000</v>
          </cell>
          <cell r="AO46">
            <v>0</v>
          </cell>
          <cell r="AP46">
            <v>0</v>
          </cell>
          <cell r="AQ46">
            <v>0</v>
          </cell>
          <cell r="AR46">
            <v>0</v>
          </cell>
          <cell r="AS46">
            <v>0</v>
          </cell>
          <cell r="AT46">
            <v>0</v>
          </cell>
          <cell r="AU46">
            <v>0</v>
          </cell>
          <cell r="AV46" t="str">
            <v>UTI/TH01Arup</v>
          </cell>
          <cell r="AW46" t="str">
            <v>UTI/TH013</v>
          </cell>
          <cell r="AX46" t="str">
            <v>CArup</v>
          </cell>
          <cell r="AY46" t="str">
            <v>C3</v>
          </cell>
        </row>
        <row r="47">
          <cell r="A47" t="str">
            <v>S2URN1001C</v>
          </cell>
          <cell r="B47" t="str">
            <v>UTI/TH01</v>
          </cell>
          <cell r="C47" t="str">
            <v>1001C</v>
          </cell>
          <cell r="D47" t="str">
            <v>C</v>
          </cell>
          <cell r="E47" t="str">
            <v>EL</v>
          </cell>
          <cell r="F47" t="str">
            <v>Arup</v>
          </cell>
          <cell r="G47">
            <v>3</v>
          </cell>
          <cell r="H47">
            <v>361</v>
          </cell>
          <cell r="I47" t="str">
            <v>Contract 361 Detailed Design &amp; Surveys</v>
          </cell>
          <cell r="J47">
            <v>1530</v>
          </cell>
          <cell r="L47">
            <v>68850</v>
          </cell>
          <cell r="M47">
            <v>68850</v>
          </cell>
          <cell r="N47">
            <v>1</v>
          </cell>
          <cell r="O47">
            <v>68850</v>
          </cell>
          <cell r="P47">
            <v>68850</v>
          </cell>
          <cell r="S47">
            <v>45</v>
          </cell>
          <cell r="T47">
            <v>0</v>
          </cell>
          <cell r="U47">
            <v>0</v>
          </cell>
          <cell r="W47" t="str">
            <v>R Bennett</v>
          </cell>
          <cell r="X47" t="str">
            <v>M. Glover</v>
          </cell>
          <cell r="Y47" t="str">
            <v>M. Glover</v>
          </cell>
          <cell r="AA47" t="str">
            <v>5/11//99</v>
          </cell>
          <cell r="AB47">
            <v>0</v>
          </cell>
          <cell r="AC47">
            <v>37829</v>
          </cell>
          <cell r="AD47">
            <v>36495</v>
          </cell>
          <cell r="AF47" t="str">
            <v>Contract 361 Design</v>
          </cell>
          <cell r="AG47">
            <v>0</v>
          </cell>
          <cell r="AH47">
            <v>68850</v>
          </cell>
          <cell r="AI47">
            <v>68850</v>
          </cell>
          <cell r="AJ47">
            <v>1</v>
          </cell>
          <cell r="AK47">
            <v>68850</v>
          </cell>
          <cell r="AL47">
            <v>68850</v>
          </cell>
          <cell r="AO47">
            <v>0</v>
          </cell>
          <cell r="AP47">
            <v>0</v>
          </cell>
          <cell r="AQ47">
            <v>0</v>
          </cell>
          <cell r="AR47">
            <v>0</v>
          </cell>
          <cell r="AS47">
            <v>0</v>
          </cell>
          <cell r="AT47">
            <v>0</v>
          </cell>
          <cell r="AU47">
            <v>0</v>
          </cell>
          <cell r="AV47" t="str">
            <v>UTI/TH01Arup</v>
          </cell>
          <cell r="AW47" t="str">
            <v>UTI/TH013</v>
          </cell>
          <cell r="AX47" t="str">
            <v>CArup</v>
          </cell>
          <cell r="AY47" t="str">
            <v>C3</v>
          </cell>
        </row>
        <row r="48">
          <cell r="A48" t="str">
            <v>S2URN1001D</v>
          </cell>
          <cell r="B48" t="str">
            <v>UTI/TH01</v>
          </cell>
          <cell r="C48" t="str">
            <v>1001D</v>
          </cell>
          <cell r="D48" t="str">
            <v>C</v>
          </cell>
          <cell r="E48" t="str">
            <v>EL</v>
          </cell>
          <cell r="F48" t="str">
            <v>Arup</v>
          </cell>
          <cell r="G48">
            <v>3</v>
          </cell>
          <cell r="H48">
            <v>361</v>
          </cell>
          <cell r="I48" t="str">
            <v>Contract 361 Detailed Design &amp; Surveys</v>
          </cell>
          <cell r="J48">
            <v>2760</v>
          </cell>
          <cell r="L48">
            <v>110400</v>
          </cell>
          <cell r="M48">
            <v>110400</v>
          </cell>
          <cell r="N48">
            <v>1</v>
          </cell>
          <cell r="O48">
            <v>110400</v>
          </cell>
          <cell r="P48">
            <v>110400</v>
          </cell>
          <cell r="S48">
            <v>40</v>
          </cell>
          <cell r="T48">
            <v>0</v>
          </cell>
          <cell r="U48">
            <v>0</v>
          </cell>
          <cell r="W48" t="str">
            <v>R Bennett</v>
          </cell>
          <cell r="X48" t="str">
            <v>M. Glover</v>
          </cell>
          <cell r="Y48" t="str">
            <v>M. Glover</v>
          </cell>
          <cell r="AA48" t="str">
            <v>5/11//99</v>
          </cell>
          <cell r="AB48">
            <v>0</v>
          </cell>
          <cell r="AC48">
            <v>37829</v>
          </cell>
          <cell r="AD48">
            <v>36281</v>
          </cell>
          <cell r="AF48" t="str">
            <v>Contract 361 Design</v>
          </cell>
          <cell r="AG48">
            <v>0</v>
          </cell>
          <cell r="AH48">
            <v>110400</v>
          </cell>
          <cell r="AI48">
            <v>110400</v>
          </cell>
          <cell r="AJ48">
            <v>1</v>
          </cell>
          <cell r="AK48">
            <v>110400</v>
          </cell>
          <cell r="AL48">
            <v>110400</v>
          </cell>
          <cell r="AO48">
            <v>0</v>
          </cell>
          <cell r="AP48">
            <v>0</v>
          </cell>
          <cell r="AQ48">
            <v>0</v>
          </cell>
          <cell r="AR48">
            <v>0</v>
          </cell>
          <cell r="AS48">
            <v>0</v>
          </cell>
          <cell r="AT48">
            <v>0</v>
          </cell>
          <cell r="AU48">
            <v>0</v>
          </cell>
          <cell r="AV48" t="str">
            <v>UTI/TH01Arup</v>
          </cell>
          <cell r="AW48" t="str">
            <v>UTI/TH013</v>
          </cell>
          <cell r="AX48" t="str">
            <v>CArup</v>
          </cell>
          <cell r="AY48" t="str">
            <v>C3</v>
          </cell>
        </row>
        <row r="49">
          <cell r="A49" t="str">
            <v>S2URN1001E</v>
          </cell>
          <cell r="B49" t="str">
            <v>UTI/TH01</v>
          </cell>
          <cell r="C49" t="str">
            <v>1001E</v>
          </cell>
          <cell r="D49" t="str">
            <v>C</v>
          </cell>
          <cell r="E49" t="str">
            <v>EL</v>
          </cell>
          <cell r="F49" t="str">
            <v>Arup</v>
          </cell>
          <cell r="G49">
            <v>3</v>
          </cell>
          <cell r="H49">
            <v>361</v>
          </cell>
          <cell r="I49" t="str">
            <v>Contract 361 Detailed Design &amp; Surveys</v>
          </cell>
          <cell r="J49">
            <v>740</v>
          </cell>
          <cell r="L49">
            <v>34600</v>
          </cell>
          <cell r="M49">
            <v>34600</v>
          </cell>
          <cell r="N49">
            <v>1</v>
          </cell>
          <cell r="O49">
            <v>34600</v>
          </cell>
          <cell r="P49">
            <v>34600</v>
          </cell>
          <cell r="S49">
            <v>46.756756756756758</v>
          </cell>
          <cell r="T49">
            <v>0</v>
          </cell>
          <cell r="U49">
            <v>0</v>
          </cell>
          <cell r="W49" t="str">
            <v>R Bennett</v>
          </cell>
          <cell r="X49" t="str">
            <v>I. Galloway</v>
          </cell>
          <cell r="Y49" t="str">
            <v>I. Galloway</v>
          </cell>
          <cell r="AA49" t="str">
            <v>20/07/00</v>
          </cell>
          <cell r="AB49">
            <v>0</v>
          </cell>
          <cell r="AC49">
            <v>37829</v>
          </cell>
          <cell r="AD49">
            <v>36526</v>
          </cell>
          <cell r="AF49" t="str">
            <v>Staff Budget Transfer: Contract 361 Design</v>
          </cell>
          <cell r="AG49">
            <v>0</v>
          </cell>
          <cell r="AH49">
            <v>34600</v>
          </cell>
          <cell r="AI49">
            <v>34600</v>
          </cell>
          <cell r="AJ49">
            <v>1</v>
          </cell>
          <cell r="AK49">
            <v>34600</v>
          </cell>
          <cell r="AL49">
            <v>34600</v>
          </cell>
          <cell r="AO49">
            <v>0</v>
          </cell>
          <cell r="AP49">
            <v>0</v>
          </cell>
          <cell r="AQ49">
            <v>0</v>
          </cell>
          <cell r="AR49">
            <v>0</v>
          </cell>
          <cell r="AS49">
            <v>0</v>
          </cell>
          <cell r="AT49">
            <v>0</v>
          </cell>
          <cell r="AU49">
            <v>0</v>
          </cell>
          <cell r="AV49" t="str">
            <v>UTI/TH01Arup</v>
          </cell>
          <cell r="AW49" t="str">
            <v>UTI/TH013</v>
          </cell>
          <cell r="AX49" t="str">
            <v>CArup</v>
          </cell>
          <cell r="AY49" t="str">
            <v>C3</v>
          </cell>
        </row>
        <row r="50">
          <cell r="A50" t="str">
            <v>S2URN1001F</v>
          </cell>
          <cell r="B50" t="str">
            <v>UTI/TH01</v>
          </cell>
          <cell r="C50" t="str">
            <v>1001F</v>
          </cell>
          <cell r="D50" t="str">
            <v>C</v>
          </cell>
          <cell r="E50" t="str">
            <v>EL</v>
          </cell>
          <cell r="F50" t="str">
            <v>Arup</v>
          </cell>
          <cell r="G50">
            <v>3</v>
          </cell>
          <cell r="H50">
            <v>361</v>
          </cell>
          <cell r="I50" t="str">
            <v>Contract 361 Detailed Design &amp; Surveys</v>
          </cell>
          <cell r="J50">
            <v>2350</v>
          </cell>
          <cell r="L50">
            <v>141166</v>
          </cell>
          <cell r="M50">
            <v>141166</v>
          </cell>
          <cell r="N50">
            <v>1</v>
          </cell>
          <cell r="O50">
            <v>141166</v>
          </cell>
          <cell r="P50">
            <v>141166</v>
          </cell>
          <cell r="S50">
            <v>60.070638297872343</v>
          </cell>
          <cell r="T50">
            <v>0</v>
          </cell>
          <cell r="U50">
            <v>0</v>
          </cell>
          <cell r="W50" t="str">
            <v>R Bennett</v>
          </cell>
          <cell r="X50" t="str">
            <v>I. Galloway</v>
          </cell>
          <cell r="Y50" t="str">
            <v>I. Galloway</v>
          </cell>
          <cell r="AA50">
            <v>37041</v>
          </cell>
          <cell r="AB50">
            <v>0</v>
          </cell>
          <cell r="AC50">
            <v>37829</v>
          </cell>
          <cell r="AD50">
            <v>36800</v>
          </cell>
          <cell r="AF50" t="str">
            <v>Staff Budget Transfer: Contract 361 Design</v>
          </cell>
          <cell r="AG50">
            <v>0</v>
          </cell>
          <cell r="AH50">
            <v>141166</v>
          </cell>
          <cell r="AI50">
            <v>141166</v>
          </cell>
          <cell r="AJ50">
            <v>1</v>
          </cell>
          <cell r="AK50">
            <v>141166</v>
          </cell>
          <cell r="AL50">
            <v>141166</v>
          </cell>
          <cell r="AO50">
            <v>0</v>
          </cell>
          <cell r="AP50">
            <v>0</v>
          </cell>
          <cell r="AQ50">
            <v>0</v>
          </cell>
          <cell r="AR50">
            <v>0</v>
          </cell>
          <cell r="AS50">
            <v>0</v>
          </cell>
          <cell r="AT50">
            <v>0</v>
          </cell>
          <cell r="AU50">
            <v>0</v>
          </cell>
          <cell r="AV50" t="str">
            <v>UTI/TH01Arup</v>
          </cell>
          <cell r="AW50" t="str">
            <v>UTI/TH013</v>
          </cell>
          <cell r="AX50" t="str">
            <v>CArup</v>
          </cell>
          <cell r="AY50" t="str">
            <v>C3</v>
          </cell>
        </row>
        <row r="51">
          <cell r="A51" t="str">
            <v>S2URN1001G</v>
          </cell>
          <cell r="B51" t="str">
            <v>UTI/TH01</v>
          </cell>
          <cell r="C51" t="str">
            <v>1001G</v>
          </cell>
          <cell r="D51" t="str">
            <v>C</v>
          </cell>
          <cell r="E51" t="str">
            <v>EL</v>
          </cell>
          <cell r="F51" t="str">
            <v>Arup</v>
          </cell>
          <cell r="G51">
            <v>3</v>
          </cell>
          <cell r="H51">
            <v>361</v>
          </cell>
          <cell r="I51" t="str">
            <v>Contract 361 Detailed Design &amp; Surveys</v>
          </cell>
          <cell r="J51">
            <v>2013</v>
          </cell>
          <cell r="L51">
            <v>121918</v>
          </cell>
          <cell r="M51">
            <v>121918</v>
          </cell>
          <cell r="N51">
            <v>1</v>
          </cell>
          <cell r="O51">
            <v>121918</v>
          </cell>
          <cell r="P51">
            <v>121918</v>
          </cell>
          <cell r="S51">
            <v>60.565325384997514</v>
          </cell>
          <cell r="T51">
            <v>0</v>
          </cell>
          <cell r="U51">
            <v>0</v>
          </cell>
          <cell r="V51" t="str">
            <v>J. Mould</v>
          </cell>
          <cell r="W51" t="str">
            <v>J. Mould</v>
          </cell>
          <cell r="X51" t="str">
            <v>S. Dyson</v>
          </cell>
          <cell r="Y51" t="str">
            <v>D. Wilkinson</v>
          </cell>
          <cell r="Z51">
            <v>37195</v>
          </cell>
          <cell r="AA51">
            <v>37259</v>
          </cell>
          <cell r="AB51">
            <v>64</v>
          </cell>
          <cell r="AC51">
            <v>37829</v>
          </cell>
          <cell r="AD51">
            <v>37073</v>
          </cell>
          <cell r="AE51">
            <v>37347</v>
          </cell>
          <cell r="AF51" t="str">
            <v>Staff Budget Transfer: Contract 361 Design</v>
          </cell>
          <cell r="AG51">
            <v>0</v>
          </cell>
          <cell r="AH51">
            <v>121918</v>
          </cell>
          <cell r="AI51">
            <v>121918</v>
          </cell>
          <cell r="AJ51">
            <v>1</v>
          </cell>
          <cell r="AK51">
            <v>121918</v>
          </cell>
          <cell r="AL51">
            <v>121918</v>
          </cell>
          <cell r="AO51">
            <v>0</v>
          </cell>
          <cell r="AP51">
            <v>0</v>
          </cell>
          <cell r="AQ51">
            <v>0</v>
          </cell>
          <cell r="AR51">
            <v>0</v>
          </cell>
          <cell r="AS51">
            <v>0</v>
          </cell>
          <cell r="AT51">
            <v>0</v>
          </cell>
          <cell r="AU51">
            <v>0</v>
          </cell>
          <cell r="AV51" t="str">
            <v>UTI/TH01Arup</v>
          </cell>
          <cell r="AW51" t="str">
            <v>UTI/TH013</v>
          </cell>
          <cell r="AX51" t="str">
            <v>CArup</v>
          </cell>
          <cell r="AY51" t="str">
            <v>C3</v>
          </cell>
        </row>
        <row r="52">
          <cell r="A52" t="str">
            <v>S2URN1001H</v>
          </cell>
          <cell r="B52" t="str">
            <v>UTI/TH01</v>
          </cell>
          <cell r="C52" t="str">
            <v>1001H</v>
          </cell>
          <cell r="D52" t="str">
            <v>O</v>
          </cell>
          <cell r="E52" t="str">
            <v>EL</v>
          </cell>
          <cell r="F52" t="str">
            <v>Arup</v>
          </cell>
          <cell r="G52">
            <v>3</v>
          </cell>
          <cell r="H52">
            <v>361</v>
          </cell>
          <cell r="I52" t="str">
            <v>Contract 361 Detailed Design &amp; Surveys</v>
          </cell>
          <cell r="J52">
            <v>200</v>
          </cell>
          <cell r="L52">
            <v>24700</v>
          </cell>
          <cell r="M52">
            <v>24700</v>
          </cell>
          <cell r="N52">
            <v>0.82324129554655856</v>
          </cell>
          <cell r="O52">
            <v>20334.059999999998</v>
          </cell>
          <cell r="P52">
            <v>20334.059999999998</v>
          </cell>
          <cell r="S52">
            <v>123.5</v>
          </cell>
          <cell r="T52">
            <v>4365.9400000000023</v>
          </cell>
          <cell r="U52">
            <v>4365.9400000000023</v>
          </cell>
          <cell r="V52" t="str">
            <v>J. Mould</v>
          </cell>
          <cell r="W52" t="str">
            <v>J. Mould</v>
          </cell>
          <cell r="X52" t="str">
            <v>S. Dyson</v>
          </cell>
          <cell r="Y52" t="str">
            <v>S. Dyson</v>
          </cell>
          <cell r="Z52">
            <v>36998</v>
          </cell>
          <cell r="AA52">
            <v>36997</v>
          </cell>
          <cell r="AB52">
            <v>-1</v>
          </cell>
          <cell r="AD52">
            <v>37316</v>
          </cell>
          <cell r="AE52">
            <v>37408</v>
          </cell>
          <cell r="AF52" t="str">
            <v>Staff Budget Transfer: Contract 361 Design</v>
          </cell>
          <cell r="AG52">
            <v>0</v>
          </cell>
          <cell r="AH52">
            <v>24700</v>
          </cell>
          <cell r="AI52">
            <v>24700</v>
          </cell>
          <cell r="AJ52">
            <v>0.82324129554655856</v>
          </cell>
          <cell r="AK52">
            <v>20334.060000000001</v>
          </cell>
          <cell r="AL52">
            <v>20334.060000000001</v>
          </cell>
          <cell r="AO52">
            <v>0</v>
          </cell>
          <cell r="AP52">
            <v>0</v>
          </cell>
          <cell r="AQ52">
            <v>0</v>
          </cell>
          <cell r="AR52">
            <v>0</v>
          </cell>
          <cell r="AS52">
            <v>0</v>
          </cell>
          <cell r="AT52">
            <v>0</v>
          </cell>
          <cell r="AU52">
            <v>0</v>
          </cell>
          <cell r="AV52" t="str">
            <v>UTI/TH01Arup</v>
          </cell>
          <cell r="AW52" t="str">
            <v>UTI/TH013</v>
          </cell>
          <cell r="AX52" t="str">
            <v>OArup</v>
          </cell>
          <cell r="AY52" t="str">
            <v>O3</v>
          </cell>
        </row>
        <row r="53">
          <cell r="A53" t="str">
            <v>S2URN1001J</v>
          </cell>
          <cell r="B53" t="str">
            <v>UTI/TH01</v>
          </cell>
          <cell r="C53" t="str">
            <v>1001J</v>
          </cell>
          <cell r="D53" t="str">
            <v>O</v>
          </cell>
          <cell r="E53" t="str">
            <v>EL</v>
          </cell>
          <cell r="F53" t="str">
            <v>Arup</v>
          </cell>
          <cell r="G53">
            <v>3</v>
          </cell>
          <cell r="H53">
            <v>361</v>
          </cell>
          <cell r="I53" t="str">
            <v>Contract 361 Detailed Design &amp; Surveys</v>
          </cell>
          <cell r="J53">
            <v>120</v>
          </cell>
          <cell r="L53">
            <v>9000</v>
          </cell>
          <cell r="M53">
            <v>9000</v>
          </cell>
          <cell r="N53">
            <v>0</v>
          </cell>
          <cell r="O53">
            <v>0</v>
          </cell>
          <cell r="S53">
            <v>75</v>
          </cell>
          <cell r="T53">
            <v>9000</v>
          </cell>
          <cell r="U53">
            <v>9000</v>
          </cell>
          <cell r="V53" t="str">
            <v>J. Mould</v>
          </cell>
          <cell r="W53" t="str">
            <v>J. Mould</v>
          </cell>
          <cell r="X53" t="str">
            <v>S. Dyson</v>
          </cell>
          <cell r="Y53" t="str">
            <v>S. Dyson</v>
          </cell>
          <cell r="Z53">
            <v>37523</v>
          </cell>
          <cell r="AA53">
            <v>37258</v>
          </cell>
          <cell r="AB53">
            <v>-265</v>
          </cell>
          <cell r="AD53">
            <v>37316</v>
          </cell>
          <cell r="AE53">
            <v>37408</v>
          </cell>
          <cell r="AF53" t="str">
            <v>Staff Budget Transfer: Contract 361 Design</v>
          </cell>
          <cell r="AG53">
            <v>0</v>
          </cell>
          <cell r="AH53">
            <v>9000</v>
          </cell>
          <cell r="AI53">
            <v>9000</v>
          </cell>
          <cell r="AJ53">
            <v>0</v>
          </cell>
          <cell r="AK53">
            <v>0</v>
          </cell>
          <cell r="AO53">
            <v>0</v>
          </cell>
          <cell r="AP53">
            <v>0</v>
          </cell>
          <cell r="AQ53">
            <v>0</v>
          </cell>
          <cell r="AR53">
            <v>0</v>
          </cell>
          <cell r="AS53">
            <v>0</v>
          </cell>
          <cell r="AT53">
            <v>0</v>
          </cell>
          <cell r="AU53">
            <v>0</v>
          </cell>
          <cell r="AV53" t="str">
            <v>UTI/TH01Arup</v>
          </cell>
          <cell r="AW53" t="str">
            <v>UTI/TH013</v>
          </cell>
          <cell r="AX53" t="str">
            <v>OArup</v>
          </cell>
          <cell r="AY53" t="str">
            <v>O3</v>
          </cell>
        </row>
        <row r="54">
          <cell r="A54" t="str">
            <v>S2URN1002</v>
          </cell>
          <cell r="B54" t="str">
            <v>GE/LT01</v>
          </cell>
          <cell r="C54" t="str">
            <v>1002</v>
          </cell>
          <cell r="D54" t="str">
            <v>C</v>
          </cell>
          <cell r="E54" t="str">
            <v>EH</v>
          </cell>
          <cell r="F54" t="str">
            <v>Halcrow</v>
          </cell>
          <cell r="G54">
            <v>2</v>
          </cell>
          <cell r="I54" t="str">
            <v>Input to contaminated Land</v>
          </cell>
          <cell r="J54">
            <v>60</v>
          </cell>
          <cell r="L54">
            <v>2500</v>
          </cell>
          <cell r="M54">
            <v>2500</v>
          </cell>
          <cell r="N54">
            <v>1</v>
          </cell>
          <cell r="O54">
            <v>2500</v>
          </cell>
          <cell r="P54">
            <v>2500</v>
          </cell>
          <cell r="S54">
            <v>41.666666666666664</v>
          </cell>
          <cell r="T54">
            <v>0</v>
          </cell>
          <cell r="U54">
            <v>0</v>
          </cell>
          <cell r="W54" t="str">
            <v>N. O'Riordan</v>
          </cell>
          <cell r="X54" t="str">
            <v>N. O'Riordan</v>
          </cell>
          <cell r="Y54" t="str">
            <v>M. Gates-Sumner</v>
          </cell>
          <cell r="AA54" t="str">
            <v>26/03/99</v>
          </cell>
          <cell r="AB54">
            <v>0</v>
          </cell>
          <cell r="AC54">
            <v>37139</v>
          </cell>
          <cell r="AF54" t="str">
            <v>Geotechnical.  Contract 230</v>
          </cell>
          <cell r="AG54">
            <v>0</v>
          </cell>
          <cell r="AH54">
            <v>2500</v>
          </cell>
          <cell r="AI54">
            <v>2500</v>
          </cell>
          <cell r="AJ54">
            <v>1</v>
          </cell>
          <cell r="AK54">
            <v>2500</v>
          </cell>
          <cell r="AL54">
            <v>2500</v>
          </cell>
          <cell r="AO54">
            <v>0</v>
          </cell>
          <cell r="AP54">
            <v>0</v>
          </cell>
          <cell r="AQ54">
            <v>0</v>
          </cell>
          <cell r="AR54">
            <v>0</v>
          </cell>
          <cell r="AS54">
            <v>0</v>
          </cell>
          <cell r="AT54">
            <v>0</v>
          </cell>
          <cell r="AU54">
            <v>0</v>
          </cell>
          <cell r="AV54" t="str">
            <v>GE/LT01Halcrow</v>
          </cell>
          <cell r="AW54" t="str">
            <v>GE/LT012</v>
          </cell>
          <cell r="AX54" t="str">
            <v>CHalcrow</v>
          </cell>
          <cell r="AY54" t="str">
            <v>C2</v>
          </cell>
        </row>
        <row r="55">
          <cell r="A55" t="str">
            <v>S2URN1002A</v>
          </cell>
          <cell r="B55" t="str">
            <v>GE/LT01</v>
          </cell>
          <cell r="C55" t="str">
            <v>1002A</v>
          </cell>
          <cell r="D55" t="str">
            <v>C</v>
          </cell>
          <cell r="E55" t="str">
            <v>EH</v>
          </cell>
          <cell r="F55" t="str">
            <v>Halcrow</v>
          </cell>
          <cell r="G55">
            <v>2</v>
          </cell>
          <cell r="I55" t="str">
            <v>Input to contaminated Land</v>
          </cell>
          <cell r="J55">
            <v>120</v>
          </cell>
          <cell r="L55">
            <v>5000</v>
          </cell>
          <cell r="M55">
            <v>5000</v>
          </cell>
          <cell r="N55">
            <v>1</v>
          </cell>
          <cell r="O55">
            <v>5000</v>
          </cell>
          <cell r="P55">
            <v>5000</v>
          </cell>
          <cell r="S55">
            <v>41.666666666666664</v>
          </cell>
          <cell r="T55">
            <v>0</v>
          </cell>
          <cell r="U55">
            <v>0</v>
          </cell>
          <cell r="W55" t="str">
            <v>N. O'Riordan</v>
          </cell>
          <cell r="X55" t="str">
            <v>N. O'Riordan</v>
          </cell>
          <cell r="Y55" t="str">
            <v>M. Gates-Sumner</v>
          </cell>
          <cell r="AA55" t="str">
            <v>20/02/00</v>
          </cell>
          <cell r="AB55">
            <v>0</v>
          </cell>
          <cell r="AC55">
            <v>37139</v>
          </cell>
          <cell r="AF55" t="str">
            <v>Geotechnical</v>
          </cell>
          <cell r="AG55">
            <v>0</v>
          </cell>
          <cell r="AH55">
            <v>5000</v>
          </cell>
          <cell r="AI55">
            <v>5000</v>
          </cell>
          <cell r="AJ55">
            <v>1</v>
          </cell>
          <cell r="AK55">
            <v>5000</v>
          </cell>
          <cell r="AL55">
            <v>5000</v>
          </cell>
          <cell r="AO55">
            <v>0</v>
          </cell>
          <cell r="AP55">
            <v>0</v>
          </cell>
          <cell r="AQ55">
            <v>0</v>
          </cell>
          <cell r="AR55">
            <v>0</v>
          </cell>
          <cell r="AS55">
            <v>0</v>
          </cell>
          <cell r="AT55">
            <v>0</v>
          </cell>
          <cell r="AU55">
            <v>0</v>
          </cell>
          <cell r="AV55" t="str">
            <v>GE/LT01Halcrow</v>
          </cell>
          <cell r="AW55" t="str">
            <v>GE/LT012</v>
          </cell>
          <cell r="AX55" t="str">
            <v>CHalcrow</v>
          </cell>
          <cell r="AY55" t="str">
            <v>C2</v>
          </cell>
        </row>
        <row r="56">
          <cell r="A56" t="str">
            <v>S2URN1002B</v>
          </cell>
          <cell r="B56" t="str">
            <v>GE/LT01</v>
          </cell>
          <cell r="C56" t="str">
            <v>1002B</v>
          </cell>
          <cell r="D56" t="str">
            <v>C</v>
          </cell>
          <cell r="E56" t="str">
            <v>EH</v>
          </cell>
          <cell r="F56" t="str">
            <v>Halcrow</v>
          </cell>
          <cell r="G56">
            <v>2</v>
          </cell>
          <cell r="I56" t="str">
            <v>Input to contaminated Land</v>
          </cell>
          <cell r="J56">
            <v>120</v>
          </cell>
          <cell r="L56">
            <v>1950</v>
          </cell>
          <cell r="M56">
            <v>1899.64</v>
          </cell>
          <cell r="N56">
            <v>1</v>
          </cell>
          <cell r="O56">
            <v>1899.64</v>
          </cell>
          <cell r="P56">
            <v>1899.64</v>
          </cell>
          <cell r="S56">
            <v>16.25</v>
          </cell>
          <cell r="T56">
            <v>0</v>
          </cell>
          <cell r="U56">
            <v>0</v>
          </cell>
          <cell r="W56" t="str">
            <v>N. O'Riordan</v>
          </cell>
          <cell r="X56" t="str">
            <v>N. O'Riordan</v>
          </cell>
          <cell r="Y56" t="str">
            <v>M. Gates-Sumner</v>
          </cell>
          <cell r="AA56" t="str">
            <v>29/08/00</v>
          </cell>
          <cell r="AB56">
            <v>0</v>
          </cell>
          <cell r="AC56">
            <v>37139</v>
          </cell>
          <cell r="AF56" t="str">
            <v>Geotechnical</v>
          </cell>
          <cell r="AG56">
            <v>0</v>
          </cell>
          <cell r="AH56">
            <v>1950</v>
          </cell>
          <cell r="AI56">
            <v>1899.64</v>
          </cell>
          <cell r="AJ56">
            <v>1</v>
          </cell>
          <cell r="AK56">
            <v>1899.64</v>
          </cell>
          <cell r="AL56">
            <v>1899.64</v>
          </cell>
          <cell r="AO56">
            <v>0</v>
          </cell>
          <cell r="AP56">
            <v>0</v>
          </cell>
          <cell r="AQ56">
            <v>0</v>
          </cell>
          <cell r="AR56">
            <v>0</v>
          </cell>
          <cell r="AS56">
            <v>0</v>
          </cell>
          <cell r="AT56">
            <v>0</v>
          </cell>
          <cell r="AU56">
            <v>0</v>
          </cell>
          <cell r="AV56" t="str">
            <v>GE/LT01Halcrow</v>
          </cell>
          <cell r="AW56" t="str">
            <v>GE/LT012</v>
          </cell>
          <cell r="AX56" t="str">
            <v>CHalcrow</v>
          </cell>
          <cell r="AY56" t="str">
            <v>C2</v>
          </cell>
        </row>
        <row r="57">
          <cell r="A57" t="str">
            <v>S2URN1003</v>
          </cell>
          <cell r="B57" t="str">
            <v>SYS/E02</v>
          </cell>
          <cell r="C57" t="str">
            <v>1003</v>
          </cell>
          <cell r="D57" t="str">
            <v>C</v>
          </cell>
          <cell r="E57" t="str">
            <v>EW</v>
          </cell>
          <cell r="F57" t="str">
            <v>Systra</v>
          </cell>
          <cell r="G57">
            <v>5</v>
          </cell>
          <cell r="H57" t="str">
            <v>SYS</v>
          </cell>
          <cell r="I57" t="str">
            <v>De-Icing of the OHS</v>
          </cell>
          <cell r="J57">
            <v>133</v>
          </cell>
          <cell r="L57">
            <v>8037</v>
          </cell>
          <cell r="M57">
            <v>7707.31</v>
          </cell>
          <cell r="N57">
            <v>1</v>
          </cell>
          <cell r="O57">
            <v>7707.31</v>
          </cell>
          <cell r="P57">
            <v>7707.31</v>
          </cell>
          <cell r="S57">
            <v>60.428571428571431</v>
          </cell>
          <cell r="T57">
            <v>0</v>
          </cell>
          <cell r="U57">
            <v>0</v>
          </cell>
          <cell r="W57" t="str">
            <v>A. Boudy</v>
          </cell>
          <cell r="X57" t="str">
            <v>A. Leboucher</v>
          </cell>
          <cell r="Y57" t="str">
            <v>A. Leboucher</v>
          </cell>
          <cell r="AA57" t="str">
            <v>16/04/99</v>
          </cell>
          <cell r="AB57">
            <v>0</v>
          </cell>
          <cell r="AC57" t="str">
            <v>pre-2002</v>
          </cell>
          <cell r="AF57" t="str">
            <v>System Power Supply.  Not in Orig Budget</v>
          </cell>
          <cell r="AG57">
            <v>0</v>
          </cell>
          <cell r="AH57">
            <v>8037</v>
          </cell>
          <cell r="AI57">
            <v>7707.31</v>
          </cell>
          <cell r="AJ57">
            <v>1</v>
          </cell>
          <cell r="AK57">
            <v>7707.31</v>
          </cell>
          <cell r="AL57">
            <v>7707.31</v>
          </cell>
          <cell r="AO57">
            <v>0</v>
          </cell>
          <cell r="AP57">
            <v>0</v>
          </cell>
          <cell r="AQ57">
            <v>0</v>
          </cell>
          <cell r="AR57">
            <v>0</v>
          </cell>
          <cell r="AS57">
            <v>0</v>
          </cell>
          <cell r="AT57">
            <v>0</v>
          </cell>
          <cell r="AU57">
            <v>0</v>
          </cell>
          <cell r="AV57" t="str">
            <v>SYS/E02Systra</v>
          </cell>
          <cell r="AW57" t="str">
            <v>SYS/E025</v>
          </cell>
          <cell r="AX57" t="str">
            <v>CSystra</v>
          </cell>
          <cell r="AY57" t="str">
            <v>C5</v>
          </cell>
        </row>
        <row r="58">
          <cell r="A58" t="str">
            <v>S2URN1004</v>
          </cell>
          <cell r="C58" t="str">
            <v>1004</v>
          </cell>
          <cell r="E58" t="str">
            <v>na</v>
          </cell>
          <cell r="F58" t="str">
            <v>No Data</v>
          </cell>
          <cell r="G58">
            <v>6</v>
          </cell>
          <cell r="M58">
            <v>0</v>
          </cell>
          <cell r="N58">
            <v>0</v>
          </cell>
          <cell r="O58">
            <v>0</v>
          </cell>
          <cell r="P58">
            <v>0</v>
          </cell>
          <cell r="S58" t="e">
            <v>#DIV/0!</v>
          </cell>
          <cell r="T58">
            <v>0</v>
          </cell>
          <cell r="U58">
            <v>0</v>
          </cell>
          <cell r="AB58">
            <v>0</v>
          </cell>
          <cell r="AI58">
            <v>0</v>
          </cell>
          <cell r="AJ58">
            <v>0</v>
          </cell>
          <cell r="AK58">
            <v>0</v>
          </cell>
          <cell r="AL58">
            <v>0</v>
          </cell>
          <cell r="AO58">
            <v>0</v>
          </cell>
          <cell r="AP58">
            <v>0</v>
          </cell>
          <cell r="AQ58">
            <v>0</v>
          </cell>
          <cell r="AR58">
            <v>0</v>
          </cell>
          <cell r="AS58">
            <v>0</v>
          </cell>
          <cell r="AT58">
            <v>0</v>
          </cell>
          <cell r="AU58">
            <v>0</v>
          </cell>
          <cell r="AV58" t="str">
            <v>No Data</v>
          </cell>
          <cell r="AW58" t="str">
            <v>6</v>
          </cell>
          <cell r="AX58" t="str">
            <v>No Data</v>
          </cell>
          <cell r="AY58" t="str">
            <v>6</v>
          </cell>
        </row>
        <row r="59">
          <cell r="A59" t="str">
            <v>S2URN1005</v>
          </cell>
          <cell r="C59" t="str">
            <v>1005</v>
          </cell>
          <cell r="E59" t="str">
            <v>na</v>
          </cell>
          <cell r="F59" t="str">
            <v>No Data</v>
          </cell>
          <cell r="G59">
            <v>6</v>
          </cell>
          <cell r="M59">
            <v>0</v>
          </cell>
          <cell r="N59">
            <v>0</v>
          </cell>
          <cell r="O59">
            <v>0</v>
          </cell>
          <cell r="P59">
            <v>0</v>
          </cell>
          <cell r="S59" t="e">
            <v>#DIV/0!</v>
          </cell>
          <cell r="T59">
            <v>0</v>
          </cell>
          <cell r="U59">
            <v>0</v>
          </cell>
          <cell r="AB59">
            <v>0</v>
          </cell>
          <cell r="AI59">
            <v>0</v>
          </cell>
          <cell r="AJ59">
            <v>0</v>
          </cell>
          <cell r="AK59">
            <v>0</v>
          </cell>
          <cell r="AL59">
            <v>0</v>
          </cell>
          <cell r="AO59">
            <v>0</v>
          </cell>
          <cell r="AP59">
            <v>0</v>
          </cell>
          <cell r="AQ59">
            <v>0</v>
          </cell>
          <cell r="AR59">
            <v>0</v>
          </cell>
          <cell r="AS59">
            <v>0</v>
          </cell>
          <cell r="AT59">
            <v>0</v>
          </cell>
          <cell r="AU59">
            <v>0</v>
          </cell>
          <cell r="AV59" t="str">
            <v>No Data</v>
          </cell>
          <cell r="AW59" t="str">
            <v>6</v>
          </cell>
          <cell r="AX59" t="str">
            <v>No Data</v>
          </cell>
          <cell r="AY59" t="str">
            <v>6</v>
          </cell>
        </row>
        <row r="60">
          <cell r="A60" t="str">
            <v>S2URN1006</v>
          </cell>
          <cell r="C60" t="str">
            <v>1006</v>
          </cell>
          <cell r="E60" t="str">
            <v>na</v>
          </cell>
          <cell r="F60" t="str">
            <v>No Data</v>
          </cell>
          <cell r="G60">
            <v>6</v>
          </cell>
          <cell r="M60">
            <v>0</v>
          </cell>
          <cell r="N60">
            <v>0</v>
          </cell>
          <cell r="O60">
            <v>0</v>
          </cell>
          <cell r="P60">
            <v>0</v>
          </cell>
          <cell r="S60" t="e">
            <v>#DIV/0!</v>
          </cell>
          <cell r="T60">
            <v>0</v>
          </cell>
          <cell r="U60">
            <v>0</v>
          </cell>
          <cell r="AB60">
            <v>0</v>
          </cell>
          <cell r="AI60">
            <v>0</v>
          </cell>
          <cell r="AJ60">
            <v>0</v>
          </cell>
          <cell r="AK60">
            <v>0</v>
          </cell>
          <cell r="AL60">
            <v>0</v>
          </cell>
          <cell r="AO60">
            <v>0</v>
          </cell>
          <cell r="AP60">
            <v>0</v>
          </cell>
          <cell r="AQ60">
            <v>0</v>
          </cell>
          <cell r="AR60">
            <v>0</v>
          </cell>
          <cell r="AS60">
            <v>0</v>
          </cell>
          <cell r="AT60">
            <v>0</v>
          </cell>
          <cell r="AU60">
            <v>0</v>
          </cell>
          <cell r="AV60" t="str">
            <v>No Data</v>
          </cell>
          <cell r="AW60" t="str">
            <v>6</v>
          </cell>
          <cell r="AX60" t="str">
            <v>No Data</v>
          </cell>
          <cell r="AY60" t="str">
            <v>6</v>
          </cell>
        </row>
        <row r="61">
          <cell r="A61" t="str">
            <v>S2URN1007</v>
          </cell>
          <cell r="C61" t="str">
            <v>1007</v>
          </cell>
          <cell r="D61" t="str">
            <v>CAN</v>
          </cell>
          <cell r="E61" t="str">
            <v>EX</v>
          </cell>
          <cell r="F61" t="str">
            <v>Arup</v>
          </cell>
          <cell r="G61">
            <v>2</v>
          </cell>
          <cell r="I61" t="str">
            <v>Section 2 Tunnel Settlement Analysis (Task 200/002)</v>
          </cell>
          <cell r="J61">
            <v>480</v>
          </cell>
          <cell r="L61">
            <v>0</v>
          </cell>
          <cell r="M61">
            <v>0</v>
          </cell>
          <cell r="N61">
            <v>0</v>
          </cell>
          <cell r="O61">
            <v>0</v>
          </cell>
          <cell r="P61">
            <v>0</v>
          </cell>
          <cell r="S61">
            <v>0</v>
          </cell>
          <cell r="T61">
            <v>0</v>
          </cell>
          <cell r="U61">
            <v>0</v>
          </cell>
          <cell r="W61" t="str">
            <v>E. Woods</v>
          </cell>
          <cell r="X61" t="str">
            <v>E. Woods</v>
          </cell>
          <cell r="Y61" t="str">
            <v>M. Gates-Sumner</v>
          </cell>
          <cell r="AA61" t="str">
            <v>24/04/99</v>
          </cell>
          <cell r="AB61">
            <v>0</v>
          </cell>
          <cell r="AG61">
            <v>0</v>
          </cell>
          <cell r="AH61">
            <v>0</v>
          </cell>
          <cell r="AI61">
            <v>0</v>
          </cell>
          <cell r="AJ61">
            <v>0</v>
          </cell>
          <cell r="AK61">
            <v>0</v>
          </cell>
          <cell r="AL61">
            <v>0</v>
          </cell>
          <cell r="AO61">
            <v>0</v>
          </cell>
          <cell r="AP61">
            <v>0</v>
          </cell>
          <cell r="AQ61">
            <v>0</v>
          </cell>
          <cell r="AR61">
            <v>0</v>
          </cell>
          <cell r="AS61">
            <v>0</v>
          </cell>
          <cell r="AT61">
            <v>0</v>
          </cell>
          <cell r="AU61">
            <v>0</v>
          </cell>
          <cell r="AV61" t="str">
            <v>Arup</v>
          </cell>
          <cell r="AW61" t="str">
            <v>2</v>
          </cell>
          <cell r="AX61" t="str">
            <v>CANArup</v>
          </cell>
          <cell r="AY61" t="str">
            <v>CAN2</v>
          </cell>
        </row>
        <row r="62">
          <cell r="A62" t="str">
            <v>S2URN1008</v>
          </cell>
          <cell r="B62" t="str">
            <v>GE/TH01</v>
          </cell>
          <cell r="C62" t="str">
            <v>1008</v>
          </cell>
          <cell r="D62" t="str">
            <v>O</v>
          </cell>
          <cell r="E62" t="str">
            <v>EH</v>
          </cell>
          <cell r="F62" t="str">
            <v>Halcrow</v>
          </cell>
          <cell r="G62">
            <v>3</v>
          </cell>
          <cell r="I62" t="str">
            <v xml:space="preserve">West Thames Hyrology Study -Extension </v>
          </cell>
          <cell r="J62">
            <v>147</v>
          </cell>
          <cell r="L62">
            <v>10525</v>
          </cell>
          <cell r="M62">
            <v>10525</v>
          </cell>
          <cell r="N62">
            <v>0.99978907363420433</v>
          </cell>
          <cell r="O62">
            <v>10522.78</v>
          </cell>
          <cell r="P62">
            <v>10522.78</v>
          </cell>
          <cell r="S62">
            <v>71.598639455782319</v>
          </cell>
          <cell r="T62">
            <v>2.2199999999993452</v>
          </cell>
          <cell r="U62">
            <v>2.2199999999993452</v>
          </cell>
          <cell r="W62" t="str">
            <v>I Blight</v>
          </cell>
          <cell r="X62" t="str">
            <v>I Blight</v>
          </cell>
          <cell r="Y62" t="str">
            <v>M. Gates-Sumner</v>
          </cell>
          <cell r="AA62" t="str">
            <v>14/05/99</v>
          </cell>
          <cell r="AB62">
            <v>0</v>
          </cell>
          <cell r="AD62">
            <v>36130</v>
          </cell>
          <cell r="AF62" t="str">
            <v>Thames Hydrology.  Contract 310</v>
          </cell>
          <cell r="AG62">
            <v>0</v>
          </cell>
          <cell r="AH62">
            <v>10525</v>
          </cell>
          <cell r="AI62">
            <v>10525</v>
          </cell>
          <cell r="AJ62">
            <v>0.99978907363420433</v>
          </cell>
          <cell r="AK62">
            <v>10522.78</v>
          </cell>
          <cell r="AL62">
            <v>10522.78</v>
          </cell>
          <cell r="AO62">
            <v>0</v>
          </cell>
          <cell r="AP62">
            <v>0</v>
          </cell>
          <cell r="AQ62">
            <v>0</v>
          </cell>
          <cell r="AR62">
            <v>0</v>
          </cell>
          <cell r="AS62">
            <v>0</v>
          </cell>
          <cell r="AT62">
            <v>0</v>
          </cell>
          <cell r="AU62">
            <v>0</v>
          </cell>
          <cell r="AV62" t="str">
            <v>GE/TH01Halcrow</v>
          </cell>
          <cell r="AW62" t="str">
            <v>GE/TH013</v>
          </cell>
          <cell r="AX62" t="str">
            <v>OHalcrow</v>
          </cell>
          <cell r="AY62" t="str">
            <v>O3</v>
          </cell>
        </row>
        <row r="63">
          <cell r="A63" t="str">
            <v>S2URN1008A</v>
          </cell>
          <cell r="B63" t="str">
            <v>GE/TH01</v>
          </cell>
          <cell r="C63" t="str">
            <v>1008A</v>
          </cell>
          <cell r="D63" t="str">
            <v>O</v>
          </cell>
          <cell r="E63" t="str">
            <v>EH</v>
          </cell>
          <cell r="F63" t="str">
            <v>Halcrow</v>
          </cell>
          <cell r="G63">
            <v>3</v>
          </cell>
          <cell r="I63" t="str">
            <v xml:space="preserve">West Thames Hyrology Study -Extension </v>
          </cell>
          <cell r="J63">
            <v>140</v>
          </cell>
          <cell r="L63">
            <v>4800</v>
          </cell>
          <cell r="M63">
            <v>4800</v>
          </cell>
          <cell r="N63">
            <v>1</v>
          </cell>
          <cell r="O63">
            <v>4800</v>
          </cell>
          <cell r="P63">
            <v>4800</v>
          </cell>
          <cell r="S63">
            <v>34.285714285714285</v>
          </cell>
          <cell r="T63">
            <v>0</v>
          </cell>
          <cell r="U63">
            <v>0</v>
          </cell>
          <cell r="W63" t="str">
            <v>I Blight</v>
          </cell>
          <cell r="X63" t="str">
            <v>I Blight</v>
          </cell>
          <cell r="Y63" t="str">
            <v>M. Gates-Sumner</v>
          </cell>
          <cell r="AA63" t="str">
            <v>20/04/00</v>
          </cell>
          <cell r="AB63">
            <v>0</v>
          </cell>
          <cell r="AD63">
            <v>36130</v>
          </cell>
          <cell r="AF63" t="str">
            <v>Thames Hydrology.  Contract 310</v>
          </cell>
          <cell r="AG63">
            <v>0</v>
          </cell>
          <cell r="AH63">
            <v>4800</v>
          </cell>
          <cell r="AI63">
            <v>4800</v>
          </cell>
          <cell r="AJ63">
            <v>1</v>
          </cell>
          <cell r="AK63">
            <v>4800</v>
          </cell>
          <cell r="AL63">
            <v>4800</v>
          </cell>
          <cell r="AO63">
            <v>0</v>
          </cell>
          <cell r="AP63">
            <v>0</v>
          </cell>
          <cell r="AQ63">
            <v>0</v>
          </cell>
          <cell r="AR63">
            <v>0</v>
          </cell>
          <cell r="AS63">
            <v>0</v>
          </cell>
          <cell r="AT63">
            <v>0</v>
          </cell>
          <cell r="AU63">
            <v>0</v>
          </cell>
          <cell r="AV63" t="str">
            <v>GE/TH01Halcrow</v>
          </cell>
          <cell r="AW63" t="str">
            <v>GE/TH013</v>
          </cell>
          <cell r="AX63" t="str">
            <v>OHalcrow</v>
          </cell>
          <cell r="AY63" t="str">
            <v>O3</v>
          </cell>
        </row>
        <row r="64">
          <cell r="A64" t="str">
            <v>S2URN1008B</v>
          </cell>
          <cell r="B64" t="str">
            <v>GE/TH01</v>
          </cell>
          <cell r="C64" t="str">
            <v>1008B</v>
          </cell>
          <cell r="D64" t="str">
            <v>O</v>
          </cell>
          <cell r="E64" t="str">
            <v>EH</v>
          </cell>
          <cell r="F64" t="str">
            <v>Halcrow</v>
          </cell>
          <cell r="G64">
            <v>3</v>
          </cell>
          <cell r="I64" t="str">
            <v xml:space="preserve">West Thames Hyrology Study -Extension </v>
          </cell>
          <cell r="J64">
            <v>396</v>
          </cell>
          <cell r="L64">
            <v>12436</v>
          </cell>
          <cell r="M64">
            <v>12436</v>
          </cell>
          <cell r="N64">
            <v>1.0561104856867161</v>
          </cell>
          <cell r="O64">
            <v>13133.79</v>
          </cell>
          <cell r="P64">
            <v>12433.79</v>
          </cell>
          <cell r="Q64">
            <v>4</v>
          </cell>
          <cell r="R64">
            <v>696</v>
          </cell>
          <cell r="S64">
            <v>31.404040404040405</v>
          </cell>
          <cell r="T64">
            <v>-697.79000000000087</v>
          </cell>
          <cell r="U64">
            <v>2.2099999999991269</v>
          </cell>
          <cell r="W64" t="str">
            <v>I Blight</v>
          </cell>
          <cell r="X64" t="str">
            <v>I Blight</v>
          </cell>
          <cell r="Y64" t="str">
            <v>M. Gates-Sumner</v>
          </cell>
          <cell r="AA64" t="str">
            <v>01/08/00</v>
          </cell>
          <cell r="AB64">
            <v>0</v>
          </cell>
          <cell r="AD64">
            <v>36708</v>
          </cell>
          <cell r="AF64" t="str">
            <v>Thames Hydrology.  Contract 310</v>
          </cell>
          <cell r="AG64">
            <v>0</v>
          </cell>
          <cell r="AH64">
            <v>12436</v>
          </cell>
          <cell r="AI64">
            <v>12436</v>
          </cell>
          <cell r="AJ64">
            <v>1.0561104856867161</v>
          </cell>
          <cell r="AK64">
            <v>13133.79</v>
          </cell>
          <cell r="AL64">
            <v>12433.79</v>
          </cell>
          <cell r="AM64">
            <v>4</v>
          </cell>
          <cell r="AN64">
            <v>696</v>
          </cell>
          <cell r="AO64">
            <v>0</v>
          </cell>
          <cell r="AP64">
            <v>0</v>
          </cell>
          <cell r="AQ64">
            <v>0</v>
          </cell>
          <cell r="AR64">
            <v>0</v>
          </cell>
          <cell r="AS64">
            <v>0</v>
          </cell>
          <cell r="AT64">
            <v>0</v>
          </cell>
          <cell r="AU64">
            <v>0</v>
          </cell>
          <cell r="AV64" t="str">
            <v>GE/TH01Halcrow</v>
          </cell>
          <cell r="AW64" t="str">
            <v>GE/TH013</v>
          </cell>
          <cell r="AX64" t="str">
            <v>OHalcrow</v>
          </cell>
          <cell r="AY64" t="str">
            <v>O3</v>
          </cell>
        </row>
        <row r="65">
          <cell r="A65" t="str">
            <v>S2URN1009</v>
          </cell>
          <cell r="B65" t="str">
            <v>BUI/SP01</v>
          </cell>
          <cell r="C65" t="str">
            <v>1009</v>
          </cell>
          <cell r="D65" t="str">
            <v>C</v>
          </cell>
          <cell r="E65" t="str">
            <v>EB</v>
          </cell>
          <cell r="F65" t="str">
            <v>Arup</v>
          </cell>
          <cell r="G65">
            <v>1</v>
          </cell>
          <cell r="I65" t="str">
            <v>Camden Depot M &amp; E Survey &amp; Advice</v>
          </cell>
          <cell r="J65">
            <v>210</v>
          </cell>
          <cell r="L65">
            <v>13013</v>
          </cell>
          <cell r="M65">
            <v>12914.68</v>
          </cell>
          <cell r="N65">
            <v>1</v>
          </cell>
          <cell r="O65">
            <v>12914.68</v>
          </cell>
          <cell r="P65">
            <v>12914.68</v>
          </cell>
          <cell r="S65">
            <v>61.966666666666669</v>
          </cell>
          <cell r="T65">
            <v>0</v>
          </cell>
          <cell r="U65">
            <v>0</v>
          </cell>
          <cell r="W65" t="str">
            <v>M Gates-Sumner</v>
          </cell>
          <cell r="X65" t="str">
            <v>M Gates-Sumner</v>
          </cell>
          <cell r="Y65" t="str">
            <v>M. Gates-Sumner</v>
          </cell>
          <cell r="AA65" t="str">
            <v>14/05/99</v>
          </cell>
          <cell r="AB65">
            <v>0</v>
          </cell>
          <cell r="AC65">
            <v>37202</v>
          </cell>
          <cell r="AF65" t="str">
            <v>Camden Depot Building Design.  Contract 125</v>
          </cell>
          <cell r="AG65">
            <v>0</v>
          </cell>
          <cell r="AH65">
            <v>13013</v>
          </cell>
          <cell r="AI65">
            <v>12914.68</v>
          </cell>
          <cell r="AJ65">
            <v>1</v>
          </cell>
          <cell r="AK65">
            <v>12914.68</v>
          </cell>
          <cell r="AL65">
            <v>12914.68</v>
          </cell>
          <cell r="AO65">
            <v>0</v>
          </cell>
          <cell r="AP65">
            <v>0</v>
          </cell>
          <cell r="AQ65">
            <v>0</v>
          </cell>
          <cell r="AR65">
            <v>0</v>
          </cell>
          <cell r="AS65">
            <v>0</v>
          </cell>
          <cell r="AT65">
            <v>0</v>
          </cell>
          <cell r="AU65">
            <v>0</v>
          </cell>
          <cell r="AV65" t="str">
            <v>BUI/SP01Arup</v>
          </cell>
          <cell r="AW65" t="str">
            <v>BUI/SP011</v>
          </cell>
          <cell r="AX65" t="str">
            <v>CArup</v>
          </cell>
          <cell r="AY65" t="str">
            <v>C1</v>
          </cell>
        </row>
        <row r="66">
          <cell r="A66" t="str">
            <v>S2URN1010</v>
          </cell>
          <cell r="B66" t="str">
            <v>STR/TH01</v>
          </cell>
          <cell r="C66" t="str">
            <v>1010</v>
          </cell>
          <cell r="D66" t="str">
            <v>C</v>
          </cell>
          <cell r="E66" t="str">
            <v>Ec</v>
          </cell>
          <cell r="F66" t="str">
            <v>Arup</v>
          </cell>
          <cell r="G66">
            <v>3</v>
          </cell>
          <cell r="H66">
            <v>303</v>
          </cell>
          <cell r="I66" t="str">
            <v>Fords Road Bridges Early Work Scope</v>
          </cell>
          <cell r="J66">
            <v>175</v>
          </cell>
          <cell r="L66">
            <v>10000</v>
          </cell>
          <cell r="M66">
            <v>9974.1200000000008</v>
          </cell>
          <cell r="N66">
            <v>1</v>
          </cell>
          <cell r="O66">
            <v>9974.1200000000008</v>
          </cell>
          <cell r="P66">
            <v>9974.1200000000008</v>
          </cell>
          <cell r="S66">
            <v>57.142857142857146</v>
          </cell>
          <cell r="T66">
            <v>0</v>
          </cell>
          <cell r="U66">
            <v>0</v>
          </cell>
          <cell r="W66" t="str">
            <v>P Ansell</v>
          </cell>
          <cell r="X66" t="str">
            <v>M Gates-Sumner</v>
          </cell>
          <cell r="Y66" t="str">
            <v>M Glover</v>
          </cell>
          <cell r="AA66" t="str">
            <v>20/05/99</v>
          </cell>
          <cell r="AB66">
            <v>0</v>
          </cell>
          <cell r="AC66">
            <v>37061</v>
          </cell>
          <cell r="AF66" t="str">
            <v>Contract 303</v>
          </cell>
          <cell r="AG66">
            <v>0</v>
          </cell>
          <cell r="AH66">
            <v>10000</v>
          </cell>
          <cell r="AI66">
            <v>9974.1200000000008</v>
          </cell>
          <cell r="AJ66">
            <v>1</v>
          </cell>
          <cell r="AK66">
            <v>9974.1200000000008</v>
          </cell>
          <cell r="AL66">
            <v>9974.1200000000008</v>
          </cell>
          <cell r="AO66">
            <v>0</v>
          </cell>
          <cell r="AP66">
            <v>0</v>
          </cell>
          <cell r="AQ66">
            <v>0</v>
          </cell>
          <cell r="AR66">
            <v>0</v>
          </cell>
          <cell r="AS66">
            <v>0</v>
          </cell>
          <cell r="AT66">
            <v>0</v>
          </cell>
          <cell r="AU66">
            <v>0</v>
          </cell>
          <cell r="AV66" t="str">
            <v>STR/TH01Arup</v>
          </cell>
          <cell r="AW66" t="str">
            <v>STR/TH013</v>
          </cell>
          <cell r="AX66" t="str">
            <v>CArup</v>
          </cell>
          <cell r="AY66" t="str">
            <v>C3</v>
          </cell>
        </row>
        <row r="67">
          <cell r="A67" t="str">
            <v>S2URN1011</v>
          </cell>
          <cell r="B67" t="str">
            <v>STR/TH01</v>
          </cell>
          <cell r="C67" t="str">
            <v>1011</v>
          </cell>
          <cell r="D67" t="str">
            <v>C</v>
          </cell>
          <cell r="E67" t="str">
            <v>EL</v>
          </cell>
          <cell r="F67" t="str">
            <v>Arup</v>
          </cell>
          <cell r="G67">
            <v>3</v>
          </cell>
          <cell r="H67">
            <v>302</v>
          </cell>
          <cell r="I67" t="str">
            <v>Ford's Utility Diversions Design at Kent &amp; Thames Av Bridges</v>
          </cell>
          <cell r="J67">
            <v>5750</v>
          </cell>
          <cell r="L67">
            <v>246500</v>
          </cell>
          <cell r="M67">
            <v>246500</v>
          </cell>
          <cell r="N67">
            <v>1</v>
          </cell>
          <cell r="O67">
            <v>246500</v>
          </cell>
          <cell r="P67">
            <v>246500</v>
          </cell>
          <cell r="S67">
            <v>42.869565217391305</v>
          </cell>
          <cell r="T67">
            <v>0</v>
          </cell>
          <cell r="U67">
            <v>0</v>
          </cell>
          <cell r="W67" t="str">
            <v>R Bennett</v>
          </cell>
          <cell r="X67" t="str">
            <v>R Bennett</v>
          </cell>
          <cell r="Y67" t="str">
            <v>M Glover</v>
          </cell>
          <cell r="AA67" t="str">
            <v>14/06/99</v>
          </cell>
          <cell r="AB67">
            <v>0</v>
          </cell>
          <cell r="AC67">
            <v>37399</v>
          </cell>
          <cell r="AF67" t="str">
            <v>Staff Budget Transfer:Contract 302</v>
          </cell>
          <cell r="AG67">
            <v>0</v>
          </cell>
          <cell r="AH67">
            <v>246500</v>
          </cell>
          <cell r="AI67">
            <v>246500</v>
          </cell>
          <cell r="AJ67">
            <v>1</v>
          </cell>
          <cell r="AK67">
            <v>246500</v>
          </cell>
          <cell r="AL67">
            <v>246500</v>
          </cell>
          <cell r="AO67">
            <v>0</v>
          </cell>
          <cell r="AP67">
            <v>0</v>
          </cell>
          <cell r="AQ67">
            <v>0</v>
          </cell>
          <cell r="AR67">
            <v>0</v>
          </cell>
          <cell r="AS67">
            <v>0</v>
          </cell>
          <cell r="AT67">
            <v>0</v>
          </cell>
          <cell r="AU67">
            <v>0</v>
          </cell>
          <cell r="AV67" t="str">
            <v>STR/TH01Arup</v>
          </cell>
          <cell r="AW67" t="str">
            <v>STR/TH013</v>
          </cell>
          <cell r="AX67" t="str">
            <v>CArup</v>
          </cell>
          <cell r="AY67" t="str">
            <v>C3</v>
          </cell>
        </row>
        <row r="68">
          <cell r="A68" t="str">
            <v>S2URN1011A</v>
          </cell>
          <cell r="B68" t="str">
            <v>STR/TH01</v>
          </cell>
          <cell r="C68" t="str">
            <v>1011A</v>
          </cell>
          <cell r="D68" t="str">
            <v>C</v>
          </cell>
          <cell r="E68" t="str">
            <v>EL</v>
          </cell>
          <cell r="F68" t="str">
            <v>Arup</v>
          </cell>
          <cell r="G68">
            <v>3</v>
          </cell>
          <cell r="H68">
            <v>302</v>
          </cell>
          <cell r="I68" t="str">
            <v>Ford's Utility Diversions Design at Kent &amp; Thames Av Bridges</v>
          </cell>
          <cell r="J68">
            <v>2017</v>
          </cell>
          <cell r="L68">
            <v>112165</v>
          </cell>
          <cell r="M68">
            <v>112165</v>
          </cell>
          <cell r="N68">
            <v>1</v>
          </cell>
          <cell r="O68">
            <v>112165</v>
          </cell>
          <cell r="P68">
            <v>112165</v>
          </cell>
          <cell r="S68">
            <v>55.609816559246404</v>
          </cell>
          <cell r="T68">
            <v>0</v>
          </cell>
          <cell r="U68">
            <v>0</v>
          </cell>
          <cell r="W68" t="str">
            <v>R Bennett</v>
          </cell>
          <cell r="X68" t="str">
            <v>R Bennett</v>
          </cell>
          <cell r="Y68" t="str">
            <v>M Glover</v>
          </cell>
          <cell r="AA68" t="str">
            <v>01/12/99</v>
          </cell>
          <cell r="AB68">
            <v>0</v>
          </cell>
          <cell r="AC68">
            <v>37399</v>
          </cell>
          <cell r="AF68" t="str">
            <v>Staff Budget Transfer:Contract 302</v>
          </cell>
          <cell r="AG68">
            <v>0</v>
          </cell>
          <cell r="AH68">
            <v>112165</v>
          </cell>
          <cell r="AI68">
            <v>112165</v>
          </cell>
          <cell r="AJ68">
            <v>1</v>
          </cell>
          <cell r="AK68">
            <v>112165</v>
          </cell>
          <cell r="AL68">
            <v>112165</v>
          </cell>
          <cell r="AO68">
            <v>0</v>
          </cell>
          <cell r="AP68">
            <v>0</v>
          </cell>
          <cell r="AQ68">
            <v>0</v>
          </cell>
          <cell r="AR68">
            <v>0</v>
          </cell>
          <cell r="AS68">
            <v>0</v>
          </cell>
          <cell r="AT68">
            <v>0</v>
          </cell>
          <cell r="AU68">
            <v>0</v>
          </cell>
          <cell r="AV68" t="str">
            <v>STR/TH01Arup</v>
          </cell>
          <cell r="AW68" t="str">
            <v>STR/TH013</v>
          </cell>
          <cell r="AX68" t="str">
            <v>CArup</v>
          </cell>
          <cell r="AY68" t="str">
            <v>C3</v>
          </cell>
        </row>
        <row r="69">
          <cell r="A69" t="str">
            <v>S2URN1011B</v>
          </cell>
          <cell r="B69" t="str">
            <v>STR/TH01</v>
          </cell>
          <cell r="C69" t="str">
            <v>1011B</v>
          </cell>
          <cell r="D69" t="str">
            <v>C</v>
          </cell>
          <cell r="E69" t="str">
            <v>EL</v>
          </cell>
          <cell r="F69" t="str">
            <v>Arup</v>
          </cell>
          <cell r="G69">
            <v>3</v>
          </cell>
          <cell r="H69">
            <v>302</v>
          </cell>
          <cell r="I69" t="str">
            <v>Ford's Utility Diversions Design at Kent &amp; Thames Av Bridges</v>
          </cell>
          <cell r="J69">
            <v>1925</v>
          </cell>
          <cell r="L69">
            <v>84000</v>
          </cell>
          <cell r="M69">
            <v>84000</v>
          </cell>
          <cell r="N69">
            <v>1</v>
          </cell>
          <cell r="O69">
            <v>84000</v>
          </cell>
          <cell r="P69">
            <v>84000</v>
          </cell>
          <cell r="S69">
            <v>43.636363636363633</v>
          </cell>
          <cell r="T69">
            <v>0</v>
          </cell>
          <cell r="U69">
            <v>0</v>
          </cell>
          <cell r="W69" t="str">
            <v>R Bennett</v>
          </cell>
          <cell r="X69" t="str">
            <v>R Bennett</v>
          </cell>
          <cell r="Y69" t="str">
            <v>M Glover</v>
          </cell>
          <cell r="AA69">
            <v>36557</v>
          </cell>
          <cell r="AB69">
            <v>0</v>
          </cell>
          <cell r="AC69">
            <v>37399</v>
          </cell>
          <cell r="AF69" t="str">
            <v>Staff Budget Transfer:Contract 302</v>
          </cell>
          <cell r="AG69">
            <v>0</v>
          </cell>
          <cell r="AH69">
            <v>84000</v>
          </cell>
          <cell r="AI69">
            <v>84000</v>
          </cell>
          <cell r="AJ69">
            <v>1</v>
          </cell>
          <cell r="AK69">
            <v>84000</v>
          </cell>
          <cell r="AL69">
            <v>84000</v>
          </cell>
          <cell r="AO69">
            <v>0</v>
          </cell>
          <cell r="AP69">
            <v>0</v>
          </cell>
          <cell r="AQ69">
            <v>0</v>
          </cell>
          <cell r="AR69">
            <v>0</v>
          </cell>
          <cell r="AS69">
            <v>0</v>
          </cell>
          <cell r="AT69">
            <v>0</v>
          </cell>
          <cell r="AU69">
            <v>0</v>
          </cell>
          <cell r="AV69" t="str">
            <v>STR/TH01Arup</v>
          </cell>
          <cell r="AW69" t="str">
            <v>STR/TH013</v>
          </cell>
          <cell r="AX69" t="str">
            <v>CArup</v>
          </cell>
          <cell r="AY69" t="str">
            <v>C3</v>
          </cell>
        </row>
        <row r="70">
          <cell r="A70" t="str">
            <v>S2URN1011C</v>
          </cell>
          <cell r="B70" t="str">
            <v>STR/TH01</v>
          </cell>
          <cell r="C70" t="str">
            <v>1011C</v>
          </cell>
          <cell r="D70" t="str">
            <v>C</v>
          </cell>
          <cell r="E70" t="str">
            <v>EL</v>
          </cell>
          <cell r="F70" t="str">
            <v>Arup</v>
          </cell>
          <cell r="G70">
            <v>3</v>
          </cell>
          <cell r="H70">
            <v>302</v>
          </cell>
          <cell r="I70" t="str">
            <v>Ford's Utility Diversions Design at Kent &amp; Thames Av Bridges</v>
          </cell>
          <cell r="J70">
            <v>2150</v>
          </cell>
          <cell r="L70">
            <v>109605</v>
          </cell>
          <cell r="M70">
            <v>109605</v>
          </cell>
          <cell r="N70">
            <v>1</v>
          </cell>
          <cell r="O70">
            <v>109605</v>
          </cell>
          <cell r="P70">
            <v>109605</v>
          </cell>
          <cell r="S70">
            <v>50.979069767441864</v>
          </cell>
          <cell r="T70">
            <v>0</v>
          </cell>
          <cell r="U70">
            <v>0</v>
          </cell>
          <cell r="W70" t="str">
            <v>R Bennett</v>
          </cell>
          <cell r="X70" t="str">
            <v>R Bennett</v>
          </cell>
          <cell r="Y70" t="str">
            <v>I. Galloway</v>
          </cell>
          <cell r="AA70" t="str">
            <v>13/07/00</v>
          </cell>
          <cell r="AB70">
            <v>0</v>
          </cell>
          <cell r="AC70">
            <v>37399</v>
          </cell>
          <cell r="AF70" t="str">
            <v>Staff Budget Transfer:Contract 302</v>
          </cell>
          <cell r="AG70">
            <v>0</v>
          </cell>
          <cell r="AH70">
            <v>109605</v>
          </cell>
          <cell r="AI70">
            <v>109605</v>
          </cell>
          <cell r="AJ70">
            <v>1</v>
          </cell>
          <cell r="AK70">
            <v>109605</v>
          </cell>
          <cell r="AL70">
            <v>109605</v>
          </cell>
          <cell r="AO70">
            <v>0</v>
          </cell>
          <cell r="AP70">
            <v>0</v>
          </cell>
          <cell r="AQ70">
            <v>0</v>
          </cell>
          <cell r="AR70">
            <v>0</v>
          </cell>
          <cell r="AS70">
            <v>0</v>
          </cell>
          <cell r="AT70">
            <v>0</v>
          </cell>
          <cell r="AU70">
            <v>0</v>
          </cell>
          <cell r="AV70" t="str">
            <v>STR/TH01Arup</v>
          </cell>
          <cell r="AW70" t="str">
            <v>STR/TH013</v>
          </cell>
          <cell r="AX70" t="str">
            <v>CArup</v>
          </cell>
          <cell r="AY70" t="str">
            <v>C3</v>
          </cell>
        </row>
        <row r="71">
          <cell r="A71" t="str">
            <v>S2URN1011D</v>
          </cell>
          <cell r="B71" t="str">
            <v>STR/TH01</v>
          </cell>
          <cell r="C71" t="str">
            <v>1011D</v>
          </cell>
          <cell r="D71" t="str">
            <v>C</v>
          </cell>
          <cell r="E71" t="str">
            <v>EL</v>
          </cell>
          <cell r="F71" t="str">
            <v>Arup</v>
          </cell>
          <cell r="G71">
            <v>3</v>
          </cell>
          <cell r="H71">
            <v>302</v>
          </cell>
          <cell r="I71" t="str">
            <v>Ford's Utility Diversions Design at Kent &amp; Thames Av Bridges</v>
          </cell>
          <cell r="J71">
            <v>883</v>
          </cell>
          <cell r="L71">
            <v>43308</v>
          </cell>
          <cell r="M71">
            <v>43308</v>
          </cell>
          <cell r="N71">
            <v>1</v>
          </cell>
          <cell r="O71">
            <v>43308</v>
          </cell>
          <cell r="P71">
            <v>43308</v>
          </cell>
          <cell r="S71">
            <v>49.046432616081539</v>
          </cell>
          <cell r="T71">
            <v>0</v>
          </cell>
          <cell r="U71">
            <v>0</v>
          </cell>
          <cell r="W71" t="str">
            <v>R Bennett</v>
          </cell>
          <cell r="X71" t="str">
            <v>R Bennett</v>
          </cell>
          <cell r="Y71" t="str">
            <v>I. Galloway</v>
          </cell>
          <cell r="AA71" t="str">
            <v>12/07/00</v>
          </cell>
          <cell r="AB71">
            <v>0</v>
          </cell>
          <cell r="AC71">
            <v>37399</v>
          </cell>
          <cell r="AF71" t="str">
            <v>Staff Budget Transfer:Contract 302</v>
          </cell>
          <cell r="AG71">
            <v>0</v>
          </cell>
          <cell r="AH71">
            <v>43308</v>
          </cell>
          <cell r="AI71">
            <v>43308</v>
          </cell>
          <cell r="AJ71">
            <v>1</v>
          </cell>
          <cell r="AK71">
            <v>43308</v>
          </cell>
          <cell r="AL71">
            <v>43308</v>
          </cell>
          <cell r="AO71">
            <v>0</v>
          </cell>
          <cell r="AP71">
            <v>0</v>
          </cell>
          <cell r="AQ71">
            <v>0</v>
          </cell>
          <cell r="AR71">
            <v>0</v>
          </cell>
          <cell r="AS71">
            <v>0</v>
          </cell>
          <cell r="AT71">
            <v>0</v>
          </cell>
          <cell r="AU71">
            <v>0</v>
          </cell>
          <cell r="AV71" t="str">
            <v>STR/TH01Arup</v>
          </cell>
          <cell r="AW71" t="str">
            <v>STR/TH013</v>
          </cell>
          <cell r="AX71" t="str">
            <v>CArup</v>
          </cell>
          <cell r="AY71" t="str">
            <v>C3</v>
          </cell>
        </row>
        <row r="72">
          <cell r="A72" t="str">
            <v>S2URN1011E</v>
          </cell>
          <cell r="B72" t="str">
            <v>STR/TH01</v>
          </cell>
          <cell r="C72" t="str">
            <v>1011E</v>
          </cell>
          <cell r="D72" t="str">
            <v>C</v>
          </cell>
          <cell r="E72" t="str">
            <v>EL</v>
          </cell>
          <cell r="F72" t="str">
            <v>Arup</v>
          </cell>
          <cell r="G72">
            <v>3</v>
          </cell>
          <cell r="H72">
            <v>302</v>
          </cell>
          <cell r="I72" t="str">
            <v>Ford's Utility Diversions Design at Kent &amp; Thames Av Bridges</v>
          </cell>
          <cell r="J72">
            <v>75</v>
          </cell>
          <cell r="L72">
            <v>4999.25</v>
          </cell>
          <cell r="M72">
            <v>4994.82</v>
          </cell>
          <cell r="N72">
            <v>1</v>
          </cell>
          <cell r="O72">
            <v>4994.82</v>
          </cell>
          <cell r="P72">
            <v>4994.82</v>
          </cell>
          <cell r="S72">
            <v>66.656666666666666</v>
          </cell>
          <cell r="T72">
            <v>0</v>
          </cell>
          <cell r="U72">
            <v>0</v>
          </cell>
          <cell r="W72" t="str">
            <v>R Bennett</v>
          </cell>
          <cell r="X72" t="str">
            <v>R Bennett</v>
          </cell>
          <cell r="Y72" t="str">
            <v>I. Galloway</v>
          </cell>
          <cell r="AA72" t="str">
            <v>19/10/00</v>
          </cell>
          <cell r="AB72">
            <v>0</v>
          </cell>
          <cell r="AC72">
            <v>37399</v>
          </cell>
          <cell r="AF72" t="str">
            <v>Staff Budget Transfer:Contract 302</v>
          </cell>
          <cell r="AG72">
            <v>0</v>
          </cell>
          <cell r="AH72">
            <v>4999.25</v>
          </cell>
          <cell r="AI72">
            <v>4994.82</v>
          </cell>
          <cell r="AJ72">
            <v>1</v>
          </cell>
          <cell r="AK72">
            <v>4994.82</v>
          </cell>
          <cell r="AL72">
            <v>4994.82</v>
          </cell>
          <cell r="AO72">
            <v>0</v>
          </cell>
          <cell r="AP72">
            <v>0</v>
          </cell>
          <cell r="AQ72">
            <v>0</v>
          </cell>
          <cell r="AR72">
            <v>0</v>
          </cell>
          <cell r="AS72">
            <v>0</v>
          </cell>
          <cell r="AT72">
            <v>0</v>
          </cell>
          <cell r="AU72">
            <v>0</v>
          </cell>
          <cell r="AV72" t="str">
            <v>STR/TH01Arup</v>
          </cell>
          <cell r="AW72" t="str">
            <v>STR/TH013</v>
          </cell>
          <cell r="AX72" t="str">
            <v>CArup</v>
          </cell>
          <cell r="AY72" t="str">
            <v>C3</v>
          </cell>
        </row>
        <row r="73">
          <cell r="A73" t="str">
            <v>S2URN1011F</v>
          </cell>
          <cell r="B73" t="str">
            <v>STR/TH01</v>
          </cell>
          <cell r="C73" t="str">
            <v>1011F</v>
          </cell>
          <cell r="D73" t="str">
            <v>C</v>
          </cell>
          <cell r="E73" t="str">
            <v>STR</v>
          </cell>
          <cell r="F73" t="str">
            <v>Arup</v>
          </cell>
          <cell r="G73">
            <v>3</v>
          </cell>
          <cell r="I73" t="str">
            <v>Ford's Utility Diversions Design at Kent &amp; Thames Av Bridges</v>
          </cell>
          <cell r="J73">
            <v>553.75</v>
          </cell>
          <cell r="L73">
            <v>29202</v>
          </cell>
          <cell r="M73">
            <v>23039.64</v>
          </cell>
          <cell r="N73">
            <v>1</v>
          </cell>
          <cell r="O73">
            <v>23039.64</v>
          </cell>
          <cell r="P73">
            <v>23039.64</v>
          </cell>
          <cell r="S73">
            <v>52.734988713318288</v>
          </cell>
          <cell r="T73">
            <v>0</v>
          </cell>
          <cell r="U73">
            <v>0</v>
          </cell>
          <cell r="W73" t="str">
            <v>R Bennett</v>
          </cell>
          <cell r="X73" t="str">
            <v>R Bennett</v>
          </cell>
          <cell r="Z73">
            <v>37432</v>
          </cell>
          <cell r="AA73">
            <v>37441</v>
          </cell>
          <cell r="AB73">
            <v>9</v>
          </cell>
          <cell r="AC73">
            <v>37829</v>
          </cell>
          <cell r="AG73">
            <v>0</v>
          </cell>
          <cell r="AH73">
            <v>29202</v>
          </cell>
          <cell r="AI73">
            <v>23039.64</v>
          </cell>
          <cell r="AJ73">
            <v>1</v>
          </cell>
          <cell r="AK73">
            <v>23039.64</v>
          </cell>
          <cell r="AL73">
            <v>23039.64</v>
          </cell>
          <cell r="AO73">
            <v>0</v>
          </cell>
          <cell r="AP73">
            <v>0</v>
          </cell>
          <cell r="AQ73">
            <v>0</v>
          </cell>
          <cell r="AR73">
            <v>0</v>
          </cell>
          <cell r="AS73">
            <v>0</v>
          </cell>
          <cell r="AT73">
            <v>0</v>
          </cell>
          <cell r="AU73">
            <v>0</v>
          </cell>
          <cell r="AV73" t="str">
            <v>STR/TH01Arup</v>
          </cell>
          <cell r="AW73" t="str">
            <v>STR/TH013</v>
          </cell>
          <cell r="AX73" t="str">
            <v>CArup</v>
          </cell>
          <cell r="AY73" t="str">
            <v>C3</v>
          </cell>
        </row>
        <row r="74">
          <cell r="A74" t="str">
            <v>S2URN1012</v>
          </cell>
          <cell r="B74" t="str">
            <v>RS/C01</v>
          </cell>
          <cell r="C74" t="str">
            <v>1012</v>
          </cell>
          <cell r="D74" t="str">
            <v>C</v>
          </cell>
          <cell r="E74" t="str">
            <v>J</v>
          </cell>
          <cell r="F74" t="str">
            <v>Arup</v>
          </cell>
          <cell r="G74">
            <v>0</v>
          </cell>
          <cell r="H74">
            <v>320</v>
          </cell>
          <cell r="I74" t="str">
            <v>Risk Assessment Support to Rail Safety</v>
          </cell>
          <cell r="J74">
            <v>150</v>
          </cell>
          <cell r="L74">
            <v>9450</v>
          </cell>
          <cell r="M74">
            <v>8165.3</v>
          </cell>
          <cell r="N74">
            <v>1</v>
          </cell>
          <cell r="O74">
            <v>8165.3</v>
          </cell>
          <cell r="P74">
            <v>8165.3</v>
          </cell>
          <cell r="S74">
            <v>63</v>
          </cell>
          <cell r="T74">
            <v>0</v>
          </cell>
          <cell r="U74">
            <v>0</v>
          </cell>
          <cell r="W74" t="str">
            <v>K. Harvey</v>
          </cell>
          <cell r="X74" t="str">
            <v>K. Harvey</v>
          </cell>
          <cell r="Y74" t="str">
            <v>K. Harvey</v>
          </cell>
          <cell r="AA74" t="str">
            <v>28/06/99</v>
          </cell>
          <cell r="AB74">
            <v>0</v>
          </cell>
          <cell r="AC74">
            <v>37829</v>
          </cell>
          <cell r="AF74" t="str">
            <v>Rail Safety.  Contract 320</v>
          </cell>
          <cell r="AG74">
            <v>0</v>
          </cell>
          <cell r="AH74">
            <v>9450</v>
          </cell>
          <cell r="AI74">
            <v>8165.3</v>
          </cell>
          <cell r="AJ74">
            <v>1</v>
          </cell>
          <cell r="AK74">
            <v>8165.3</v>
          </cell>
          <cell r="AL74">
            <v>8165.3</v>
          </cell>
          <cell r="AO74">
            <v>0</v>
          </cell>
          <cell r="AP74">
            <v>0</v>
          </cell>
          <cell r="AQ74">
            <v>0</v>
          </cell>
          <cell r="AR74">
            <v>0</v>
          </cell>
          <cell r="AS74">
            <v>0</v>
          </cell>
          <cell r="AT74">
            <v>0</v>
          </cell>
          <cell r="AU74">
            <v>0</v>
          </cell>
          <cell r="AV74" t="str">
            <v>RS/C01Arup</v>
          </cell>
          <cell r="AW74" t="str">
            <v>RS/C010</v>
          </cell>
          <cell r="AX74" t="str">
            <v>CArup</v>
          </cell>
          <cell r="AY74" t="str">
            <v>C0</v>
          </cell>
        </row>
        <row r="75">
          <cell r="A75" t="str">
            <v>S2URN1013</v>
          </cell>
          <cell r="B75" t="str">
            <v>TUN/LT01</v>
          </cell>
          <cell r="C75" t="str">
            <v>1013</v>
          </cell>
          <cell r="D75" t="str">
            <v>C</v>
          </cell>
          <cell r="E75" t="str">
            <v>ES</v>
          </cell>
          <cell r="F75" t="str">
            <v>Arup</v>
          </cell>
          <cell r="G75">
            <v>2</v>
          </cell>
          <cell r="H75">
            <v>220</v>
          </cell>
          <cell r="I75" t="str">
            <v>Expert advice on masonary and cast iron bridges</v>
          </cell>
          <cell r="J75">
            <v>180</v>
          </cell>
          <cell r="L75">
            <v>15280</v>
          </cell>
          <cell r="M75">
            <v>15246</v>
          </cell>
          <cell r="N75">
            <v>1</v>
          </cell>
          <cell r="O75">
            <v>15246</v>
          </cell>
          <cell r="P75">
            <v>15246</v>
          </cell>
          <cell r="S75">
            <v>84.888888888888886</v>
          </cell>
          <cell r="T75">
            <v>0</v>
          </cell>
          <cell r="U75">
            <v>0</v>
          </cell>
          <cell r="W75" t="str">
            <v>E. Woods</v>
          </cell>
          <cell r="X75" t="str">
            <v>E. Woods</v>
          </cell>
          <cell r="Y75" t="str">
            <v>M. Gates-Sumner</v>
          </cell>
          <cell r="AA75" t="str">
            <v>02/07/99</v>
          </cell>
          <cell r="AB75">
            <v>0</v>
          </cell>
          <cell r="AC75" t="str">
            <v>pre-2002</v>
          </cell>
          <cell r="AF75" t="str">
            <v>Structural Surveys.  Contract 220</v>
          </cell>
          <cell r="AG75">
            <v>0</v>
          </cell>
          <cell r="AH75">
            <v>15280</v>
          </cell>
          <cell r="AI75">
            <v>15246</v>
          </cell>
          <cell r="AJ75">
            <v>1</v>
          </cell>
          <cell r="AK75">
            <v>15246</v>
          </cell>
          <cell r="AL75">
            <v>15246</v>
          </cell>
          <cell r="AO75">
            <v>0</v>
          </cell>
          <cell r="AP75">
            <v>0</v>
          </cell>
          <cell r="AQ75">
            <v>0</v>
          </cell>
          <cell r="AR75">
            <v>0</v>
          </cell>
          <cell r="AS75">
            <v>0</v>
          </cell>
          <cell r="AT75">
            <v>0</v>
          </cell>
          <cell r="AU75">
            <v>0</v>
          </cell>
          <cell r="AV75" t="str">
            <v>TUN/LT01Arup</v>
          </cell>
          <cell r="AW75" t="str">
            <v>TUN/LT012</v>
          </cell>
          <cell r="AX75" t="str">
            <v>CArup</v>
          </cell>
          <cell r="AY75" t="str">
            <v>C2</v>
          </cell>
        </row>
        <row r="76">
          <cell r="A76" t="str">
            <v>S2URN1014</v>
          </cell>
          <cell r="B76" t="str">
            <v>STR/TH01</v>
          </cell>
          <cell r="C76" t="str">
            <v>1014</v>
          </cell>
          <cell r="D76" t="str">
            <v>C</v>
          </cell>
          <cell r="E76" t="str">
            <v>Ec</v>
          </cell>
          <cell r="F76" t="str">
            <v>Arup</v>
          </cell>
          <cell r="G76">
            <v>3</v>
          </cell>
          <cell r="H76">
            <v>303</v>
          </cell>
          <cell r="I76" t="str">
            <v>Detailed design of FMC Bridges for Contract 303</v>
          </cell>
          <cell r="J76">
            <v>2100</v>
          </cell>
          <cell r="L76">
            <v>73333</v>
          </cell>
          <cell r="M76">
            <v>73333</v>
          </cell>
          <cell r="N76">
            <v>1</v>
          </cell>
          <cell r="O76">
            <v>73333</v>
          </cell>
          <cell r="P76">
            <v>73333</v>
          </cell>
          <cell r="S76">
            <v>34.920476190476194</v>
          </cell>
          <cell r="T76">
            <v>0</v>
          </cell>
          <cell r="U76">
            <v>0</v>
          </cell>
          <cell r="W76" t="str">
            <v>P Ansell</v>
          </cell>
          <cell r="X76" t="str">
            <v>M Gates-Sumner</v>
          </cell>
          <cell r="Y76" t="str">
            <v>M Glover</v>
          </cell>
          <cell r="AA76" t="str">
            <v>02/07/99</v>
          </cell>
          <cell r="AB76">
            <v>0</v>
          </cell>
          <cell r="AC76">
            <v>37829</v>
          </cell>
          <cell r="AF76" t="str">
            <v>Transferred from Staff budget.  Contract 714</v>
          </cell>
          <cell r="AG76">
            <v>0</v>
          </cell>
          <cell r="AH76">
            <v>73333</v>
          </cell>
          <cell r="AI76">
            <v>73333</v>
          </cell>
          <cell r="AJ76">
            <v>1</v>
          </cell>
          <cell r="AK76">
            <v>73333</v>
          </cell>
          <cell r="AL76">
            <v>73333</v>
          </cell>
          <cell r="AO76">
            <v>0</v>
          </cell>
          <cell r="AP76">
            <v>0</v>
          </cell>
          <cell r="AQ76">
            <v>0</v>
          </cell>
          <cell r="AR76">
            <v>0</v>
          </cell>
          <cell r="AS76">
            <v>0</v>
          </cell>
          <cell r="AT76">
            <v>0</v>
          </cell>
          <cell r="AU76">
            <v>0</v>
          </cell>
          <cell r="AV76" t="str">
            <v>STR/TH01Arup</v>
          </cell>
          <cell r="AW76" t="str">
            <v>STR/TH013</v>
          </cell>
          <cell r="AX76" t="str">
            <v>CArup</v>
          </cell>
          <cell r="AY76" t="str">
            <v>C3</v>
          </cell>
        </row>
        <row r="77">
          <cell r="A77" t="str">
            <v>S2URN1014A</v>
          </cell>
          <cell r="B77" t="str">
            <v>STR/TH01</v>
          </cell>
          <cell r="C77" t="str">
            <v>1014A</v>
          </cell>
          <cell r="D77" t="str">
            <v>C</v>
          </cell>
          <cell r="E77" t="str">
            <v>Ec</v>
          </cell>
          <cell r="F77" t="str">
            <v>Arup</v>
          </cell>
          <cell r="G77">
            <v>3</v>
          </cell>
          <cell r="H77">
            <v>303</v>
          </cell>
          <cell r="I77" t="str">
            <v>Detailed design of FMC Bridges for Contract 303</v>
          </cell>
          <cell r="J77">
            <v>970</v>
          </cell>
          <cell r="L77">
            <v>29920</v>
          </cell>
          <cell r="M77">
            <v>29920</v>
          </cell>
          <cell r="N77">
            <v>1</v>
          </cell>
          <cell r="O77">
            <v>29920</v>
          </cell>
          <cell r="P77">
            <v>29920</v>
          </cell>
          <cell r="S77">
            <v>30.845360824742269</v>
          </cell>
          <cell r="T77">
            <v>0</v>
          </cell>
          <cell r="U77">
            <v>0</v>
          </cell>
          <cell r="W77" t="str">
            <v>P Ansell</v>
          </cell>
          <cell r="X77" t="str">
            <v>M Gates-Sumner</v>
          </cell>
          <cell r="Y77" t="str">
            <v>M Glover</v>
          </cell>
          <cell r="AA77" t="str">
            <v>08/12/99</v>
          </cell>
          <cell r="AB77">
            <v>0</v>
          </cell>
          <cell r="AC77">
            <v>37829</v>
          </cell>
          <cell r="AF77" t="str">
            <v>Transferred from Staff budget.  Contract 714</v>
          </cell>
          <cell r="AG77">
            <v>0</v>
          </cell>
          <cell r="AH77">
            <v>29920</v>
          </cell>
          <cell r="AI77">
            <v>29920</v>
          </cell>
          <cell r="AJ77">
            <v>1</v>
          </cell>
          <cell r="AK77">
            <v>29920</v>
          </cell>
          <cell r="AL77">
            <v>29920</v>
          </cell>
          <cell r="AO77">
            <v>0</v>
          </cell>
          <cell r="AP77">
            <v>0</v>
          </cell>
          <cell r="AQ77">
            <v>0</v>
          </cell>
          <cell r="AR77">
            <v>0</v>
          </cell>
          <cell r="AS77">
            <v>0</v>
          </cell>
          <cell r="AT77">
            <v>0</v>
          </cell>
          <cell r="AU77">
            <v>0</v>
          </cell>
          <cell r="AV77" t="str">
            <v>STR/TH01Arup</v>
          </cell>
          <cell r="AW77" t="str">
            <v>STR/TH013</v>
          </cell>
          <cell r="AX77" t="str">
            <v>CArup</v>
          </cell>
          <cell r="AY77" t="str">
            <v>C3</v>
          </cell>
        </row>
        <row r="78">
          <cell r="A78" t="str">
            <v>S2URN1014B</v>
          </cell>
          <cell r="B78" t="str">
            <v>STR/TH01</v>
          </cell>
          <cell r="C78" t="str">
            <v>1014B</v>
          </cell>
          <cell r="D78" t="str">
            <v>C</v>
          </cell>
          <cell r="E78" t="str">
            <v>Ec</v>
          </cell>
          <cell r="F78" t="str">
            <v>Arup</v>
          </cell>
          <cell r="G78">
            <v>3</v>
          </cell>
          <cell r="H78">
            <v>303</v>
          </cell>
          <cell r="I78" t="str">
            <v>Detailed design of FMC Bridges for Contract 303</v>
          </cell>
          <cell r="J78">
            <v>740</v>
          </cell>
          <cell r="L78">
            <v>30014.55</v>
          </cell>
          <cell r="M78">
            <v>30014.55</v>
          </cell>
          <cell r="N78">
            <v>1</v>
          </cell>
          <cell r="O78">
            <v>30014.55</v>
          </cell>
          <cell r="P78">
            <v>30014.55</v>
          </cell>
          <cell r="S78">
            <v>40.560202702702703</v>
          </cell>
          <cell r="T78">
            <v>0</v>
          </cell>
          <cell r="U78">
            <v>0</v>
          </cell>
          <cell r="W78" t="str">
            <v>P Ansell</v>
          </cell>
          <cell r="X78" t="str">
            <v>M Gates-Sumner</v>
          </cell>
          <cell r="Y78" t="str">
            <v>M Glover</v>
          </cell>
          <cell r="AA78" t="str">
            <v>08/03/00</v>
          </cell>
          <cell r="AB78">
            <v>0</v>
          </cell>
          <cell r="AC78">
            <v>37829</v>
          </cell>
          <cell r="AF78" t="str">
            <v>Transferred from Staff budget.  Contract 714</v>
          </cell>
          <cell r="AG78">
            <v>0</v>
          </cell>
          <cell r="AH78">
            <v>30014.55</v>
          </cell>
          <cell r="AI78">
            <v>30014.55</v>
          </cell>
          <cell r="AJ78">
            <v>1</v>
          </cell>
          <cell r="AK78">
            <v>30014.55</v>
          </cell>
          <cell r="AL78">
            <v>30014.55</v>
          </cell>
          <cell r="AO78">
            <v>0</v>
          </cell>
          <cell r="AP78">
            <v>0</v>
          </cell>
          <cell r="AQ78">
            <v>0</v>
          </cell>
          <cell r="AR78">
            <v>0</v>
          </cell>
          <cell r="AS78">
            <v>0</v>
          </cell>
          <cell r="AT78">
            <v>0</v>
          </cell>
          <cell r="AU78">
            <v>0</v>
          </cell>
          <cell r="AV78" t="str">
            <v>STR/TH01Arup</v>
          </cell>
          <cell r="AW78" t="str">
            <v>STR/TH013</v>
          </cell>
          <cell r="AX78" t="str">
            <v>CArup</v>
          </cell>
          <cell r="AY78" t="str">
            <v>C3</v>
          </cell>
        </row>
        <row r="79">
          <cell r="A79" t="str">
            <v>S2URN1014C</v>
          </cell>
          <cell r="B79" t="str">
            <v>STR/TH01</v>
          </cell>
          <cell r="C79" t="str">
            <v>1014C</v>
          </cell>
          <cell r="D79" t="str">
            <v>C</v>
          </cell>
          <cell r="E79" t="str">
            <v>Ec</v>
          </cell>
          <cell r="F79" t="str">
            <v>Arup</v>
          </cell>
          <cell r="G79">
            <v>3</v>
          </cell>
          <cell r="H79">
            <v>303</v>
          </cell>
          <cell r="I79" t="str">
            <v>Detailed design of FMC Bridges for Contract 303</v>
          </cell>
          <cell r="J79">
            <v>1531</v>
          </cell>
          <cell r="L79">
            <v>58386.98</v>
          </cell>
          <cell r="M79">
            <v>58386.98</v>
          </cell>
          <cell r="N79">
            <v>1</v>
          </cell>
          <cell r="O79">
            <v>58386.98</v>
          </cell>
          <cell r="P79">
            <v>58386.98</v>
          </cell>
          <cell r="S79">
            <v>38.136499020248209</v>
          </cell>
          <cell r="T79">
            <v>0</v>
          </cell>
          <cell r="U79">
            <v>0</v>
          </cell>
          <cell r="W79" t="str">
            <v>P Ansell</v>
          </cell>
          <cell r="X79" t="str">
            <v>M Gates-Sumner</v>
          </cell>
          <cell r="Y79" t="str">
            <v>M Glover</v>
          </cell>
          <cell r="AA79" t="str">
            <v>20/11/00</v>
          </cell>
          <cell r="AB79">
            <v>0</v>
          </cell>
          <cell r="AC79">
            <v>37829</v>
          </cell>
          <cell r="AF79" t="str">
            <v>Transferred from Staff budget.  Contract 714</v>
          </cell>
          <cell r="AG79">
            <v>0</v>
          </cell>
          <cell r="AH79">
            <v>58386.98</v>
          </cell>
          <cell r="AI79">
            <v>58386.98</v>
          </cell>
          <cell r="AJ79">
            <v>1</v>
          </cell>
          <cell r="AK79">
            <v>58386.98</v>
          </cell>
          <cell r="AL79">
            <v>58386.98</v>
          </cell>
          <cell r="AO79">
            <v>0</v>
          </cell>
          <cell r="AP79">
            <v>0</v>
          </cell>
          <cell r="AQ79">
            <v>0</v>
          </cell>
          <cell r="AR79">
            <v>0</v>
          </cell>
          <cell r="AS79">
            <v>0</v>
          </cell>
          <cell r="AT79">
            <v>0</v>
          </cell>
          <cell r="AU79">
            <v>0</v>
          </cell>
          <cell r="AV79" t="str">
            <v>STR/TH01Arup</v>
          </cell>
          <cell r="AW79" t="str">
            <v>STR/TH013</v>
          </cell>
          <cell r="AX79" t="str">
            <v>CArup</v>
          </cell>
          <cell r="AY79" t="str">
            <v>C3</v>
          </cell>
        </row>
        <row r="80">
          <cell r="A80" t="str">
            <v>S2URN1014D</v>
          </cell>
          <cell r="B80" t="str">
            <v>STR/TH01</v>
          </cell>
          <cell r="C80" t="str">
            <v>1014D</v>
          </cell>
          <cell r="D80" t="str">
            <v>C</v>
          </cell>
          <cell r="E80" t="str">
            <v>Ec</v>
          </cell>
          <cell r="F80" t="str">
            <v>Arup</v>
          </cell>
          <cell r="G80">
            <v>3</v>
          </cell>
          <cell r="H80">
            <v>303</v>
          </cell>
          <cell r="I80" t="str">
            <v>Detailed design of FMC Bridges for Contract 303 also Covers Construction period work for C303</v>
          </cell>
          <cell r="J80">
            <v>1620</v>
          </cell>
          <cell r="L80">
            <v>59102.400000000001</v>
          </cell>
          <cell r="M80">
            <v>59102.400000000001</v>
          </cell>
          <cell r="N80">
            <v>1</v>
          </cell>
          <cell r="O80">
            <v>59102.400000000001</v>
          </cell>
          <cell r="P80">
            <v>59102.400000000001</v>
          </cell>
          <cell r="S80">
            <v>36.482962962962965</v>
          </cell>
          <cell r="T80">
            <v>0</v>
          </cell>
          <cell r="U80">
            <v>0</v>
          </cell>
          <cell r="W80" t="str">
            <v>P Ansell</v>
          </cell>
          <cell r="X80" t="str">
            <v>M Gates-Sumner</v>
          </cell>
          <cell r="Y80" t="str">
            <v>M Glover</v>
          </cell>
          <cell r="AA80" t="str">
            <v>23/11/00</v>
          </cell>
          <cell r="AB80">
            <v>0</v>
          </cell>
          <cell r="AC80">
            <v>37829</v>
          </cell>
          <cell r="AF80" t="str">
            <v>Transferred from Staff budget.  Contract 714</v>
          </cell>
          <cell r="AG80">
            <v>0</v>
          </cell>
          <cell r="AH80">
            <v>59102.400000000001</v>
          </cell>
          <cell r="AI80">
            <v>59102.400000000001</v>
          </cell>
          <cell r="AJ80">
            <v>1</v>
          </cell>
          <cell r="AK80">
            <v>59102.400000000001</v>
          </cell>
          <cell r="AL80">
            <v>59102.400000000001</v>
          </cell>
          <cell r="AO80">
            <v>0</v>
          </cell>
          <cell r="AP80">
            <v>0</v>
          </cell>
          <cell r="AQ80">
            <v>0</v>
          </cell>
          <cell r="AR80">
            <v>0</v>
          </cell>
          <cell r="AS80">
            <v>0</v>
          </cell>
          <cell r="AT80">
            <v>0</v>
          </cell>
          <cell r="AU80">
            <v>0</v>
          </cell>
          <cell r="AV80" t="str">
            <v>STR/TH01Arup</v>
          </cell>
          <cell r="AW80" t="str">
            <v>STR/TH013</v>
          </cell>
          <cell r="AX80" t="str">
            <v>CArup</v>
          </cell>
          <cell r="AY80" t="str">
            <v>C3</v>
          </cell>
        </row>
        <row r="81">
          <cell r="A81" t="str">
            <v>S2URN1014E</v>
          </cell>
          <cell r="B81" t="str">
            <v>STR/TH01</v>
          </cell>
          <cell r="C81" t="str">
            <v>1014E</v>
          </cell>
          <cell r="D81" t="str">
            <v>C</v>
          </cell>
          <cell r="E81" t="str">
            <v>Ec</v>
          </cell>
          <cell r="F81" t="str">
            <v>Arup</v>
          </cell>
          <cell r="G81">
            <v>3</v>
          </cell>
          <cell r="H81">
            <v>303</v>
          </cell>
          <cell r="I81" t="str">
            <v xml:space="preserve">Extension to FMC bridges detailed design of FMC Bridges for C303 </v>
          </cell>
          <cell r="J81">
            <v>1965</v>
          </cell>
          <cell r="L81">
            <v>97868.24</v>
          </cell>
          <cell r="M81">
            <v>97868.24</v>
          </cell>
          <cell r="N81">
            <v>1</v>
          </cell>
          <cell r="O81">
            <v>97868.24</v>
          </cell>
          <cell r="P81">
            <v>97868.24</v>
          </cell>
          <cell r="S81">
            <v>49.805720101781176</v>
          </cell>
          <cell r="T81">
            <v>0</v>
          </cell>
          <cell r="U81">
            <v>0</v>
          </cell>
          <cell r="V81" t="str">
            <v>P. Brooke</v>
          </cell>
          <cell r="W81" t="str">
            <v>P. Brooke</v>
          </cell>
          <cell r="X81" t="str">
            <v>D. wilkinson</v>
          </cell>
          <cell r="Y81" t="str">
            <v>D. Wilkinson</v>
          </cell>
          <cell r="Z81">
            <v>37028</v>
          </cell>
          <cell r="AA81">
            <v>37098</v>
          </cell>
          <cell r="AB81">
            <v>70</v>
          </cell>
          <cell r="AC81">
            <v>37829</v>
          </cell>
          <cell r="AF81" t="str">
            <v>Transferred from Staff budget.  Contract 714</v>
          </cell>
          <cell r="AG81">
            <v>0</v>
          </cell>
          <cell r="AH81">
            <v>97868.24</v>
          </cell>
          <cell r="AI81">
            <v>97868.24</v>
          </cell>
          <cell r="AJ81">
            <v>1</v>
          </cell>
          <cell r="AK81">
            <v>97868.24</v>
          </cell>
          <cell r="AL81">
            <v>97868.24</v>
          </cell>
          <cell r="AO81">
            <v>0</v>
          </cell>
          <cell r="AP81">
            <v>0</v>
          </cell>
          <cell r="AQ81">
            <v>0</v>
          </cell>
          <cell r="AR81">
            <v>0</v>
          </cell>
          <cell r="AS81">
            <v>0</v>
          </cell>
          <cell r="AT81">
            <v>0</v>
          </cell>
          <cell r="AU81">
            <v>0</v>
          </cell>
          <cell r="AV81" t="str">
            <v>STR/TH01Arup</v>
          </cell>
          <cell r="AW81" t="str">
            <v>STR/TH013</v>
          </cell>
          <cell r="AX81" t="str">
            <v>CArup</v>
          </cell>
          <cell r="AY81" t="str">
            <v>C3</v>
          </cell>
        </row>
        <row r="82">
          <cell r="A82" t="str">
            <v>S2URN1014F</v>
          </cell>
          <cell r="B82" t="str">
            <v>STR/TH01</v>
          </cell>
          <cell r="C82" t="str">
            <v>1014F</v>
          </cell>
          <cell r="D82" t="str">
            <v>C</v>
          </cell>
          <cell r="E82" t="str">
            <v>Ec</v>
          </cell>
          <cell r="F82" t="str">
            <v>Arup</v>
          </cell>
          <cell r="G82">
            <v>3</v>
          </cell>
          <cell r="H82">
            <v>303</v>
          </cell>
          <cell r="I82" t="str">
            <v xml:space="preserve">Extension to FMC bridges detailed design of FMC Bridges for C303 </v>
          </cell>
          <cell r="J82">
            <v>2763</v>
          </cell>
          <cell r="L82">
            <v>160647.34</v>
          </cell>
          <cell r="M82">
            <v>160079.11000000002</v>
          </cell>
          <cell r="N82">
            <v>1</v>
          </cell>
          <cell r="O82">
            <v>160079.11000000002</v>
          </cell>
          <cell r="P82">
            <v>160079.11000000002</v>
          </cell>
          <cell r="S82">
            <v>58.142359753890695</v>
          </cell>
          <cell r="T82">
            <v>0</v>
          </cell>
          <cell r="U82">
            <v>0</v>
          </cell>
          <cell r="V82" t="str">
            <v>P. Brooke</v>
          </cell>
          <cell r="W82" t="str">
            <v>S. Dyson</v>
          </cell>
          <cell r="X82" t="str">
            <v>D. wilkinson</v>
          </cell>
          <cell r="Y82" t="str">
            <v>D. Wilkinson</v>
          </cell>
          <cell r="Z82">
            <v>37190</v>
          </cell>
          <cell r="AA82">
            <v>36901</v>
          </cell>
          <cell r="AB82">
            <v>-289</v>
          </cell>
          <cell r="AC82">
            <v>37829</v>
          </cell>
          <cell r="AD82">
            <v>37104</v>
          </cell>
          <cell r="AE82">
            <v>37257</v>
          </cell>
          <cell r="AF82" t="str">
            <v>Transferred from Staff budget.  C300</v>
          </cell>
          <cell r="AG82">
            <v>0</v>
          </cell>
          <cell r="AH82">
            <v>160647.34</v>
          </cell>
          <cell r="AI82">
            <v>160079.10999999999</v>
          </cell>
          <cell r="AJ82">
            <v>1</v>
          </cell>
          <cell r="AK82">
            <v>160079.10999999999</v>
          </cell>
          <cell r="AL82">
            <v>160079.10999999999</v>
          </cell>
          <cell r="AO82">
            <v>0</v>
          </cell>
          <cell r="AP82">
            <v>0</v>
          </cell>
          <cell r="AQ82">
            <v>0</v>
          </cell>
          <cell r="AR82">
            <v>0</v>
          </cell>
          <cell r="AS82">
            <v>0</v>
          </cell>
          <cell r="AT82">
            <v>0</v>
          </cell>
          <cell r="AU82">
            <v>0</v>
          </cell>
          <cell r="AV82" t="str">
            <v>STR/TH01Arup</v>
          </cell>
          <cell r="AW82" t="str">
            <v>STR/TH013</v>
          </cell>
          <cell r="AX82" t="str">
            <v>CArup</v>
          </cell>
          <cell r="AY82" t="str">
            <v>C3</v>
          </cell>
        </row>
        <row r="83">
          <cell r="A83" t="str">
            <v>S2URN1015</v>
          </cell>
          <cell r="B83" t="str">
            <v>STR/TH02</v>
          </cell>
          <cell r="C83" t="str">
            <v>1015</v>
          </cell>
          <cell r="D83" t="str">
            <v>C</v>
          </cell>
          <cell r="E83" t="str">
            <v>Ec</v>
          </cell>
          <cell r="F83" t="str">
            <v>Arup</v>
          </cell>
          <cell r="G83">
            <v>3</v>
          </cell>
          <cell r="H83">
            <v>303</v>
          </cell>
          <cell r="I83" t="str">
            <v>Detailed design of Choats Manor Way Bridge for Contract 303</v>
          </cell>
          <cell r="J83">
            <v>1850</v>
          </cell>
          <cell r="L83">
            <v>65167</v>
          </cell>
          <cell r="M83">
            <v>65167</v>
          </cell>
          <cell r="N83">
            <v>1</v>
          </cell>
          <cell r="O83">
            <v>65167</v>
          </cell>
          <cell r="P83">
            <v>65167</v>
          </cell>
          <cell r="S83">
            <v>35.225405405405404</v>
          </cell>
          <cell r="T83">
            <v>0</v>
          </cell>
          <cell r="U83">
            <v>0</v>
          </cell>
          <cell r="W83" t="str">
            <v>P Ansell</v>
          </cell>
          <cell r="X83" t="str">
            <v>M Gates-Sumner</v>
          </cell>
          <cell r="Y83" t="str">
            <v>M Glover</v>
          </cell>
          <cell r="AA83" t="str">
            <v>02/07/99</v>
          </cell>
          <cell r="AB83">
            <v>0</v>
          </cell>
          <cell r="AC83">
            <v>36865</v>
          </cell>
          <cell r="AF83" t="str">
            <v>Transferred from Staff budget.  Contract 712</v>
          </cell>
          <cell r="AG83">
            <v>0</v>
          </cell>
          <cell r="AH83">
            <v>65167</v>
          </cell>
          <cell r="AI83">
            <v>65167</v>
          </cell>
          <cell r="AJ83">
            <v>1</v>
          </cell>
          <cell r="AK83">
            <v>65167</v>
          </cell>
          <cell r="AL83">
            <v>65167</v>
          </cell>
          <cell r="AO83">
            <v>0</v>
          </cell>
          <cell r="AP83">
            <v>0</v>
          </cell>
          <cell r="AQ83">
            <v>0</v>
          </cell>
          <cell r="AR83">
            <v>0</v>
          </cell>
          <cell r="AS83">
            <v>0</v>
          </cell>
          <cell r="AT83">
            <v>0</v>
          </cell>
          <cell r="AU83">
            <v>0</v>
          </cell>
          <cell r="AV83" t="str">
            <v>STR/TH02Arup</v>
          </cell>
          <cell r="AW83" t="str">
            <v>STR/TH023</v>
          </cell>
          <cell r="AX83" t="str">
            <v>CArup</v>
          </cell>
          <cell r="AY83" t="str">
            <v>C3</v>
          </cell>
        </row>
        <row r="84">
          <cell r="A84" t="str">
            <v>S2URN1015A</v>
          </cell>
          <cell r="B84" t="str">
            <v>STR/TH02</v>
          </cell>
          <cell r="C84" t="str">
            <v>1015A</v>
          </cell>
          <cell r="D84" t="str">
            <v>C</v>
          </cell>
          <cell r="E84" t="str">
            <v>Ec</v>
          </cell>
          <cell r="F84" t="str">
            <v>Arup</v>
          </cell>
          <cell r="G84">
            <v>3</v>
          </cell>
          <cell r="H84">
            <v>303</v>
          </cell>
          <cell r="I84" t="str">
            <v>Detailed design of Choats Manor Way Bridge for Contract 303</v>
          </cell>
          <cell r="J84">
            <v>530</v>
          </cell>
          <cell r="L84">
            <v>20537.8</v>
          </cell>
          <cell r="M84">
            <v>20063.07</v>
          </cell>
          <cell r="N84">
            <v>1</v>
          </cell>
          <cell r="O84">
            <v>20063.07</v>
          </cell>
          <cell r="P84">
            <v>20063.07</v>
          </cell>
          <cell r="S84">
            <v>38.750566037735851</v>
          </cell>
          <cell r="T84">
            <v>0</v>
          </cell>
          <cell r="U84">
            <v>0</v>
          </cell>
          <cell r="W84" t="str">
            <v>P Ansell</v>
          </cell>
          <cell r="X84" t="str">
            <v>M Gates-Sumner</v>
          </cell>
          <cell r="Y84" t="str">
            <v>M Glover</v>
          </cell>
          <cell r="AA84" t="str">
            <v>13/07/00</v>
          </cell>
          <cell r="AB84">
            <v>0</v>
          </cell>
          <cell r="AC84">
            <v>36865</v>
          </cell>
          <cell r="AF84" t="str">
            <v>Transferred from Staff budget.  Contract 712</v>
          </cell>
          <cell r="AG84">
            <v>0</v>
          </cell>
          <cell r="AH84">
            <v>20537.8</v>
          </cell>
          <cell r="AI84">
            <v>20063.07</v>
          </cell>
          <cell r="AJ84">
            <v>1</v>
          </cell>
          <cell r="AK84">
            <v>20063.07</v>
          </cell>
          <cell r="AL84">
            <v>20063.07</v>
          </cell>
          <cell r="AO84">
            <v>0</v>
          </cell>
          <cell r="AP84">
            <v>0</v>
          </cell>
          <cell r="AQ84">
            <v>0</v>
          </cell>
          <cell r="AR84">
            <v>0</v>
          </cell>
          <cell r="AS84">
            <v>0</v>
          </cell>
          <cell r="AT84">
            <v>0</v>
          </cell>
          <cell r="AU84">
            <v>0</v>
          </cell>
          <cell r="AV84" t="str">
            <v>STR/TH02Arup</v>
          </cell>
          <cell r="AW84" t="str">
            <v>STR/TH023</v>
          </cell>
          <cell r="AX84" t="str">
            <v>CArup</v>
          </cell>
          <cell r="AY84" t="str">
            <v>C3</v>
          </cell>
        </row>
        <row r="85">
          <cell r="A85" t="str">
            <v>S2URN1015B</v>
          </cell>
          <cell r="B85" t="str">
            <v>STR/TH02</v>
          </cell>
          <cell r="C85" t="str">
            <v>1015B</v>
          </cell>
          <cell r="D85" t="str">
            <v>C</v>
          </cell>
          <cell r="E85" t="str">
            <v>Ec</v>
          </cell>
          <cell r="F85" t="str">
            <v>Arup</v>
          </cell>
          <cell r="G85">
            <v>3</v>
          </cell>
          <cell r="H85">
            <v>303</v>
          </cell>
          <cell r="I85" t="str">
            <v>Detailed design of Choats Manor Way Bridge for Contract 303</v>
          </cell>
          <cell r="J85">
            <v>313</v>
          </cell>
          <cell r="L85">
            <v>16399.91</v>
          </cell>
          <cell r="M85">
            <v>16399.91</v>
          </cell>
          <cell r="N85">
            <v>1</v>
          </cell>
          <cell r="O85">
            <v>16399.91</v>
          </cell>
          <cell r="P85">
            <v>16399.91</v>
          </cell>
          <cell r="S85">
            <v>52.395878594249204</v>
          </cell>
          <cell r="T85">
            <v>0</v>
          </cell>
          <cell r="U85">
            <v>0</v>
          </cell>
          <cell r="W85" t="str">
            <v>P Ansell</v>
          </cell>
          <cell r="X85" t="str">
            <v>M Gates-Sumner</v>
          </cell>
          <cell r="Y85" t="str">
            <v>M Glover</v>
          </cell>
          <cell r="AA85" t="str">
            <v>23/11/00</v>
          </cell>
          <cell r="AB85">
            <v>0</v>
          </cell>
          <cell r="AC85">
            <v>36986</v>
          </cell>
          <cell r="AF85" t="str">
            <v>Transferred from Staff budget.  Contract 712</v>
          </cell>
          <cell r="AG85">
            <v>0</v>
          </cell>
          <cell r="AH85">
            <v>16399.91</v>
          </cell>
          <cell r="AI85">
            <v>16399.91</v>
          </cell>
          <cell r="AJ85">
            <v>1</v>
          </cell>
          <cell r="AK85">
            <v>16399.91</v>
          </cell>
          <cell r="AL85">
            <v>16399.91</v>
          </cell>
          <cell r="AO85">
            <v>0</v>
          </cell>
          <cell r="AP85">
            <v>0</v>
          </cell>
          <cell r="AQ85">
            <v>0</v>
          </cell>
          <cell r="AR85">
            <v>0</v>
          </cell>
          <cell r="AS85">
            <v>0</v>
          </cell>
          <cell r="AT85">
            <v>0</v>
          </cell>
          <cell r="AU85">
            <v>0</v>
          </cell>
          <cell r="AV85" t="str">
            <v>STR/TH02Arup</v>
          </cell>
          <cell r="AW85" t="str">
            <v>STR/TH023</v>
          </cell>
          <cell r="AX85" t="str">
            <v>CArup</v>
          </cell>
          <cell r="AY85" t="str">
            <v>C3</v>
          </cell>
        </row>
        <row r="86">
          <cell r="A86" t="str">
            <v>S2URN1016</v>
          </cell>
          <cell r="B86" t="str">
            <v>TUN/LT02</v>
          </cell>
          <cell r="C86" t="str">
            <v>1016</v>
          </cell>
          <cell r="D86" t="str">
            <v>C</v>
          </cell>
          <cell r="E86" t="str">
            <v>EX</v>
          </cell>
          <cell r="F86" t="str">
            <v>Halcrow</v>
          </cell>
          <cell r="G86">
            <v>2</v>
          </cell>
          <cell r="I86" t="str">
            <v>Settlement Assessment of Existing Railtrack Structures</v>
          </cell>
          <cell r="J86">
            <v>215</v>
          </cell>
          <cell r="L86">
            <v>6720</v>
          </cell>
          <cell r="M86">
            <v>1341.21</v>
          </cell>
          <cell r="N86">
            <v>1</v>
          </cell>
          <cell r="O86">
            <v>1341.21</v>
          </cell>
          <cell r="P86">
            <v>1341.21</v>
          </cell>
          <cell r="S86">
            <v>31.255813953488371</v>
          </cell>
          <cell r="T86">
            <v>0</v>
          </cell>
          <cell r="U86">
            <v>0</v>
          </cell>
          <cell r="W86" t="str">
            <v>E. Woods</v>
          </cell>
          <cell r="X86" t="str">
            <v>M Gates-Sumner</v>
          </cell>
          <cell r="Y86" t="str">
            <v>M Glover</v>
          </cell>
          <cell r="AA86" t="str">
            <v>08/07/99</v>
          </cell>
          <cell r="AB86">
            <v>0</v>
          </cell>
          <cell r="AC86">
            <v>37829</v>
          </cell>
          <cell r="AF86" t="str">
            <v>Contract 220</v>
          </cell>
          <cell r="AG86">
            <v>0</v>
          </cell>
          <cell r="AH86">
            <v>6720</v>
          </cell>
          <cell r="AI86">
            <v>1341.21</v>
          </cell>
          <cell r="AJ86">
            <v>1</v>
          </cell>
          <cell r="AK86">
            <v>1341.21</v>
          </cell>
          <cell r="AL86">
            <v>1341.21</v>
          </cell>
          <cell r="AO86">
            <v>0</v>
          </cell>
          <cell r="AP86">
            <v>0</v>
          </cell>
          <cell r="AQ86">
            <v>0</v>
          </cell>
          <cell r="AR86">
            <v>0</v>
          </cell>
          <cell r="AS86">
            <v>0</v>
          </cell>
          <cell r="AT86">
            <v>0</v>
          </cell>
          <cell r="AU86">
            <v>0</v>
          </cell>
          <cell r="AV86" t="str">
            <v>TUN/LT02Halcrow</v>
          </cell>
          <cell r="AW86" t="str">
            <v>TUN/LT022</v>
          </cell>
          <cell r="AX86" t="str">
            <v>CHalcrow</v>
          </cell>
          <cell r="AY86" t="str">
            <v>C2</v>
          </cell>
        </row>
        <row r="87">
          <cell r="A87" t="str">
            <v>S2URN1017</v>
          </cell>
          <cell r="B87" t="str">
            <v>TUN/LT03</v>
          </cell>
          <cell r="C87" t="str">
            <v>1017</v>
          </cell>
          <cell r="D87" t="str">
            <v>C</v>
          </cell>
          <cell r="E87" t="str">
            <v>EX</v>
          </cell>
          <cell r="F87" t="str">
            <v>Halcrow</v>
          </cell>
          <cell r="G87">
            <v>2</v>
          </cell>
          <cell r="I87" t="str">
            <v>Category 11 Checks to complete work outstanding from WO273</v>
          </cell>
          <cell r="J87">
            <v>15</v>
          </cell>
          <cell r="L87">
            <v>600</v>
          </cell>
          <cell r="M87">
            <v>0</v>
          </cell>
          <cell r="N87">
            <v>0</v>
          </cell>
          <cell r="O87">
            <v>0</v>
          </cell>
          <cell r="P87">
            <v>0</v>
          </cell>
          <cell r="S87">
            <v>40</v>
          </cell>
          <cell r="T87">
            <v>0</v>
          </cell>
          <cell r="U87">
            <v>0</v>
          </cell>
          <cell r="W87" t="str">
            <v>E. Woods</v>
          </cell>
          <cell r="X87" t="str">
            <v>M Gates-Sumner</v>
          </cell>
          <cell r="Y87" t="str">
            <v>M Glover</v>
          </cell>
          <cell r="AA87" t="str">
            <v>08/07/99</v>
          </cell>
          <cell r="AB87">
            <v>0</v>
          </cell>
          <cell r="AC87">
            <v>37829</v>
          </cell>
          <cell r="AF87" t="str">
            <v>Contract 220</v>
          </cell>
          <cell r="AG87">
            <v>0</v>
          </cell>
          <cell r="AH87">
            <v>600</v>
          </cell>
          <cell r="AI87">
            <v>0</v>
          </cell>
          <cell r="AJ87">
            <v>0</v>
          </cell>
          <cell r="AK87">
            <v>0</v>
          </cell>
          <cell r="AL87">
            <v>0</v>
          </cell>
          <cell r="AO87">
            <v>0</v>
          </cell>
          <cell r="AP87">
            <v>0</v>
          </cell>
          <cell r="AQ87">
            <v>0</v>
          </cell>
          <cell r="AR87">
            <v>0</v>
          </cell>
          <cell r="AS87">
            <v>0</v>
          </cell>
          <cell r="AT87">
            <v>0</v>
          </cell>
          <cell r="AU87">
            <v>0</v>
          </cell>
          <cell r="AV87" t="str">
            <v>TUN/LT03Halcrow</v>
          </cell>
          <cell r="AW87" t="str">
            <v>TUN/LT032</v>
          </cell>
          <cell r="AX87" t="str">
            <v>CHalcrow</v>
          </cell>
          <cell r="AY87" t="str">
            <v>C2</v>
          </cell>
        </row>
        <row r="88">
          <cell r="A88" t="str">
            <v>S2URN1018</v>
          </cell>
          <cell r="B88" t="str">
            <v>TUN/LT04</v>
          </cell>
          <cell r="C88" t="str">
            <v>1018</v>
          </cell>
          <cell r="D88" t="str">
            <v>C</v>
          </cell>
          <cell r="E88" t="str">
            <v>EX</v>
          </cell>
          <cell r="F88" t="str">
            <v>Arup</v>
          </cell>
          <cell r="G88">
            <v>2</v>
          </cell>
          <cell r="H88">
            <v>240</v>
          </cell>
          <cell r="I88" t="str">
            <v>Settlement Assessment of Alfred's Way Bridge</v>
          </cell>
          <cell r="J88">
            <v>559.5</v>
          </cell>
          <cell r="L88">
            <v>20897.55</v>
          </cell>
          <cell r="M88">
            <v>20315.13</v>
          </cell>
          <cell r="N88">
            <v>1</v>
          </cell>
          <cell r="O88">
            <v>20315.13</v>
          </cell>
          <cell r="P88">
            <v>20315.13</v>
          </cell>
          <cell r="S88">
            <v>37.350402144772119</v>
          </cell>
          <cell r="T88">
            <v>0</v>
          </cell>
          <cell r="U88">
            <v>0</v>
          </cell>
          <cell r="W88" t="str">
            <v>E. Woods</v>
          </cell>
          <cell r="X88" t="str">
            <v>M Gates-Sumner</v>
          </cell>
          <cell r="Y88" t="str">
            <v>M Glover</v>
          </cell>
          <cell r="AA88" t="str">
            <v>08/07/99</v>
          </cell>
          <cell r="AB88">
            <v>0</v>
          </cell>
          <cell r="AC88" t="str">
            <v>pre-2002</v>
          </cell>
          <cell r="AF88" t="str">
            <v>Contract 240</v>
          </cell>
          <cell r="AG88">
            <v>0</v>
          </cell>
          <cell r="AH88">
            <v>20897.55</v>
          </cell>
          <cell r="AI88">
            <v>20315.13</v>
          </cell>
          <cell r="AJ88">
            <v>1</v>
          </cell>
          <cell r="AK88">
            <v>20315.13</v>
          </cell>
          <cell r="AL88">
            <v>20315.13</v>
          </cell>
          <cell r="AO88">
            <v>0</v>
          </cell>
          <cell r="AP88">
            <v>0</v>
          </cell>
          <cell r="AQ88">
            <v>0</v>
          </cell>
          <cell r="AR88">
            <v>0</v>
          </cell>
          <cell r="AS88">
            <v>0</v>
          </cell>
          <cell r="AT88">
            <v>0</v>
          </cell>
          <cell r="AU88">
            <v>0</v>
          </cell>
          <cell r="AV88" t="str">
            <v>TUN/LT04Arup</v>
          </cell>
          <cell r="AW88" t="str">
            <v>TUN/LT042</v>
          </cell>
          <cell r="AX88" t="str">
            <v>CArup</v>
          </cell>
          <cell r="AY88" t="str">
            <v>C2</v>
          </cell>
        </row>
        <row r="89">
          <cell r="A89" t="str">
            <v>S2URN1019</v>
          </cell>
          <cell r="B89" t="str">
            <v>ENV/C01</v>
          </cell>
          <cell r="C89" t="str">
            <v>1019</v>
          </cell>
          <cell r="D89" t="str">
            <v>C</v>
          </cell>
          <cell r="E89" t="str">
            <v>EV</v>
          </cell>
          <cell r="F89" t="str">
            <v>Arup</v>
          </cell>
          <cell r="G89">
            <v>0</v>
          </cell>
          <cell r="H89" t="str">
            <v>CEN</v>
          </cell>
          <cell r="I89" t="str">
            <v>Environmental Co-ordination Services</v>
          </cell>
          <cell r="J89">
            <v>300</v>
          </cell>
          <cell r="L89">
            <v>9247.6</v>
          </cell>
          <cell r="M89">
            <v>8562.82</v>
          </cell>
          <cell r="N89">
            <v>1</v>
          </cell>
          <cell r="O89">
            <v>8562.82</v>
          </cell>
          <cell r="P89">
            <v>8562.82</v>
          </cell>
          <cell r="S89">
            <v>30.825333333333333</v>
          </cell>
          <cell r="T89">
            <v>0</v>
          </cell>
          <cell r="U89">
            <v>0</v>
          </cell>
          <cell r="W89" t="str">
            <v>P Johnson</v>
          </cell>
          <cell r="X89" t="str">
            <v>P Johnson</v>
          </cell>
          <cell r="Y89" t="str">
            <v>M Glover</v>
          </cell>
          <cell r="AA89" t="str">
            <v>08/07/99</v>
          </cell>
          <cell r="AB89">
            <v>0</v>
          </cell>
          <cell r="AC89" t="str">
            <v>pre-2002</v>
          </cell>
          <cell r="AF89" t="str">
            <v>Staff budget transfer: Environmental</v>
          </cell>
          <cell r="AG89">
            <v>0</v>
          </cell>
          <cell r="AH89">
            <v>9247.6</v>
          </cell>
          <cell r="AI89">
            <v>8562.82</v>
          </cell>
          <cell r="AJ89">
            <v>1</v>
          </cell>
          <cell r="AK89">
            <v>8562.82</v>
          </cell>
          <cell r="AL89">
            <v>8562.82</v>
          </cell>
          <cell r="AO89">
            <v>0</v>
          </cell>
          <cell r="AP89">
            <v>0</v>
          </cell>
          <cell r="AQ89">
            <v>0</v>
          </cell>
          <cell r="AR89">
            <v>0</v>
          </cell>
          <cell r="AS89">
            <v>0</v>
          </cell>
          <cell r="AT89">
            <v>0</v>
          </cell>
          <cell r="AU89">
            <v>0</v>
          </cell>
          <cell r="AV89" t="str">
            <v>ENV/C01Arup</v>
          </cell>
          <cell r="AW89" t="str">
            <v>ENV/C010</v>
          </cell>
          <cell r="AX89" t="str">
            <v>CArup</v>
          </cell>
          <cell r="AY89" t="str">
            <v>C0</v>
          </cell>
        </row>
        <row r="90">
          <cell r="A90" t="str">
            <v>S2URN1020</v>
          </cell>
          <cell r="B90" t="str">
            <v>ENV/C01</v>
          </cell>
          <cell r="C90" t="str">
            <v>1020</v>
          </cell>
          <cell r="D90" t="str">
            <v>C</v>
          </cell>
          <cell r="E90" t="str">
            <v>EV</v>
          </cell>
          <cell r="F90" t="str">
            <v>Arup</v>
          </cell>
          <cell r="G90">
            <v>0</v>
          </cell>
          <cell r="H90" t="str">
            <v>CEN</v>
          </cell>
          <cell r="I90" t="str">
            <v>Noise and Vibration Specialist Services</v>
          </cell>
          <cell r="J90">
            <v>1180</v>
          </cell>
          <cell r="L90">
            <v>57314</v>
          </cell>
          <cell r="M90">
            <v>57314</v>
          </cell>
          <cell r="N90">
            <v>1</v>
          </cell>
          <cell r="O90">
            <v>57314</v>
          </cell>
          <cell r="P90">
            <v>57314</v>
          </cell>
          <cell r="S90">
            <v>48.57118644067797</v>
          </cell>
          <cell r="T90">
            <v>0</v>
          </cell>
          <cell r="U90">
            <v>0</v>
          </cell>
          <cell r="W90" t="str">
            <v>P Johnson</v>
          </cell>
          <cell r="X90" t="str">
            <v>P Johnson</v>
          </cell>
          <cell r="Y90" t="str">
            <v>M Glover</v>
          </cell>
          <cell r="AA90" t="str">
            <v>08/07/99</v>
          </cell>
          <cell r="AB90">
            <v>0</v>
          </cell>
          <cell r="AC90">
            <v>37202</v>
          </cell>
          <cell r="AF90" t="str">
            <v>Environmental</v>
          </cell>
          <cell r="AG90">
            <v>0</v>
          </cell>
          <cell r="AH90">
            <v>57314</v>
          </cell>
          <cell r="AI90">
            <v>57314</v>
          </cell>
          <cell r="AJ90">
            <v>1</v>
          </cell>
          <cell r="AK90">
            <v>57314</v>
          </cell>
          <cell r="AL90">
            <v>57314</v>
          </cell>
          <cell r="AO90">
            <v>0</v>
          </cell>
          <cell r="AP90">
            <v>0</v>
          </cell>
          <cell r="AQ90">
            <v>0</v>
          </cell>
          <cell r="AR90">
            <v>0</v>
          </cell>
          <cell r="AS90">
            <v>0</v>
          </cell>
          <cell r="AT90">
            <v>0</v>
          </cell>
          <cell r="AU90">
            <v>0</v>
          </cell>
          <cell r="AV90" t="str">
            <v>ENV/C01Arup</v>
          </cell>
          <cell r="AW90" t="str">
            <v>ENV/C010</v>
          </cell>
          <cell r="AX90" t="str">
            <v>CArup</v>
          </cell>
          <cell r="AY90" t="str">
            <v>C0</v>
          </cell>
        </row>
        <row r="91">
          <cell r="A91" t="str">
            <v>S2URN1020A</v>
          </cell>
          <cell r="B91" t="str">
            <v>ENV/C01</v>
          </cell>
          <cell r="C91" t="str">
            <v>1020A</v>
          </cell>
          <cell r="D91" t="str">
            <v>C</v>
          </cell>
          <cell r="E91" t="str">
            <v>EV</v>
          </cell>
          <cell r="F91" t="str">
            <v>Arup</v>
          </cell>
          <cell r="G91">
            <v>0</v>
          </cell>
          <cell r="H91" t="str">
            <v>CEN</v>
          </cell>
          <cell r="I91" t="str">
            <v>Noise and Vibration Specialist Services</v>
          </cell>
          <cell r="J91">
            <v>1060</v>
          </cell>
          <cell r="L91">
            <v>54820.4</v>
          </cell>
          <cell r="M91">
            <v>54504.68</v>
          </cell>
          <cell r="N91">
            <v>1</v>
          </cell>
          <cell r="O91">
            <v>54504.68</v>
          </cell>
          <cell r="P91">
            <v>54504.68</v>
          </cell>
          <cell r="S91">
            <v>51.717358490566042</v>
          </cell>
          <cell r="T91">
            <v>0</v>
          </cell>
          <cell r="U91">
            <v>0</v>
          </cell>
          <cell r="W91" t="str">
            <v>P Johnson</v>
          </cell>
          <cell r="X91" t="str">
            <v>P Johnson</v>
          </cell>
          <cell r="Y91" t="str">
            <v>M Glover</v>
          </cell>
          <cell r="AA91" t="str">
            <v>30/11/99</v>
          </cell>
          <cell r="AB91">
            <v>0</v>
          </cell>
          <cell r="AC91">
            <v>37202</v>
          </cell>
          <cell r="AF91" t="str">
            <v>Environment</v>
          </cell>
          <cell r="AG91">
            <v>0</v>
          </cell>
          <cell r="AH91">
            <v>54820.4</v>
          </cell>
          <cell r="AI91">
            <v>54504.68</v>
          </cell>
          <cell r="AJ91">
            <v>1</v>
          </cell>
          <cell r="AK91">
            <v>54504.68</v>
          </cell>
          <cell r="AL91">
            <v>54504.68</v>
          </cell>
          <cell r="AO91">
            <v>0</v>
          </cell>
          <cell r="AP91">
            <v>0</v>
          </cell>
          <cell r="AQ91">
            <v>0</v>
          </cell>
          <cell r="AR91">
            <v>0</v>
          </cell>
          <cell r="AS91">
            <v>0</v>
          </cell>
          <cell r="AT91">
            <v>0</v>
          </cell>
          <cell r="AU91">
            <v>0</v>
          </cell>
          <cell r="AV91" t="str">
            <v>ENV/C01Arup</v>
          </cell>
          <cell r="AW91" t="str">
            <v>ENV/C010</v>
          </cell>
          <cell r="AX91" t="str">
            <v>CArup</v>
          </cell>
          <cell r="AY91" t="str">
            <v>C0</v>
          </cell>
        </row>
        <row r="92">
          <cell r="A92" t="str">
            <v>S2URN1021</v>
          </cell>
          <cell r="B92" t="str">
            <v>GE/LT02</v>
          </cell>
          <cell r="C92" t="str">
            <v>1021</v>
          </cell>
          <cell r="D92" t="str">
            <v>C</v>
          </cell>
          <cell r="E92" t="str">
            <v>EH</v>
          </cell>
          <cell r="F92" t="str">
            <v>Halcrow</v>
          </cell>
          <cell r="G92">
            <v>2</v>
          </cell>
          <cell r="I92" t="str">
            <v>Hydrogeological Modelling for Tunnels dewatering studies</v>
          </cell>
          <cell r="J92">
            <v>320</v>
          </cell>
          <cell r="L92">
            <v>22429</v>
          </cell>
          <cell r="M92">
            <v>21687.43</v>
          </cell>
          <cell r="N92">
            <v>1</v>
          </cell>
          <cell r="O92">
            <v>21687.43</v>
          </cell>
          <cell r="P92">
            <v>21687.43</v>
          </cell>
          <cell r="S92">
            <v>70.090625000000003</v>
          </cell>
          <cell r="T92">
            <v>0</v>
          </cell>
          <cell r="U92">
            <v>0</v>
          </cell>
          <cell r="W92" t="str">
            <v>I Blight</v>
          </cell>
          <cell r="X92" t="str">
            <v>M Gates-Sumner</v>
          </cell>
          <cell r="Y92" t="str">
            <v>M Glover</v>
          </cell>
          <cell r="AA92" t="str">
            <v>08/07/99</v>
          </cell>
          <cell r="AB92">
            <v>0</v>
          </cell>
          <cell r="AC92">
            <v>37224</v>
          </cell>
          <cell r="AF92" t="str">
            <v>Staff budget transfer: Hydrogeological.  Contracts 220/240/250</v>
          </cell>
          <cell r="AG92">
            <v>0</v>
          </cell>
          <cell r="AH92">
            <v>22429</v>
          </cell>
          <cell r="AI92">
            <v>21687.43</v>
          </cell>
          <cell r="AJ92">
            <v>1</v>
          </cell>
          <cell r="AK92">
            <v>21687.43</v>
          </cell>
          <cell r="AL92">
            <v>21687.43</v>
          </cell>
          <cell r="AO92">
            <v>0</v>
          </cell>
          <cell r="AP92">
            <v>0</v>
          </cell>
          <cell r="AQ92">
            <v>0</v>
          </cell>
          <cell r="AR92">
            <v>0</v>
          </cell>
          <cell r="AS92">
            <v>0</v>
          </cell>
          <cell r="AT92">
            <v>0</v>
          </cell>
          <cell r="AU92">
            <v>0</v>
          </cell>
          <cell r="AV92" t="str">
            <v>GE/LT02Halcrow</v>
          </cell>
          <cell r="AW92" t="str">
            <v>GE/LT022</v>
          </cell>
          <cell r="AX92" t="str">
            <v>CHalcrow</v>
          </cell>
          <cell r="AY92" t="str">
            <v>C2</v>
          </cell>
        </row>
        <row r="93">
          <cell r="A93" t="str">
            <v>S2URN1022</v>
          </cell>
          <cell r="B93" t="str">
            <v>GE/TH02</v>
          </cell>
          <cell r="C93" t="str">
            <v>1022</v>
          </cell>
          <cell r="D93" t="str">
            <v>C</v>
          </cell>
          <cell r="E93" t="str">
            <v>EH</v>
          </cell>
          <cell r="F93" t="str">
            <v>Halcrow</v>
          </cell>
          <cell r="G93">
            <v>3</v>
          </cell>
          <cell r="I93" t="str">
            <v>Completion of Hydrogeological activities for Schedule 15(iii) submissions</v>
          </cell>
          <cell r="J93">
            <v>320</v>
          </cell>
          <cell r="L93">
            <v>10586</v>
          </cell>
          <cell r="M93">
            <v>3721.72</v>
          </cell>
          <cell r="N93">
            <v>1</v>
          </cell>
          <cell r="O93">
            <v>3721.72</v>
          </cell>
          <cell r="P93">
            <v>3721.72</v>
          </cell>
          <cell r="S93">
            <v>33.081249999999997</v>
          </cell>
          <cell r="T93">
            <v>0</v>
          </cell>
          <cell r="U93">
            <v>0</v>
          </cell>
          <cell r="W93" t="str">
            <v>I Blight</v>
          </cell>
          <cell r="X93" t="str">
            <v>M Gates-Sumner</v>
          </cell>
          <cell r="Y93" t="str">
            <v>M Glover</v>
          </cell>
          <cell r="AA93" t="str">
            <v>08/07/99</v>
          </cell>
          <cell r="AB93">
            <v>0</v>
          </cell>
          <cell r="AC93">
            <v>37829</v>
          </cell>
          <cell r="AF93" t="str">
            <v>Staff budget transfer: Hydrogeology.  Contract 310</v>
          </cell>
          <cell r="AG93">
            <v>0</v>
          </cell>
          <cell r="AH93">
            <v>10586</v>
          </cell>
          <cell r="AI93">
            <v>3721.72</v>
          </cell>
          <cell r="AJ93">
            <v>1</v>
          </cell>
          <cell r="AK93">
            <v>3721.72</v>
          </cell>
          <cell r="AL93">
            <v>3721.72</v>
          </cell>
          <cell r="AO93">
            <v>0</v>
          </cell>
          <cell r="AP93">
            <v>0</v>
          </cell>
          <cell r="AQ93">
            <v>0</v>
          </cell>
          <cell r="AR93">
            <v>0</v>
          </cell>
          <cell r="AS93">
            <v>0</v>
          </cell>
          <cell r="AT93">
            <v>0</v>
          </cell>
          <cell r="AU93">
            <v>0</v>
          </cell>
          <cell r="AV93" t="str">
            <v>GE/TH02Halcrow</v>
          </cell>
          <cell r="AW93" t="str">
            <v>GE/TH023</v>
          </cell>
          <cell r="AX93" t="str">
            <v>CHalcrow</v>
          </cell>
          <cell r="AY93" t="str">
            <v>C3</v>
          </cell>
        </row>
        <row r="94">
          <cell r="A94" t="str">
            <v>S2URN1023</v>
          </cell>
          <cell r="B94" t="str">
            <v>RTI/LT01</v>
          </cell>
          <cell r="C94" t="str">
            <v>1023</v>
          </cell>
          <cell r="D94" t="str">
            <v>C</v>
          </cell>
          <cell r="E94" t="str">
            <v>EL</v>
          </cell>
          <cell r="F94" t="str">
            <v>Halcrow</v>
          </cell>
          <cell r="G94">
            <v>2</v>
          </cell>
          <cell r="I94" t="str">
            <v>Railtrack Utilities Survey - Ripple Lane</v>
          </cell>
          <cell r="J94">
            <v>1744</v>
          </cell>
          <cell r="L94">
            <v>80300</v>
          </cell>
          <cell r="M94">
            <v>22882.59</v>
          </cell>
          <cell r="N94">
            <v>1</v>
          </cell>
          <cell r="O94">
            <v>22882.59</v>
          </cell>
          <cell r="P94">
            <v>22882.59</v>
          </cell>
          <cell r="S94">
            <v>46.043577981651374</v>
          </cell>
          <cell r="T94">
            <v>0</v>
          </cell>
          <cell r="U94">
            <v>0</v>
          </cell>
          <cell r="W94" t="str">
            <v>Gerry Anderson</v>
          </cell>
          <cell r="X94" t="str">
            <v>M Gates-Sumner</v>
          </cell>
          <cell r="Y94" t="str">
            <v>M Glover</v>
          </cell>
          <cell r="AA94" t="str">
            <v>16/07/99</v>
          </cell>
          <cell r="AB94">
            <v>0</v>
          </cell>
          <cell r="AC94" t="str">
            <v>pre-2002</v>
          </cell>
          <cell r="AF94" t="str">
            <v>Outsource</v>
          </cell>
          <cell r="AG94">
            <v>0</v>
          </cell>
          <cell r="AH94">
            <v>80300</v>
          </cell>
          <cell r="AI94">
            <v>22882.59</v>
          </cell>
          <cell r="AJ94">
            <v>1</v>
          </cell>
          <cell r="AK94">
            <v>22882.59</v>
          </cell>
          <cell r="AL94">
            <v>22882.59</v>
          </cell>
          <cell r="AO94">
            <v>0</v>
          </cell>
          <cell r="AP94">
            <v>0</v>
          </cell>
          <cell r="AQ94">
            <v>0</v>
          </cell>
          <cell r="AR94">
            <v>0</v>
          </cell>
          <cell r="AS94">
            <v>0</v>
          </cell>
          <cell r="AT94">
            <v>0</v>
          </cell>
          <cell r="AU94">
            <v>0</v>
          </cell>
          <cell r="AV94" t="str">
            <v>RTI/LT01Halcrow</v>
          </cell>
          <cell r="AW94" t="str">
            <v>RTI/LT012</v>
          </cell>
          <cell r="AX94" t="str">
            <v>CHalcrow</v>
          </cell>
          <cell r="AY94" t="str">
            <v>C2</v>
          </cell>
        </row>
        <row r="95">
          <cell r="A95" t="str">
            <v>S2URN1024</v>
          </cell>
          <cell r="B95" t="str">
            <v>GE/TH01</v>
          </cell>
          <cell r="C95" t="str">
            <v>1024</v>
          </cell>
          <cell r="D95" t="str">
            <v>C</v>
          </cell>
          <cell r="E95" t="str">
            <v>EH</v>
          </cell>
          <cell r="F95" t="str">
            <v>Halcrow</v>
          </cell>
          <cell r="G95">
            <v>3</v>
          </cell>
          <cell r="I95" t="str">
            <v>Mittigation to changes to flooding regime near Dagenham Breach</v>
          </cell>
          <cell r="J95">
            <v>720</v>
          </cell>
          <cell r="L95">
            <v>24047.360000000001</v>
          </cell>
          <cell r="M95">
            <v>24037.57</v>
          </cell>
          <cell r="N95">
            <v>1</v>
          </cell>
          <cell r="O95">
            <v>24037.57</v>
          </cell>
          <cell r="P95">
            <v>24037.57</v>
          </cell>
          <cell r="S95">
            <v>33.399111111111111</v>
          </cell>
          <cell r="T95">
            <v>0</v>
          </cell>
          <cell r="U95">
            <v>0</v>
          </cell>
          <cell r="W95" t="str">
            <v>I Blight</v>
          </cell>
          <cell r="X95" t="str">
            <v>M Gates-Sumner</v>
          </cell>
          <cell r="Y95" t="str">
            <v>M Glover</v>
          </cell>
          <cell r="AA95" t="str">
            <v>29/07/99</v>
          </cell>
          <cell r="AB95">
            <v>0</v>
          </cell>
          <cell r="AC95">
            <v>37124</v>
          </cell>
          <cell r="AF95" t="str">
            <v>Thames Hydrology.  Not in Orig Budget.  Contract 310</v>
          </cell>
          <cell r="AG95">
            <v>0</v>
          </cell>
          <cell r="AH95">
            <v>24047.360000000001</v>
          </cell>
          <cell r="AI95">
            <v>24037.57</v>
          </cell>
          <cell r="AJ95">
            <v>1</v>
          </cell>
          <cell r="AK95">
            <v>24037.57</v>
          </cell>
          <cell r="AL95">
            <v>24037.57</v>
          </cell>
          <cell r="AO95">
            <v>0</v>
          </cell>
          <cell r="AP95">
            <v>0</v>
          </cell>
          <cell r="AQ95">
            <v>0</v>
          </cell>
          <cell r="AR95">
            <v>0</v>
          </cell>
          <cell r="AS95">
            <v>0</v>
          </cell>
          <cell r="AT95">
            <v>0</v>
          </cell>
          <cell r="AU95">
            <v>0</v>
          </cell>
          <cell r="AV95" t="str">
            <v>GE/TH01Halcrow</v>
          </cell>
          <cell r="AW95" t="str">
            <v>GE/TH013</v>
          </cell>
          <cell r="AX95" t="str">
            <v>CHalcrow</v>
          </cell>
          <cell r="AY95" t="str">
            <v>C3</v>
          </cell>
        </row>
        <row r="96">
          <cell r="A96" t="str">
            <v>S2URN1025</v>
          </cell>
          <cell r="B96" t="str">
            <v>ENV/C02</v>
          </cell>
          <cell r="C96" t="str">
            <v>1025</v>
          </cell>
          <cell r="D96" t="str">
            <v>C</v>
          </cell>
          <cell r="E96" t="str">
            <v>EV</v>
          </cell>
          <cell r="F96" t="str">
            <v>Halcrow</v>
          </cell>
          <cell r="G96">
            <v>0</v>
          </cell>
          <cell r="H96" t="str">
            <v>CEN</v>
          </cell>
          <cell r="I96" t="str">
            <v>Surface Water Quality Monitoring Services</v>
          </cell>
          <cell r="J96">
            <v>120</v>
          </cell>
          <cell r="L96">
            <v>2980</v>
          </cell>
          <cell r="M96">
            <v>1768.33</v>
          </cell>
          <cell r="N96">
            <v>1</v>
          </cell>
          <cell r="O96">
            <v>1768.33</v>
          </cell>
          <cell r="P96">
            <v>1768.33</v>
          </cell>
          <cell r="S96">
            <v>24.833333333333332</v>
          </cell>
          <cell r="T96">
            <v>0</v>
          </cell>
          <cell r="U96">
            <v>0</v>
          </cell>
          <cell r="W96" t="str">
            <v>P. Johnson</v>
          </cell>
          <cell r="X96" t="str">
            <v>P. Johnson</v>
          </cell>
          <cell r="Y96" t="str">
            <v>M. Glover</v>
          </cell>
          <cell r="AA96" t="str">
            <v>24/05/99</v>
          </cell>
          <cell r="AB96">
            <v>0</v>
          </cell>
          <cell r="AC96">
            <v>37810</v>
          </cell>
          <cell r="AF96" t="str">
            <v>Ecology.  Not in Orig Budget</v>
          </cell>
          <cell r="AG96">
            <v>0</v>
          </cell>
          <cell r="AH96">
            <v>2980</v>
          </cell>
          <cell r="AI96">
            <v>1768.33</v>
          </cell>
          <cell r="AJ96">
            <v>1</v>
          </cell>
          <cell r="AK96">
            <v>1768.33</v>
          </cell>
          <cell r="AL96">
            <v>1768.33</v>
          </cell>
          <cell r="AO96">
            <v>0</v>
          </cell>
          <cell r="AP96">
            <v>0</v>
          </cell>
          <cell r="AQ96">
            <v>0</v>
          </cell>
          <cell r="AR96">
            <v>0</v>
          </cell>
          <cell r="AS96">
            <v>0</v>
          </cell>
          <cell r="AT96">
            <v>0</v>
          </cell>
          <cell r="AU96">
            <v>0</v>
          </cell>
          <cell r="AV96" t="str">
            <v>ENV/C02Halcrow</v>
          </cell>
          <cell r="AW96" t="str">
            <v>ENV/C020</v>
          </cell>
          <cell r="AX96" t="str">
            <v>CHalcrow</v>
          </cell>
          <cell r="AY96" t="str">
            <v>C0</v>
          </cell>
        </row>
        <row r="97">
          <cell r="A97" t="str">
            <v>S2URN1026</v>
          </cell>
          <cell r="B97" t="str">
            <v>RS/C01</v>
          </cell>
          <cell r="C97" t="str">
            <v>1026</v>
          </cell>
          <cell r="D97" t="str">
            <v>C</v>
          </cell>
          <cell r="E97" t="str">
            <v>J</v>
          </cell>
          <cell r="F97" t="str">
            <v>Arup</v>
          </cell>
          <cell r="G97">
            <v>0</v>
          </cell>
          <cell r="H97" t="str">
            <v>CEN</v>
          </cell>
          <cell r="I97" t="str">
            <v>Fire Consequence Analysis in CTRL Tunnels</v>
          </cell>
          <cell r="J97">
            <v>262.5</v>
          </cell>
          <cell r="L97">
            <v>18907.349999999999</v>
          </cell>
          <cell r="M97">
            <v>18907.349999999999</v>
          </cell>
          <cell r="N97">
            <v>1</v>
          </cell>
          <cell r="O97">
            <v>18907.349999999999</v>
          </cell>
          <cell r="P97">
            <v>18907.349999999999</v>
          </cell>
          <cell r="S97">
            <v>72.027999999999992</v>
          </cell>
          <cell r="T97">
            <v>0</v>
          </cell>
          <cell r="U97">
            <v>0</v>
          </cell>
          <cell r="W97" t="str">
            <v>K. Harvey</v>
          </cell>
          <cell r="X97" t="str">
            <v>K. Harvey</v>
          </cell>
          <cell r="Y97" t="str">
            <v>M. Glover</v>
          </cell>
          <cell r="AA97" t="str">
            <v>05/10/99</v>
          </cell>
          <cell r="AB97">
            <v>0</v>
          </cell>
          <cell r="AC97">
            <v>37829</v>
          </cell>
          <cell r="AF97" t="str">
            <v>Rail Safety</v>
          </cell>
          <cell r="AG97">
            <v>0</v>
          </cell>
          <cell r="AH97">
            <v>18907.349999999999</v>
          </cell>
          <cell r="AI97">
            <v>18907.349999999999</v>
          </cell>
          <cell r="AJ97">
            <v>1</v>
          </cell>
          <cell r="AK97">
            <v>18907.349999999999</v>
          </cell>
          <cell r="AL97">
            <v>18907.349999999999</v>
          </cell>
          <cell r="AO97">
            <v>0</v>
          </cell>
          <cell r="AP97">
            <v>0</v>
          </cell>
          <cell r="AQ97">
            <v>0</v>
          </cell>
          <cell r="AR97">
            <v>0</v>
          </cell>
          <cell r="AS97">
            <v>0</v>
          </cell>
          <cell r="AT97">
            <v>0</v>
          </cell>
          <cell r="AU97">
            <v>0</v>
          </cell>
          <cell r="AV97" t="str">
            <v>RS/C01Arup</v>
          </cell>
          <cell r="AW97" t="str">
            <v>RS/C010</v>
          </cell>
          <cell r="AX97" t="str">
            <v>CArup</v>
          </cell>
          <cell r="AY97" t="str">
            <v>C0</v>
          </cell>
        </row>
        <row r="98">
          <cell r="A98" t="str">
            <v>S2URN1026A</v>
          </cell>
          <cell r="B98" t="str">
            <v>RS/C01</v>
          </cell>
          <cell r="C98" t="str">
            <v>1026A</v>
          </cell>
          <cell r="D98" t="str">
            <v>C</v>
          </cell>
          <cell r="E98" t="str">
            <v>J</v>
          </cell>
          <cell r="F98" t="str">
            <v>Arup</v>
          </cell>
          <cell r="G98">
            <v>0</v>
          </cell>
          <cell r="H98" t="str">
            <v>CEN</v>
          </cell>
          <cell r="I98" t="str">
            <v>Fire Consequence Analysis in CTRL Tunnels</v>
          </cell>
          <cell r="J98">
            <v>256</v>
          </cell>
          <cell r="L98">
            <v>12170</v>
          </cell>
          <cell r="M98">
            <v>12170</v>
          </cell>
          <cell r="N98">
            <v>1</v>
          </cell>
          <cell r="O98">
            <v>12170</v>
          </cell>
          <cell r="P98">
            <v>12170</v>
          </cell>
          <cell r="S98">
            <v>47.5390625</v>
          </cell>
          <cell r="T98">
            <v>0</v>
          </cell>
          <cell r="U98">
            <v>0</v>
          </cell>
          <cell r="W98" t="str">
            <v>K. Harvey</v>
          </cell>
          <cell r="X98" t="str">
            <v>K. Harvey</v>
          </cell>
          <cell r="Y98" t="str">
            <v>M. Glover</v>
          </cell>
          <cell r="AA98" t="str">
            <v>09/05/00</v>
          </cell>
          <cell r="AB98">
            <v>0</v>
          </cell>
          <cell r="AC98">
            <v>37829</v>
          </cell>
          <cell r="AF98" t="str">
            <v>Rail Safety</v>
          </cell>
          <cell r="AG98">
            <v>0</v>
          </cell>
          <cell r="AH98">
            <v>12170</v>
          </cell>
          <cell r="AI98">
            <v>12170</v>
          </cell>
          <cell r="AJ98">
            <v>1</v>
          </cell>
          <cell r="AK98">
            <v>12170</v>
          </cell>
          <cell r="AL98">
            <v>12170</v>
          </cell>
          <cell r="AO98">
            <v>0</v>
          </cell>
          <cell r="AP98">
            <v>0</v>
          </cell>
          <cell r="AQ98">
            <v>0</v>
          </cell>
          <cell r="AR98">
            <v>0</v>
          </cell>
          <cell r="AS98">
            <v>0</v>
          </cell>
          <cell r="AT98">
            <v>0</v>
          </cell>
          <cell r="AU98">
            <v>0</v>
          </cell>
          <cell r="AV98" t="str">
            <v>RS/C01Arup</v>
          </cell>
          <cell r="AW98" t="str">
            <v>RS/C010</v>
          </cell>
          <cell r="AX98" t="str">
            <v>CArup</v>
          </cell>
          <cell r="AY98" t="str">
            <v>C0</v>
          </cell>
        </row>
        <row r="99">
          <cell r="A99" t="str">
            <v>S2URN1026B</v>
          </cell>
          <cell r="B99" t="str">
            <v>RS/C01</v>
          </cell>
          <cell r="C99" t="str">
            <v>1026B</v>
          </cell>
          <cell r="D99" t="str">
            <v>C</v>
          </cell>
          <cell r="E99" t="str">
            <v>J</v>
          </cell>
          <cell r="F99" t="str">
            <v>Arup</v>
          </cell>
          <cell r="G99">
            <v>0</v>
          </cell>
          <cell r="H99" t="str">
            <v>CEN</v>
          </cell>
          <cell r="I99" t="str">
            <v>Fire Consequence Analysis in CTRL Tunnels</v>
          </cell>
          <cell r="J99">
            <v>544</v>
          </cell>
          <cell r="L99">
            <v>30275</v>
          </cell>
          <cell r="M99">
            <v>24067.95</v>
          </cell>
          <cell r="N99">
            <v>1</v>
          </cell>
          <cell r="O99">
            <v>24067.95</v>
          </cell>
          <cell r="P99">
            <v>24067.95</v>
          </cell>
          <cell r="S99">
            <v>55.652573529411768</v>
          </cell>
          <cell r="T99">
            <v>0</v>
          </cell>
          <cell r="U99">
            <v>0</v>
          </cell>
          <cell r="W99" t="str">
            <v>K. Harvey</v>
          </cell>
          <cell r="X99" t="str">
            <v>K. Harvey</v>
          </cell>
          <cell r="Y99" t="str">
            <v>M. glover</v>
          </cell>
          <cell r="AA99" t="str">
            <v>26/07/00</v>
          </cell>
          <cell r="AB99">
            <v>0</v>
          </cell>
          <cell r="AC99">
            <v>37829</v>
          </cell>
          <cell r="AF99" t="str">
            <v>Rail Safety</v>
          </cell>
          <cell r="AG99">
            <v>0</v>
          </cell>
          <cell r="AH99">
            <v>30275</v>
          </cell>
          <cell r="AI99">
            <v>24067.95</v>
          </cell>
          <cell r="AJ99">
            <v>1</v>
          </cell>
          <cell r="AK99">
            <v>24067.95</v>
          </cell>
          <cell r="AL99">
            <v>24067.95</v>
          </cell>
          <cell r="AO99">
            <v>0</v>
          </cell>
          <cell r="AP99">
            <v>0</v>
          </cell>
          <cell r="AQ99">
            <v>0</v>
          </cell>
          <cell r="AR99">
            <v>0</v>
          </cell>
          <cell r="AS99">
            <v>0</v>
          </cell>
          <cell r="AT99">
            <v>0</v>
          </cell>
          <cell r="AU99">
            <v>0</v>
          </cell>
          <cell r="AV99" t="str">
            <v>RS/C01Arup</v>
          </cell>
          <cell r="AW99" t="str">
            <v>RS/C010</v>
          </cell>
          <cell r="AX99" t="str">
            <v>CArup</v>
          </cell>
          <cell r="AY99" t="str">
            <v>C0</v>
          </cell>
        </row>
        <row r="100">
          <cell r="A100" t="str">
            <v>S2URN1027</v>
          </cell>
          <cell r="B100" t="str">
            <v>STR/TH03</v>
          </cell>
          <cell r="C100" t="str">
            <v>1027</v>
          </cell>
          <cell r="D100" t="str">
            <v>C</v>
          </cell>
          <cell r="E100" t="str">
            <v>Ec</v>
          </cell>
          <cell r="F100" t="str">
            <v>Arup</v>
          </cell>
          <cell r="G100">
            <v>3</v>
          </cell>
          <cell r="H100">
            <v>303</v>
          </cell>
          <cell r="I100" t="str">
            <v>Detailed design of Gores Brook Diversion &amp; Access Road Bridge</v>
          </cell>
          <cell r="J100">
            <v>1282</v>
          </cell>
          <cell r="L100">
            <v>42575</v>
          </cell>
          <cell r="M100">
            <v>42479.75</v>
          </cell>
          <cell r="N100">
            <v>1</v>
          </cell>
          <cell r="O100">
            <v>42479.75</v>
          </cell>
          <cell r="P100">
            <v>42479.75</v>
          </cell>
          <cell r="S100">
            <v>33.209828393135723</v>
          </cell>
          <cell r="T100">
            <v>0</v>
          </cell>
          <cell r="U100">
            <v>0</v>
          </cell>
          <cell r="W100" t="str">
            <v>P Ansell</v>
          </cell>
          <cell r="X100" t="str">
            <v>P Ansell</v>
          </cell>
          <cell r="Y100" t="str">
            <v>M. Glover</v>
          </cell>
          <cell r="AA100" t="str">
            <v>13/10/99</v>
          </cell>
          <cell r="AB100">
            <v>0</v>
          </cell>
          <cell r="AC100">
            <v>36865</v>
          </cell>
          <cell r="AF100" t="str">
            <v>Staff.  Contract 303</v>
          </cell>
          <cell r="AG100">
            <v>0</v>
          </cell>
          <cell r="AH100">
            <v>42575</v>
          </cell>
          <cell r="AI100">
            <v>42479.75</v>
          </cell>
          <cell r="AJ100">
            <v>1</v>
          </cell>
          <cell r="AK100">
            <v>42479.75</v>
          </cell>
          <cell r="AL100">
            <v>42479.75</v>
          </cell>
          <cell r="AO100">
            <v>0</v>
          </cell>
          <cell r="AP100">
            <v>0</v>
          </cell>
          <cell r="AQ100">
            <v>0</v>
          </cell>
          <cell r="AR100">
            <v>0</v>
          </cell>
          <cell r="AS100">
            <v>0</v>
          </cell>
          <cell r="AT100">
            <v>0</v>
          </cell>
          <cell r="AU100">
            <v>0</v>
          </cell>
          <cell r="AV100" t="str">
            <v>STR/TH03Arup</v>
          </cell>
          <cell r="AW100" t="str">
            <v>STR/TH033</v>
          </cell>
          <cell r="AX100" t="str">
            <v>CArup</v>
          </cell>
          <cell r="AY100" t="str">
            <v>C3</v>
          </cell>
        </row>
        <row r="101">
          <cell r="A101" t="str">
            <v>S2URN1027A</v>
          </cell>
          <cell r="B101" t="str">
            <v>STR/TH03</v>
          </cell>
          <cell r="C101" t="str">
            <v>1027A</v>
          </cell>
          <cell r="D101" t="str">
            <v>C</v>
          </cell>
          <cell r="E101" t="str">
            <v>Ec</v>
          </cell>
          <cell r="F101" t="str">
            <v>Arup</v>
          </cell>
          <cell r="G101">
            <v>3</v>
          </cell>
          <cell r="H101">
            <v>303</v>
          </cell>
          <cell r="I101" t="str">
            <v>Detailed design of Gores Brook Diversion &amp; Access Road Bridge</v>
          </cell>
          <cell r="J101">
            <v>715</v>
          </cell>
          <cell r="L101">
            <v>27518.03</v>
          </cell>
          <cell r="M101">
            <v>26861.82</v>
          </cell>
          <cell r="N101">
            <v>1</v>
          </cell>
          <cell r="O101">
            <v>26861.82</v>
          </cell>
          <cell r="P101">
            <v>26861.82</v>
          </cell>
          <cell r="S101">
            <v>38.486755244755244</v>
          </cell>
          <cell r="T101">
            <v>0</v>
          </cell>
          <cell r="U101">
            <v>0</v>
          </cell>
          <cell r="W101" t="str">
            <v>P Ansell</v>
          </cell>
          <cell r="X101" t="str">
            <v>P Ansell</v>
          </cell>
          <cell r="Y101" t="str">
            <v>M. Glover</v>
          </cell>
          <cell r="AA101" t="str">
            <v>23/11/00</v>
          </cell>
          <cell r="AB101">
            <v>0</v>
          </cell>
          <cell r="AC101">
            <v>36986</v>
          </cell>
          <cell r="AF101" t="str">
            <v>Staff.  Contract 303</v>
          </cell>
          <cell r="AG101">
            <v>0</v>
          </cell>
          <cell r="AH101">
            <v>27518.03</v>
          </cell>
          <cell r="AI101">
            <v>26861.82</v>
          </cell>
          <cell r="AJ101">
            <v>1</v>
          </cell>
          <cell r="AK101">
            <v>26861.82</v>
          </cell>
          <cell r="AL101">
            <v>26861.82</v>
          </cell>
          <cell r="AO101">
            <v>0</v>
          </cell>
          <cell r="AP101">
            <v>0</v>
          </cell>
          <cell r="AQ101">
            <v>0</v>
          </cell>
          <cell r="AR101">
            <v>0</v>
          </cell>
          <cell r="AS101">
            <v>0</v>
          </cell>
          <cell r="AT101">
            <v>0</v>
          </cell>
          <cell r="AU101">
            <v>0</v>
          </cell>
          <cell r="AV101" t="str">
            <v>STR/TH03Arup</v>
          </cell>
          <cell r="AW101" t="str">
            <v>STR/TH033</v>
          </cell>
          <cell r="AX101" t="str">
            <v>CArup</v>
          </cell>
          <cell r="AY101" t="str">
            <v>C3</v>
          </cell>
        </row>
        <row r="102">
          <cell r="A102" t="str">
            <v>S2URN1028</v>
          </cell>
          <cell r="C102" t="str">
            <v>1028</v>
          </cell>
          <cell r="D102" t="str">
            <v>CAN</v>
          </cell>
          <cell r="E102" t="str">
            <v>na</v>
          </cell>
          <cell r="F102" t="str">
            <v>Halcrow</v>
          </cell>
          <cell r="G102">
            <v>1</v>
          </cell>
          <cell r="I102" t="str">
            <v>Survey of Utilities  on Railtrack Lands</v>
          </cell>
          <cell r="M102">
            <v>0</v>
          </cell>
          <cell r="N102">
            <v>0</v>
          </cell>
          <cell r="O102">
            <v>0</v>
          </cell>
          <cell r="S102" t="e">
            <v>#DIV/0!</v>
          </cell>
          <cell r="T102">
            <v>0</v>
          </cell>
          <cell r="U102">
            <v>0</v>
          </cell>
          <cell r="W102" t="str">
            <v>G. Anderson</v>
          </cell>
          <cell r="X102" t="str">
            <v>M Gates-Sumner</v>
          </cell>
          <cell r="Y102" t="str">
            <v>M. Glover</v>
          </cell>
          <cell r="AB102">
            <v>0</v>
          </cell>
          <cell r="AF102" t="str">
            <v>External Consultants</v>
          </cell>
          <cell r="AG102">
            <v>0</v>
          </cell>
          <cell r="AI102">
            <v>0</v>
          </cell>
          <cell r="AJ102">
            <v>0</v>
          </cell>
          <cell r="AK102">
            <v>0</v>
          </cell>
          <cell r="AO102">
            <v>0</v>
          </cell>
          <cell r="AP102">
            <v>0</v>
          </cell>
          <cell r="AQ102">
            <v>0</v>
          </cell>
          <cell r="AR102">
            <v>0</v>
          </cell>
          <cell r="AS102">
            <v>0</v>
          </cell>
          <cell r="AT102">
            <v>0</v>
          </cell>
          <cell r="AU102">
            <v>0</v>
          </cell>
          <cell r="AV102" t="str">
            <v>Halcrow</v>
          </cell>
          <cell r="AW102" t="str">
            <v>1</v>
          </cell>
          <cell r="AX102" t="str">
            <v>CANHalcrow</v>
          </cell>
          <cell r="AY102" t="str">
            <v>CAN1</v>
          </cell>
        </row>
        <row r="103">
          <cell r="A103" t="str">
            <v>S2URN1029</v>
          </cell>
          <cell r="B103" t="str">
            <v>TUN/LT05</v>
          </cell>
          <cell r="C103" t="str">
            <v>1029</v>
          </cell>
          <cell r="D103" t="str">
            <v>C</v>
          </cell>
          <cell r="E103" t="str">
            <v>EH</v>
          </cell>
          <cell r="F103" t="str">
            <v>Halcrow</v>
          </cell>
          <cell r="G103">
            <v>2</v>
          </cell>
          <cell r="I103" t="str">
            <v>Hydrogeological Modelling for Tunnels dewatering studies</v>
          </cell>
          <cell r="J103">
            <v>250</v>
          </cell>
          <cell r="L103">
            <v>17922.5</v>
          </cell>
          <cell r="M103">
            <v>17922.5</v>
          </cell>
          <cell r="N103">
            <v>1</v>
          </cell>
          <cell r="O103">
            <v>17922.5</v>
          </cell>
          <cell r="P103">
            <v>17922.5</v>
          </cell>
          <cell r="S103">
            <v>71.69</v>
          </cell>
          <cell r="T103">
            <v>0</v>
          </cell>
          <cell r="U103">
            <v>0</v>
          </cell>
          <cell r="W103" t="str">
            <v>Ian Blight</v>
          </cell>
          <cell r="X103" t="str">
            <v>Roger May</v>
          </cell>
          <cell r="Y103" t="str">
            <v>M. Glover</v>
          </cell>
          <cell r="AA103" t="str">
            <v>19/10/99</v>
          </cell>
          <cell r="AB103">
            <v>0</v>
          </cell>
          <cell r="AC103">
            <v>37161</v>
          </cell>
          <cell r="AF103" t="str">
            <v>Outsource item N700-O-EH-52.052.  Contracts 220/240/250</v>
          </cell>
          <cell r="AG103">
            <v>0</v>
          </cell>
          <cell r="AH103">
            <v>17922.5</v>
          </cell>
          <cell r="AI103">
            <v>17922.5</v>
          </cell>
          <cell r="AJ103">
            <v>1</v>
          </cell>
          <cell r="AK103">
            <v>17922.5</v>
          </cell>
          <cell r="AL103">
            <v>17922.5</v>
          </cell>
          <cell r="AO103">
            <v>0</v>
          </cell>
          <cell r="AP103">
            <v>0</v>
          </cell>
          <cell r="AQ103">
            <v>0</v>
          </cell>
          <cell r="AR103">
            <v>0</v>
          </cell>
          <cell r="AS103">
            <v>0</v>
          </cell>
          <cell r="AT103">
            <v>0</v>
          </cell>
          <cell r="AU103">
            <v>0</v>
          </cell>
          <cell r="AV103" t="str">
            <v>TUN/LT05Halcrow</v>
          </cell>
          <cell r="AW103" t="str">
            <v>TUN/LT052</v>
          </cell>
          <cell r="AX103" t="str">
            <v>CHalcrow</v>
          </cell>
          <cell r="AY103" t="str">
            <v>C2</v>
          </cell>
        </row>
        <row r="104">
          <cell r="A104" t="str">
            <v>S2URN1029A</v>
          </cell>
          <cell r="B104" t="str">
            <v>TUN/LT05</v>
          </cell>
          <cell r="C104" t="str">
            <v>1029A</v>
          </cell>
          <cell r="D104" t="str">
            <v>C</v>
          </cell>
          <cell r="E104" t="str">
            <v>EH</v>
          </cell>
          <cell r="F104" t="str">
            <v>Halcrow</v>
          </cell>
          <cell r="G104">
            <v>2</v>
          </cell>
          <cell r="I104" t="str">
            <v>Hydrogeological Modelling for Tunnels dewatering studies</v>
          </cell>
          <cell r="J104">
            <v>150</v>
          </cell>
          <cell r="L104">
            <v>11614</v>
          </cell>
          <cell r="M104">
            <v>11555.779999999999</v>
          </cell>
          <cell r="N104">
            <v>1</v>
          </cell>
          <cell r="O104">
            <v>11555.779999999999</v>
          </cell>
          <cell r="P104">
            <v>11555.779999999999</v>
          </cell>
          <cell r="S104">
            <v>77.426666666666662</v>
          </cell>
          <cell r="T104">
            <v>0</v>
          </cell>
          <cell r="U104">
            <v>0</v>
          </cell>
          <cell r="W104" t="str">
            <v>Ian Blight</v>
          </cell>
          <cell r="X104" t="str">
            <v>Roger May</v>
          </cell>
          <cell r="Y104" t="str">
            <v>M. Glover</v>
          </cell>
          <cell r="AA104" t="str">
            <v>18/05/00</v>
          </cell>
          <cell r="AB104">
            <v>0</v>
          </cell>
          <cell r="AC104">
            <v>37161</v>
          </cell>
          <cell r="AF104" t="str">
            <v>Outsource item N700-O-EH-52.052.  Contracts 220/240/250</v>
          </cell>
          <cell r="AG104">
            <v>0</v>
          </cell>
          <cell r="AH104">
            <v>11614</v>
          </cell>
          <cell r="AI104">
            <v>11555.78</v>
          </cell>
          <cell r="AJ104">
            <v>1</v>
          </cell>
          <cell r="AK104">
            <v>11555.78</v>
          </cell>
          <cell r="AL104">
            <v>11555.78</v>
          </cell>
          <cell r="AO104">
            <v>0</v>
          </cell>
          <cell r="AP104">
            <v>0</v>
          </cell>
          <cell r="AQ104">
            <v>0</v>
          </cell>
          <cell r="AR104">
            <v>0</v>
          </cell>
          <cell r="AS104">
            <v>0</v>
          </cell>
          <cell r="AT104">
            <v>0</v>
          </cell>
          <cell r="AU104">
            <v>0</v>
          </cell>
          <cell r="AV104" t="str">
            <v>TUN/LT05Halcrow</v>
          </cell>
          <cell r="AW104" t="str">
            <v>TUN/LT052</v>
          </cell>
          <cell r="AX104" t="str">
            <v>CHalcrow</v>
          </cell>
          <cell r="AY104" t="str">
            <v>C2</v>
          </cell>
        </row>
        <row r="105">
          <cell r="A105" t="str">
            <v>S2URN1030</v>
          </cell>
          <cell r="B105" t="str">
            <v>SYS/C01</v>
          </cell>
          <cell r="C105" t="str">
            <v>1030</v>
          </cell>
          <cell r="D105" t="str">
            <v>C</v>
          </cell>
          <cell r="E105" t="str">
            <v>EW</v>
          </cell>
          <cell r="F105" t="str">
            <v>Arup</v>
          </cell>
          <cell r="G105">
            <v>5</v>
          </cell>
          <cell r="H105" t="str">
            <v>SYS</v>
          </cell>
          <cell r="I105" t="str">
            <v>Thames Tunnel Ventilation Critical Air Velocity Assessment</v>
          </cell>
          <cell r="J105">
            <v>127.5</v>
          </cell>
          <cell r="L105">
            <v>9528.2199999999993</v>
          </cell>
          <cell r="M105">
            <v>9528.2199999999993</v>
          </cell>
          <cell r="N105">
            <v>1</v>
          </cell>
          <cell r="O105">
            <v>9528.2199999999993</v>
          </cell>
          <cell r="P105">
            <v>9528.2199999999993</v>
          </cell>
          <cell r="S105">
            <v>74.731137254901952</v>
          </cell>
          <cell r="T105">
            <v>0</v>
          </cell>
          <cell r="U105">
            <v>0</v>
          </cell>
          <cell r="W105" t="str">
            <v>A. Boudy</v>
          </cell>
          <cell r="X105" t="str">
            <v>A. Leboucher</v>
          </cell>
          <cell r="Y105" t="str">
            <v>M. Glover</v>
          </cell>
          <cell r="AA105" t="str">
            <v>19/10/99</v>
          </cell>
          <cell r="AB105">
            <v>0</v>
          </cell>
          <cell r="AC105">
            <v>37351</v>
          </cell>
          <cell r="AF105" t="str">
            <v>M&amp;E.  Not in Orig Budget.  Contract 320</v>
          </cell>
          <cell r="AG105">
            <v>0</v>
          </cell>
          <cell r="AH105">
            <v>9528.2199999999993</v>
          </cell>
          <cell r="AI105">
            <v>9528.2199999999993</v>
          </cell>
          <cell r="AJ105">
            <v>1</v>
          </cell>
          <cell r="AK105">
            <v>9528.2199999999993</v>
          </cell>
          <cell r="AL105">
            <v>9528.2199999999993</v>
          </cell>
          <cell r="AO105">
            <v>0</v>
          </cell>
          <cell r="AP105">
            <v>0</v>
          </cell>
          <cell r="AQ105">
            <v>0</v>
          </cell>
          <cell r="AR105">
            <v>0</v>
          </cell>
          <cell r="AS105">
            <v>0</v>
          </cell>
          <cell r="AT105">
            <v>0</v>
          </cell>
          <cell r="AU105">
            <v>0</v>
          </cell>
          <cell r="AV105" t="str">
            <v>SYS/C01Arup</v>
          </cell>
          <cell r="AW105" t="str">
            <v>SYS/C015</v>
          </cell>
          <cell r="AX105" t="str">
            <v>CArup</v>
          </cell>
          <cell r="AY105" t="str">
            <v>C5</v>
          </cell>
        </row>
        <row r="106">
          <cell r="A106" t="str">
            <v>S2URN1030A</v>
          </cell>
          <cell r="B106" t="str">
            <v>SYS/C01</v>
          </cell>
          <cell r="C106" t="str">
            <v>1030A</v>
          </cell>
          <cell r="D106" t="str">
            <v>C</v>
          </cell>
          <cell r="E106" t="str">
            <v>EW</v>
          </cell>
          <cell r="F106" t="str">
            <v>Arup</v>
          </cell>
          <cell r="G106">
            <v>5</v>
          </cell>
          <cell r="H106" t="str">
            <v>SYS</v>
          </cell>
          <cell r="I106" t="str">
            <v>Thames Tunnel Ventilation Critical Air Velocity Assessment</v>
          </cell>
          <cell r="J106">
            <v>84</v>
          </cell>
          <cell r="L106">
            <v>6065.51</v>
          </cell>
          <cell r="M106">
            <v>5885.01</v>
          </cell>
          <cell r="N106">
            <v>1</v>
          </cell>
          <cell r="O106">
            <v>5885.01</v>
          </cell>
          <cell r="P106">
            <v>5885.01</v>
          </cell>
          <cell r="S106">
            <v>72.20845238095238</v>
          </cell>
          <cell r="T106">
            <v>0</v>
          </cell>
          <cell r="U106">
            <v>0</v>
          </cell>
          <cell r="W106" t="str">
            <v>A. Boudy</v>
          </cell>
          <cell r="X106" t="str">
            <v>A. Leboucher</v>
          </cell>
          <cell r="Y106" t="str">
            <v>M. Glover</v>
          </cell>
          <cell r="AA106" t="str">
            <v>14/06/00</v>
          </cell>
          <cell r="AB106">
            <v>0</v>
          </cell>
          <cell r="AC106">
            <v>37351</v>
          </cell>
          <cell r="AF106" t="str">
            <v>M&amp;E.  Not in Orig Budget.  Contract 320</v>
          </cell>
          <cell r="AG106">
            <v>0</v>
          </cell>
          <cell r="AH106">
            <v>6065.51</v>
          </cell>
          <cell r="AI106">
            <v>5885.01</v>
          </cell>
          <cell r="AJ106">
            <v>1</v>
          </cell>
          <cell r="AK106">
            <v>5885.01</v>
          </cell>
          <cell r="AL106">
            <v>5885.01</v>
          </cell>
          <cell r="AO106">
            <v>0</v>
          </cell>
          <cell r="AP106">
            <v>0</v>
          </cell>
          <cell r="AQ106">
            <v>0</v>
          </cell>
          <cell r="AR106">
            <v>0</v>
          </cell>
          <cell r="AS106">
            <v>0</v>
          </cell>
          <cell r="AT106">
            <v>0</v>
          </cell>
          <cell r="AU106">
            <v>0</v>
          </cell>
          <cell r="AV106" t="str">
            <v>SYS/C01Arup</v>
          </cell>
          <cell r="AW106" t="str">
            <v>SYS/C015</v>
          </cell>
          <cell r="AX106" t="str">
            <v>CArup</v>
          </cell>
          <cell r="AY106" t="str">
            <v>C5</v>
          </cell>
        </row>
        <row r="107">
          <cell r="A107" t="str">
            <v>S2URN1031</v>
          </cell>
          <cell r="B107" t="str">
            <v>TUN/LT06</v>
          </cell>
          <cell r="C107" t="str">
            <v>1031</v>
          </cell>
          <cell r="D107" t="str">
            <v>C</v>
          </cell>
          <cell r="E107" t="str">
            <v>EX</v>
          </cell>
          <cell r="F107" t="str">
            <v>Halcrow</v>
          </cell>
          <cell r="G107">
            <v>2</v>
          </cell>
          <cell r="I107" t="str">
            <v>Tunnel Boring Machine Advisory Services</v>
          </cell>
          <cell r="J107">
            <v>250</v>
          </cell>
          <cell r="L107">
            <v>15000</v>
          </cell>
          <cell r="M107">
            <v>15000</v>
          </cell>
          <cell r="N107">
            <v>1</v>
          </cell>
          <cell r="O107">
            <v>15000</v>
          </cell>
          <cell r="P107">
            <v>15000</v>
          </cell>
          <cell r="S107">
            <v>60</v>
          </cell>
          <cell r="T107">
            <v>0</v>
          </cell>
          <cell r="U107">
            <v>0</v>
          </cell>
          <cell r="W107" t="str">
            <v>Gordon Battye</v>
          </cell>
          <cell r="X107" t="str">
            <v>Gordon Battye</v>
          </cell>
          <cell r="Y107" t="str">
            <v>M. Glover</v>
          </cell>
          <cell r="AA107" t="str">
            <v>01/11/99</v>
          </cell>
          <cell r="AB107">
            <v>0</v>
          </cell>
          <cell r="AC107">
            <v>37829</v>
          </cell>
          <cell r="AF107" t="str">
            <v>Outsource item N700-O-EX-52.026.  Contracts 220/240/250/320</v>
          </cell>
          <cell r="AG107">
            <v>0</v>
          </cell>
          <cell r="AH107">
            <v>15000</v>
          </cell>
          <cell r="AI107">
            <v>15000</v>
          </cell>
          <cell r="AJ107">
            <v>1</v>
          </cell>
          <cell r="AK107">
            <v>15000</v>
          </cell>
          <cell r="AL107">
            <v>15000</v>
          </cell>
          <cell r="AO107">
            <v>0</v>
          </cell>
          <cell r="AP107">
            <v>0</v>
          </cell>
          <cell r="AQ107">
            <v>0</v>
          </cell>
          <cell r="AR107">
            <v>0</v>
          </cell>
          <cell r="AS107">
            <v>0</v>
          </cell>
          <cell r="AT107">
            <v>0</v>
          </cell>
          <cell r="AU107">
            <v>0</v>
          </cell>
          <cell r="AV107" t="str">
            <v>TUN/LT06Halcrow</v>
          </cell>
          <cell r="AW107" t="str">
            <v>TUN/LT062</v>
          </cell>
          <cell r="AX107" t="str">
            <v>CHalcrow</v>
          </cell>
          <cell r="AY107" t="str">
            <v>C2</v>
          </cell>
        </row>
        <row r="108">
          <cell r="A108" t="str">
            <v>S2URN1031A</v>
          </cell>
          <cell r="B108" t="str">
            <v>TUN/LT06</v>
          </cell>
          <cell r="C108" t="str">
            <v>1031A</v>
          </cell>
          <cell r="D108" t="str">
            <v>C</v>
          </cell>
          <cell r="E108" t="str">
            <v>EX</v>
          </cell>
          <cell r="F108" t="str">
            <v>Halcrow</v>
          </cell>
          <cell r="G108">
            <v>2</v>
          </cell>
          <cell r="I108" t="str">
            <v>Tunnel Boring Machine Advisory Services</v>
          </cell>
          <cell r="J108">
            <v>278</v>
          </cell>
          <cell r="L108">
            <v>35576</v>
          </cell>
          <cell r="M108">
            <v>20733.769999999997</v>
          </cell>
          <cell r="N108">
            <v>1</v>
          </cell>
          <cell r="O108">
            <v>20733.769999999997</v>
          </cell>
          <cell r="P108">
            <v>20733.769999999997</v>
          </cell>
          <cell r="S108">
            <v>127.97122302158273</v>
          </cell>
          <cell r="T108">
            <v>0</v>
          </cell>
          <cell r="U108">
            <v>0</v>
          </cell>
          <cell r="W108" t="str">
            <v>Gordon Battye</v>
          </cell>
          <cell r="X108" t="str">
            <v>Gordon Battye</v>
          </cell>
          <cell r="Y108" t="str">
            <v>M. Glover</v>
          </cell>
          <cell r="AA108" t="str">
            <v>18/05/00</v>
          </cell>
          <cell r="AB108">
            <v>0</v>
          </cell>
          <cell r="AC108">
            <v>37829</v>
          </cell>
          <cell r="AF108" t="str">
            <v>Outsource item N700-O-EX-52.026.  Contracts 220/240/250/320</v>
          </cell>
          <cell r="AG108">
            <v>0</v>
          </cell>
          <cell r="AH108">
            <v>35576</v>
          </cell>
          <cell r="AI108">
            <v>20733.77</v>
          </cell>
          <cell r="AJ108">
            <v>1</v>
          </cell>
          <cell r="AK108">
            <v>20733.77</v>
          </cell>
          <cell r="AL108">
            <v>20733.77</v>
          </cell>
          <cell r="AO108">
            <v>0</v>
          </cell>
          <cell r="AP108">
            <v>0</v>
          </cell>
          <cell r="AQ108">
            <v>0</v>
          </cell>
          <cell r="AR108">
            <v>0</v>
          </cell>
          <cell r="AS108">
            <v>0</v>
          </cell>
          <cell r="AT108">
            <v>0</v>
          </cell>
          <cell r="AU108">
            <v>0</v>
          </cell>
          <cell r="AV108" t="str">
            <v>TUN/LT06Halcrow</v>
          </cell>
          <cell r="AW108" t="str">
            <v>TUN/LT062</v>
          </cell>
          <cell r="AX108" t="str">
            <v>CHalcrow</v>
          </cell>
          <cell r="AY108" t="str">
            <v>C2</v>
          </cell>
        </row>
        <row r="109">
          <cell r="A109" t="str">
            <v>S2URN1032</v>
          </cell>
          <cell r="B109" t="str">
            <v>STR/SP01</v>
          </cell>
          <cell r="C109" t="str">
            <v>1032</v>
          </cell>
          <cell r="D109" t="str">
            <v>C</v>
          </cell>
          <cell r="E109" t="str">
            <v>ES</v>
          </cell>
          <cell r="F109" t="str">
            <v>Arup</v>
          </cell>
          <cell r="G109">
            <v>1</v>
          </cell>
          <cell r="H109">
            <v>103</v>
          </cell>
          <cell r="I109" t="str">
            <v>Design of MML Bridge</v>
          </cell>
          <cell r="J109">
            <v>400</v>
          </cell>
          <cell r="L109">
            <v>23188.2</v>
          </cell>
          <cell r="M109">
            <v>23152.46</v>
          </cell>
          <cell r="N109">
            <v>1</v>
          </cell>
          <cell r="O109">
            <v>23152.46</v>
          </cell>
          <cell r="P109">
            <v>23152.46</v>
          </cell>
          <cell r="S109">
            <v>57.970500000000001</v>
          </cell>
          <cell r="T109">
            <v>0</v>
          </cell>
          <cell r="U109">
            <v>0</v>
          </cell>
          <cell r="W109" t="str">
            <v>S Dyson</v>
          </cell>
          <cell r="X109" t="str">
            <v>M Gates-Sumner</v>
          </cell>
          <cell r="Y109" t="str">
            <v>M. Glover</v>
          </cell>
          <cell r="AA109" t="str">
            <v>12/11/99</v>
          </cell>
          <cell r="AB109">
            <v>0</v>
          </cell>
          <cell r="AC109" t="str">
            <v>pre-2002</v>
          </cell>
          <cell r="AF109" t="str">
            <v>Structures Staff Time.  Contract 103</v>
          </cell>
          <cell r="AG109">
            <v>0</v>
          </cell>
          <cell r="AH109">
            <v>23188.2</v>
          </cell>
          <cell r="AI109">
            <v>23152.46</v>
          </cell>
          <cell r="AJ109">
            <v>1</v>
          </cell>
          <cell r="AK109">
            <v>23152.46</v>
          </cell>
          <cell r="AL109">
            <v>23152.46</v>
          </cell>
          <cell r="AO109">
            <v>0</v>
          </cell>
          <cell r="AP109">
            <v>0</v>
          </cell>
          <cell r="AQ109">
            <v>0</v>
          </cell>
          <cell r="AR109">
            <v>0</v>
          </cell>
          <cell r="AS109">
            <v>0</v>
          </cell>
          <cell r="AT109">
            <v>0</v>
          </cell>
          <cell r="AU109">
            <v>0</v>
          </cell>
          <cell r="AV109" t="str">
            <v>STR/SP01Arup</v>
          </cell>
          <cell r="AW109" t="str">
            <v>STR/SP011</v>
          </cell>
          <cell r="AX109" t="str">
            <v>CArup</v>
          </cell>
          <cell r="AY109" t="str">
            <v>C1</v>
          </cell>
        </row>
        <row r="110">
          <cell r="A110" t="str">
            <v>S2URN1032A</v>
          </cell>
          <cell r="B110" t="str">
            <v>STR/SP01.</v>
          </cell>
          <cell r="C110" t="str">
            <v>1032A</v>
          </cell>
          <cell r="D110" t="str">
            <v>C</v>
          </cell>
          <cell r="E110" t="str">
            <v>ES</v>
          </cell>
          <cell r="F110" t="str">
            <v>Arup</v>
          </cell>
          <cell r="G110">
            <v>1</v>
          </cell>
          <cell r="H110">
            <v>103</v>
          </cell>
          <cell r="I110" t="str">
            <v>Design of MML Bridge</v>
          </cell>
          <cell r="J110">
            <v>95</v>
          </cell>
          <cell r="L110">
            <v>4700.4799999999996</v>
          </cell>
          <cell r="M110">
            <v>4700.4799999999996</v>
          </cell>
          <cell r="N110">
            <v>1</v>
          </cell>
          <cell r="O110">
            <v>4700.4799999999996</v>
          </cell>
          <cell r="P110">
            <v>4700.4799999999996</v>
          </cell>
          <cell r="S110">
            <v>49.478736842105256</v>
          </cell>
          <cell r="T110">
            <v>0</v>
          </cell>
          <cell r="U110">
            <v>0</v>
          </cell>
          <cell r="W110" t="str">
            <v>S Dyson</v>
          </cell>
          <cell r="X110" t="str">
            <v>M Gates-Sumner</v>
          </cell>
          <cell r="Y110" t="str">
            <v>M. Glover</v>
          </cell>
          <cell r="AA110" t="str">
            <v>12/11/99</v>
          </cell>
          <cell r="AB110">
            <v>0</v>
          </cell>
          <cell r="AC110" t="str">
            <v>pre-2002</v>
          </cell>
          <cell r="AF110" t="str">
            <v>Structures Staff Time.  Contract 103</v>
          </cell>
          <cell r="AG110">
            <v>0</v>
          </cell>
          <cell r="AH110">
            <v>4700.4799999999996</v>
          </cell>
          <cell r="AI110">
            <v>4700.4799999999996</v>
          </cell>
          <cell r="AJ110">
            <v>1</v>
          </cell>
          <cell r="AK110">
            <v>4700.4799999999996</v>
          </cell>
          <cell r="AL110">
            <v>4700.4799999999996</v>
          </cell>
          <cell r="AO110">
            <v>0</v>
          </cell>
          <cell r="AP110">
            <v>0</v>
          </cell>
          <cell r="AQ110">
            <v>0</v>
          </cell>
          <cell r="AR110">
            <v>0</v>
          </cell>
          <cell r="AS110">
            <v>0</v>
          </cell>
          <cell r="AT110">
            <v>0</v>
          </cell>
          <cell r="AU110">
            <v>0</v>
          </cell>
          <cell r="AV110" t="str">
            <v>STR/SP01.Arup</v>
          </cell>
          <cell r="AW110" t="str">
            <v>STR/SP01.1</v>
          </cell>
          <cell r="AX110" t="str">
            <v>CArup</v>
          </cell>
          <cell r="AY110" t="str">
            <v>C1</v>
          </cell>
        </row>
        <row r="111">
          <cell r="A111" t="str">
            <v>S2URN1033</v>
          </cell>
          <cell r="B111" t="str">
            <v>BUI/SP02</v>
          </cell>
          <cell r="C111" t="str">
            <v>1033</v>
          </cell>
          <cell r="D111" t="str">
            <v>C</v>
          </cell>
          <cell r="E111" t="str">
            <v>EB</v>
          </cell>
          <cell r="F111" t="str">
            <v>Arup</v>
          </cell>
          <cell r="G111">
            <v>1</v>
          </cell>
          <cell r="H111">
            <v>105</v>
          </cell>
          <cell r="I111" t="str">
            <v>Fire Engineering</v>
          </cell>
          <cell r="J111">
            <v>92</v>
          </cell>
          <cell r="L111">
            <v>7000</v>
          </cell>
          <cell r="M111">
            <v>6994.11</v>
          </cell>
          <cell r="N111">
            <v>1</v>
          </cell>
          <cell r="O111">
            <v>6994.11</v>
          </cell>
          <cell r="P111">
            <v>6994.11</v>
          </cell>
          <cell r="S111">
            <v>76.086956521739125</v>
          </cell>
          <cell r="T111">
            <v>0</v>
          </cell>
          <cell r="U111">
            <v>0</v>
          </cell>
          <cell r="W111" t="str">
            <v>M. Gates-Sumner</v>
          </cell>
          <cell r="X111" t="str">
            <v>M Gates-Sumner</v>
          </cell>
          <cell r="Y111" t="str">
            <v>M. Glover</v>
          </cell>
          <cell r="AA111" t="str">
            <v>12/12/99</v>
          </cell>
          <cell r="AB111">
            <v>0</v>
          </cell>
          <cell r="AC111">
            <v>37829</v>
          </cell>
          <cell r="AF111" t="str">
            <v>Fire Engineering Advice.  Contract 105</v>
          </cell>
          <cell r="AG111">
            <v>0</v>
          </cell>
          <cell r="AH111">
            <v>7000</v>
          </cell>
          <cell r="AI111">
            <v>6994.11</v>
          </cell>
          <cell r="AJ111">
            <v>1</v>
          </cell>
          <cell r="AK111">
            <v>6994.11</v>
          </cell>
          <cell r="AL111">
            <v>6994.11</v>
          </cell>
          <cell r="AO111">
            <v>0</v>
          </cell>
          <cell r="AP111">
            <v>0</v>
          </cell>
          <cell r="AQ111">
            <v>0</v>
          </cell>
          <cell r="AR111">
            <v>0</v>
          </cell>
          <cell r="AS111">
            <v>0</v>
          </cell>
          <cell r="AT111">
            <v>0</v>
          </cell>
          <cell r="AU111">
            <v>0</v>
          </cell>
          <cell r="AV111" t="str">
            <v>BUI/SP02Arup</v>
          </cell>
          <cell r="AW111" t="str">
            <v>BUI/SP021</v>
          </cell>
          <cell r="AX111" t="str">
            <v>CArup</v>
          </cell>
          <cell r="AY111" t="str">
            <v>C1</v>
          </cell>
        </row>
        <row r="112">
          <cell r="A112" t="str">
            <v>S2URN1034</v>
          </cell>
          <cell r="B112" t="str">
            <v>UTI/LT01</v>
          </cell>
          <cell r="C112" t="str">
            <v>1034</v>
          </cell>
          <cell r="D112" t="str">
            <v>C</v>
          </cell>
          <cell r="E112" t="str">
            <v>EL</v>
          </cell>
          <cell r="F112" t="str">
            <v>Halcrow</v>
          </cell>
          <cell r="G112">
            <v>2</v>
          </cell>
          <cell r="I112" t="str">
            <v>Effect of Settlement on Utilities over the London Tunnels</v>
          </cell>
          <cell r="J112">
            <v>2822</v>
          </cell>
          <cell r="L112">
            <v>107597.42</v>
          </cell>
          <cell r="M112">
            <v>107596.87999999999</v>
          </cell>
          <cell r="N112">
            <v>1</v>
          </cell>
          <cell r="O112">
            <v>107596.87999999999</v>
          </cell>
          <cell r="P112">
            <v>107596.87999999999</v>
          </cell>
          <cell r="S112">
            <v>38.128072289156627</v>
          </cell>
          <cell r="T112">
            <v>0</v>
          </cell>
          <cell r="U112">
            <v>0</v>
          </cell>
          <cell r="W112" t="str">
            <v>A Simms</v>
          </cell>
          <cell r="X112" t="str">
            <v>A Simms</v>
          </cell>
          <cell r="Y112" t="str">
            <v>M. Glover</v>
          </cell>
          <cell r="AA112" t="str">
            <v>18/11/99</v>
          </cell>
          <cell r="AB112">
            <v>0</v>
          </cell>
          <cell r="AC112">
            <v>37829</v>
          </cell>
          <cell r="AF112" t="str">
            <v>Utilities Settlement Analysis.  Contract 220/240/250</v>
          </cell>
          <cell r="AG112">
            <v>0</v>
          </cell>
          <cell r="AH112">
            <v>107597.42</v>
          </cell>
          <cell r="AI112">
            <v>107596.88</v>
          </cell>
          <cell r="AJ112">
            <v>1</v>
          </cell>
          <cell r="AK112">
            <v>107596.88</v>
          </cell>
          <cell r="AL112">
            <v>107596.88</v>
          </cell>
          <cell r="AO112">
            <v>0</v>
          </cell>
          <cell r="AP112">
            <v>0</v>
          </cell>
          <cell r="AQ112">
            <v>0</v>
          </cell>
          <cell r="AR112">
            <v>0</v>
          </cell>
          <cell r="AS112">
            <v>0</v>
          </cell>
          <cell r="AT112">
            <v>0</v>
          </cell>
          <cell r="AU112">
            <v>0</v>
          </cell>
          <cell r="AV112" t="str">
            <v>UTI/LT01Halcrow</v>
          </cell>
          <cell r="AW112" t="str">
            <v>UTI/LT012</v>
          </cell>
          <cell r="AX112" t="str">
            <v>CHalcrow</v>
          </cell>
          <cell r="AY112" t="str">
            <v>C2</v>
          </cell>
        </row>
        <row r="113">
          <cell r="A113" t="str">
            <v>S2URN1034A</v>
          </cell>
          <cell r="B113" t="str">
            <v>UTI/LT01</v>
          </cell>
          <cell r="C113" t="str">
            <v>1034A</v>
          </cell>
          <cell r="D113" t="str">
            <v>O</v>
          </cell>
          <cell r="E113" t="str">
            <v>EL</v>
          </cell>
          <cell r="F113" t="str">
            <v>Halcrow</v>
          </cell>
          <cell r="G113">
            <v>2</v>
          </cell>
          <cell r="I113" t="str">
            <v>Effect of Settlement on Utilities over the London Tunnels</v>
          </cell>
          <cell r="J113">
            <v>1020</v>
          </cell>
          <cell r="L113">
            <v>39655</v>
          </cell>
          <cell r="M113">
            <v>39655</v>
          </cell>
          <cell r="N113">
            <v>0.10803253057621989</v>
          </cell>
          <cell r="O113">
            <v>4284.03</v>
          </cell>
          <cell r="P113">
            <v>4284.03</v>
          </cell>
          <cell r="S113">
            <v>38.877450980392155</v>
          </cell>
          <cell r="T113">
            <v>35370.97</v>
          </cell>
          <cell r="U113">
            <v>35370.97</v>
          </cell>
          <cell r="V113" t="str">
            <v>G. Limna</v>
          </cell>
          <cell r="W113" t="str">
            <v>A Simms</v>
          </cell>
          <cell r="X113" t="str">
            <v>A Simms</v>
          </cell>
          <cell r="Y113" t="str">
            <v>A. Simms</v>
          </cell>
          <cell r="Z113">
            <v>37277</v>
          </cell>
          <cell r="AA113">
            <v>37340</v>
          </cell>
          <cell r="AB113">
            <v>63</v>
          </cell>
          <cell r="AF113" t="str">
            <v>Utilities Settlement Analysis.  Contract 220/240/250</v>
          </cell>
          <cell r="AG113">
            <v>0</v>
          </cell>
          <cell r="AH113">
            <v>39655</v>
          </cell>
          <cell r="AI113">
            <v>39655</v>
          </cell>
          <cell r="AJ113">
            <v>0.10803253057621989</v>
          </cell>
          <cell r="AK113">
            <v>4284.03</v>
          </cell>
          <cell r="AL113">
            <v>4284.03</v>
          </cell>
          <cell r="AO113">
            <v>0</v>
          </cell>
          <cell r="AP113">
            <v>0</v>
          </cell>
          <cell r="AQ113">
            <v>0</v>
          </cell>
          <cell r="AR113">
            <v>0</v>
          </cell>
          <cell r="AS113">
            <v>0</v>
          </cell>
          <cell r="AT113">
            <v>0</v>
          </cell>
          <cell r="AU113">
            <v>0</v>
          </cell>
          <cell r="AV113" t="str">
            <v>UTI/LT01Halcrow</v>
          </cell>
          <cell r="AW113" t="str">
            <v>UTI/LT012</v>
          </cell>
          <cell r="AX113" t="str">
            <v>OHalcrow</v>
          </cell>
          <cell r="AY113" t="str">
            <v>O2</v>
          </cell>
        </row>
        <row r="114">
          <cell r="A114" t="str">
            <v>S2URN1035</v>
          </cell>
          <cell r="B114" t="str">
            <v>ENV/C03</v>
          </cell>
          <cell r="C114" t="str">
            <v>1035</v>
          </cell>
          <cell r="D114" t="str">
            <v>C</v>
          </cell>
          <cell r="E114" t="str">
            <v>EV</v>
          </cell>
          <cell r="F114" t="str">
            <v>Halcrow</v>
          </cell>
          <cell r="G114">
            <v>0</v>
          </cell>
          <cell r="H114" t="str">
            <v>CEN</v>
          </cell>
          <cell r="I114" t="str">
            <v>Noise and Vibration technical advice</v>
          </cell>
          <cell r="J114">
            <v>320</v>
          </cell>
          <cell r="L114">
            <v>14793.6</v>
          </cell>
          <cell r="M114">
            <v>8835.94</v>
          </cell>
          <cell r="N114">
            <v>1</v>
          </cell>
          <cell r="O114">
            <v>8835.94</v>
          </cell>
          <cell r="P114">
            <v>8835.94</v>
          </cell>
          <cell r="S114">
            <v>46.230000000000004</v>
          </cell>
          <cell r="T114">
            <v>0</v>
          </cell>
          <cell r="U114">
            <v>0</v>
          </cell>
          <cell r="W114" t="str">
            <v>P. Johnson</v>
          </cell>
          <cell r="X114" t="str">
            <v>M. Gates-Sumner</v>
          </cell>
          <cell r="Y114" t="str">
            <v>M. Glover</v>
          </cell>
          <cell r="AA114" t="str">
            <v>30/11/99</v>
          </cell>
          <cell r="AB114">
            <v>0</v>
          </cell>
          <cell r="AC114">
            <v>37829</v>
          </cell>
          <cell r="AF114" t="str">
            <v>Environment</v>
          </cell>
          <cell r="AG114">
            <v>0</v>
          </cell>
          <cell r="AH114">
            <v>14793.6</v>
          </cell>
          <cell r="AI114">
            <v>8835.94</v>
          </cell>
          <cell r="AJ114">
            <v>1</v>
          </cell>
          <cell r="AK114">
            <v>8835.94</v>
          </cell>
          <cell r="AL114">
            <v>8835.94</v>
          </cell>
          <cell r="AO114">
            <v>0</v>
          </cell>
          <cell r="AP114">
            <v>0</v>
          </cell>
          <cell r="AQ114">
            <v>0</v>
          </cell>
          <cell r="AR114">
            <v>0</v>
          </cell>
          <cell r="AS114">
            <v>0</v>
          </cell>
          <cell r="AT114">
            <v>0</v>
          </cell>
          <cell r="AU114">
            <v>0</v>
          </cell>
          <cell r="AV114" t="str">
            <v>ENV/C03Halcrow</v>
          </cell>
          <cell r="AW114" t="str">
            <v>ENV/C030</v>
          </cell>
          <cell r="AX114" t="str">
            <v>CHalcrow</v>
          </cell>
          <cell r="AY114" t="str">
            <v>C0</v>
          </cell>
        </row>
        <row r="115">
          <cell r="A115" t="str">
            <v>S2URN1036</v>
          </cell>
          <cell r="B115" t="str">
            <v>BUI/SP03</v>
          </cell>
          <cell r="C115" t="str">
            <v>1036</v>
          </cell>
          <cell r="D115" t="str">
            <v>C</v>
          </cell>
          <cell r="E115" t="str">
            <v>BUI</v>
          </cell>
          <cell r="F115" t="str">
            <v>Arup</v>
          </cell>
          <cell r="G115">
            <v>1</v>
          </cell>
          <cell r="H115">
            <v>105</v>
          </cell>
          <cell r="I115" t="str">
            <v>Thameslink Box &amp; Deck Extension Civil/Structural Design</v>
          </cell>
          <cell r="J115">
            <v>7430</v>
          </cell>
          <cell r="L115">
            <v>353300</v>
          </cell>
          <cell r="M115">
            <v>348876.22</v>
          </cell>
          <cell r="N115">
            <v>1</v>
          </cell>
          <cell r="O115">
            <v>348876.22</v>
          </cell>
          <cell r="P115">
            <v>348876.22</v>
          </cell>
          <cell r="S115">
            <v>47.550471063257064</v>
          </cell>
          <cell r="T115">
            <v>0</v>
          </cell>
          <cell r="U115">
            <v>0</v>
          </cell>
          <cell r="W115" t="str">
            <v>M Gates-Sumner</v>
          </cell>
          <cell r="X115" t="str">
            <v>M. Gates-Sumner</v>
          </cell>
          <cell r="Y115" t="str">
            <v>M. Glover</v>
          </cell>
          <cell r="AA115" t="str">
            <v>12/01/99</v>
          </cell>
          <cell r="AB115">
            <v>0</v>
          </cell>
          <cell r="AC115">
            <v>37285</v>
          </cell>
          <cell r="AF115" t="str">
            <v>Staff.  Contract 105</v>
          </cell>
          <cell r="AG115">
            <v>0</v>
          </cell>
          <cell r="AH115">
            <v>353300</v>
          </cell>
          <cell r="AI115">
            <v>348876.22</v>
          </cell>
          <cell r="AJ115">
            <v>1</v>
          </cell>
          <cell r="AK115">
            <v>348876.22</v>
          </cell>
          <cell r="AL115">
            <v>348876.22</v>
          </cell>
          <cell r="AO115">
            <v>0</v>
          </cell>
          <cell r="AP115">
            <v>0</v>
          </cell>
          <cell r="AQ115">
            <v>0</v>
          </cell>
          <cell r="AR115">
            <v>0</v>
          </cell>
          <cell r="AS115">
            <v>0</v>
          </cell>
          <cell r="AT115">
            <v>0</v>
          </cell>
          <cell r="AU115">
            <v>0</v>
          </cell>
          <cell r="AV115" t="str">
            <v>BUI/SP03Arup</v>
          </cell>
          <cell r="AW115" t="str">
            <v>BUI/SP031</v>
          </cell>
          <cell r="AX115" t="str">
            <v>CArup</v>
          </cell>
          <cell r="AY115" t="str">
            <v>C1</v>
          </cell>
        </row>
        <row r="116">
          <cell r="A116" t="str">
            <v>S2URN1037</v>
          </cell>
          <cell r="B116" t="str">
            <v>RC/TH02</v>
          </cell>
          <cell r="C116" t="str">
            <v>1037</v>
          </cell>
          <cell r="D116" t="str">
            <v>C</v>
          </cell>
          <cell r="E116" t="str">
            <v>Ec</v>
          </cell>
          <cell r="F116" t="str">
            <v>Halcrow</v>
          </cell>
          <cell r="G116">
            <v>3</v>
          </cell>
          <cell r="I116" t="str">
            <v>Detailed Design of Street Lighting for Contract 303</v>
          </cell>
          <cell r="J116">
            <v>100</v>
          </cell>
          <cell r="L116">
            <v>3963</v>
          </cell>
          <cell r="M116">
            <v>3963</v>
          </cell>
          <cell r="N116">
            <v>1</v>
          </cell>
          <cell r="O116">
            <v>3963</v>
          </cell>
          <cell r="P116">
            <v>3963</v>
          </cell>
          <cell r="S116">
            <v>39.630000000000003</v>
          </cell>
          <cell r="T116">
            <v>0</v>
          </cell>
          <cell r="U116">
            <v>0</v>
          </cell>
          <cell r="W116" t="str">
            <v>P Ansell</v>
          </cell>
          <cell r="X116" t="str">
            <v>P Ansell</v>
          </cell>
          <cell r="Y116" t="str">
            <v>M. Glover</v>
          </cell>
          <cell r="AA116" t="str">
            <v>04/12/99</v>
          </cell>
          <cell r="AB116">
            <v>0</v>
          </cell>
          <cell r="AC116">
            <v>37829</v>
          </cell>
          <cell r="AF116" t="str">
            <v>Street lighting Design.  Contract 303</v>
          </cell>
          <cell r="AG116">
            <v>0</v>
          </cell>
          <cell r="AH116">
            <v>3963</v>
          </cell>
          <cell r="AI116">
            <v>3963</v>
          </cell>
          <cell r="AJ116">
            <v>1</v>
          </cell>
          <cell r="AK116">
            <v>3963</v>
          </cell>
          <cell r="AL116">
            <v>3963</v>
          </cell>
          <cell r="AO116">
            <v>0</v>
          </cell>
          <cell r="AP116">
            <v>0</v>
          </cell>
          <cell r="AQ116">
            <v>0</v>
          </cell>
          <cell r="AR116">
            <v>0</v>
          </cell>
          <cell r="AS116">
            <v>0</v>
          </cell>
          <cell r="AT116">
            <v>0</v>
          </cell>
          <cell r="AU116">
            <v>0</v>
          </cell>
          <cell r="AV116" t="str">
            <v>RC/TH02Halcrow</v>
          </cell>
          <cell r="AW116" t="str">
            <v>RC/TH023</v>
          </cell>
          <cell r="AX116" t="str">
            <v>CHalcrow</v>
          </cell>
          <cell r="AY116" t="str">
            <v>C3</v>
          </cell>
        </row>
        <row r="117">
          <cell r="A117" t="str">
            <v>S2URN1037A</v>
          </cell>
          <cell r="B117" t="str">
            <v>RC/TH02</v>
          </cell>
          <cell r="C117" t="str">
            <v>1037A</v>
          </cell>
          <cell r="D117" t="str">
            <v>C</v>
          </cell>
          <cell r="E117" t="str">
            <v>Ec</v>
          </cell>
          <cell r="F117" t="str">
            <v>Halcrow</v>
          </cell>
          <cell r="G117">
            <v>3</v>
          </cell>
          <cell r="I117" t="str">
            <v>Detailed Design of Street Lighting for Contract 303</v>
          </cell>
          <cell r="J117">
            <v>120</v>
          </cell>
          <cell r="L117">
            <v>4077.4</v>
          </cell>
          <cell r="M117">
            <v>3934.93</v>
          </cell>
          <cell r="N117">
            <v>1</v>
          </cell>
          <cell r="O117">
            <v>3934.93</v>
          </cell>
          <cell r="P117">
            <v>3934.93</v>
          </cell>
          <cell r="S117">
            <v>33.978333333333332</v>
          </cell>
          <cell r="T117">
            <v>0</v>
          </cell>
          <cell r="U117">
            <v>0</v>
          </cell>
          <cell r="W117" t="str">
            <v>P Ansell</v>
          </cell>
          <cell r="X117" t="str">
            <v>P Ansell</v>
          </cell>
          <cell r="Y117" t="str">
            <v>M. Glover</v>
          </cell>
          <cell r="AA117" t="str">
            <v>13/07/00</v>
          </cell>
          <cell r="AB117">
            <v>0</v>
          </cell>
          <cell r="AC117">
            <v>37829</v>
          </cell>
          <cell r="AF117" t="str">
            <v>Staff.  Contract 303</v>
          </cell>
          <cell r="AG117">
            <v>0</v>
          </cell>
          <cell r="AH117">
            <v>4077.4</v>
          </cell>
          <cell r="AI117">
            <v>3934.93</v>
          </cell>
          <cell r="AJ117">
            <v>1</v>
          </cell>
          <cell r="AK117">
            <v>3934.93</v>
          </cell>
          <cell r="AL117">
            <v>3934.93</v>
          </cell>
          <cell r="AO117">
            <v>0</v>
          </cell>
          <cell r="AP117">
            <v>0</v>
          </cell>
          <cell r="AQ117">
            <v>0</v>
          </cell>
          <cell r="AR117">
            <v>0</v>
          </cell>
          <cell r="AS117">
            <v>0</v>
          </cell>
          <cell r="AT117">
            <v>0</v>
          </cell>
          <cell r="AU117">
            <v>0</v>
          </cell>
          <cell r="AV117" t="str">
            <v>RC/TH02Halcrow</v>
          </cell>
          <cell r="AW117" t="str">
            <v>RC/TH023</v>
          </cell>
          <cell r="AX117" t="str">
            <v>CHalcrow</v>
          </cell>
          <cell r="AY117" t="str">
            <v>C3</v>
          </cell>
        </row>
        <row r="118">
          <cell r="A118" t="str">
            <v>S2URN1038</v>
          </cell>
          <cell r="B118" t="str">
            <v>BUI/SP04</v>
          </cell>
          <cell r="C118" t="str">
            <v>1038</v>
          </cell>
          <cell r="D118" t="str">
            <v>C</v>
          </cell>
          <cell r="E118" t="str">
            <v>EB</v>
          </cell>
          <cell r="F118" t="str">
            <v>Arup</v>
          </cell>
          <cell r="G118">
            <v>1</v>
          </cell>
          <cell r="H118">
            <v>109</v>
          </cell>
          <cell r="I118" t="str">
            <v>St Pancras Building Services Design - Pre Tender</v>
          </cell>
          <cell r="J118">
            <v>11160</v>
          </cell>
          <cell r="L118">
            <v>708306</v>
          </cell>
          <cell r="M118">
            <v>708306</v>
          </cell>
          <cell r="N118">
            <v>1</v>
          </cell>
          <cell r="O118">
            <v>708306</v>
          </cell>
          <cell r="P118">
            <v>708306</v>
          </cell>
          <cell r="S118">
            <v>63.468279569892474</v>
          </cell>
          <cell r="T118">
            <v>0</v>
          </cell>
          <cell r="U118">
            <v>0</v>
          </cell>
          <cell r="W118" t="str">
            <v>M Gates-Sumner</v>
          </cell>
          <cell r="X118" t="str">
            <v>M. Gates-Sumner</v>
          </cell>
          <cell r="Y118" t="str">
            <v>M. Glover</v>
          </cell>
          <cell r="AA118" t="str">
            <v>07/12/99</v>
          </cell>
          <cell r="AB118">
            <v>0</v>
          </cell>
          <cell r="AC118">
            <v>37829</v>
          </cell>
          <cell r="AF118" t="str">
            <v>Staff.  Contract 109</v>
          </cell>
          <cell r="AG118">
            <v>0</v>
          </cell>
          <cell r="AH118">
            <v>708306</v>
          </cell>
          <cell r="AI118">
            <v>708306</v>
          </cell>
          <cell r="AJ118">
            <v>1</v>
          </cell>
          <cell r="AK118">
            <v>708306</v>
          </cell>
          <cell r="AL118">
            <v>708306</v>
          </cell>
          <cell r="AO118">
            <v>0</v>
          </cell>
          <cell r="AP118">
            <v>0</v>
          </cell>
          <cell r="AQ118">
            <v>0</v>
          </cell>
          <cell r="AR118">
            <v>0</v>
          </cell>
          <cell r="AS118">
            <v>0</v>
          </cell>
          <cell r="AT118">
            <v>0</v>
          </cell>
          <cell r="AU118">
            <v>0</v>
          </cell>
          <cell r="AV118" t="str">
            <v>BUI/SP04Arup</v>
          </cell>
          <cell r="AW118" t="str">
            <v>BUI/SP041</v>
          </cell>
          <cell r="AX118" t="str">
            <v>CArup</v>
          </cell>
          <cell r="AY118" t="str">
            <v>C1</v>
          </cell>
        </row>
        <row r="119">
          <cell r="A119" t="str">
            <v>S2URN1038A</v>
          </cell>
          <cell r="B119" t="str">
            <v>BUI/SP04</v>
          </cell>
          <cell r="C119" t="str">
            <v>1038A</v>
          </cell>
          <cell r="D119" t="str">
            <v>C</v>
          </cell>
          <cell r="E119" t="str">
            <v>EB</v>
          </cell>
          <cell r="F119" t="str">
            <v>Arup</v>
          </cell>
          <cell r="G119">
            <v>1</v>
          </cell>
          <cell r="H119">
            <v>109</v>
          </cell>
          <cell r="I119" t="str">
            <v>St Pancras Building Services Design - Pre Tender</v>
          </cell>
          <cell r="J119">
            <v>2192</v>
          </cell>
          <cell r="L119">
            <v>137590.29999999999</v>
          </cell>
          <cell r="M119">
            <v>137590.29999999999</v>
          </cell>
          <cell r="N119">
            <v>1</v>
          </cell>
          <cell r="O119">
            <v>137590.29999999999</v>
          </cell>
          <cell r="P119">
            <v>137590.29999999999</v>
          </cell>
          <cell r="S119">
            <v>62.769297445255468</v>
          </cell>
          <cell r="T119">
            <v>0</v>
          </cell>
          <cell r="U119">
            <v>0</v>
          </cell>
          <cell r="W119" t="str">
            <v>M Gates-Sumner</v>
          </cell>
          <cell r="X119" t="str">
            <v>M. Gates-Sumner</v>
          </cell>
          <cell r="Y119" t="str">
            <v>M. Glover</v>
          </cell>
          <cell r="AA119" t="str">
            <v>26/10/00</v>
          </cell>
          <cell r="AB119">
            <v>0</v>
          </cell>
          <cell r="AC119">
            <v>37829</v>
          </cell>
          <cell r="AF119" t="str">
            <v>Staff.  Contract 109</v>
          </cell>
          <cell r="AG119">
            <v>0</v>
          </cell>
          <cell r="AH119">
            <v>137590.29999999999</v>
          </cell>
          <cell r="AI119">
            <v>137590.29999999999</v>
          </cell>
          <cell r="AJ119">
            <v>1</v>
          </cell>
          <cell r="AK119">
            <v>137590.29999999999</v>
          </cell>
          <cell r="AL119">
            <v>137590.29999999999</v>
          </cell>
          <cell r="AO119">
            <v>0</v>
          </cell>
          <cell r="AP119">
            <v>0</v>
          </cell>
          <cell r="AQ119">
            <v>0</v>
          </cell>
          <cell r="AR119">
            <v>0</v>
          </cell>
          <cell r="AS119">
            <v>0</v>
          </cell>
          <cell r="AT119">
            <v>0</v>
          </cell>
          <cell r="AU119">
            <v>0</v>
          </cell>
          <cell r="AV119" t="str">
            <v>BUI/SP04Arup</v>
          </cell>
          <cell r="AW119" t="str">
            <v>BUI/SP041</v>
          </cell>
          <cell r="AX119" t="str">
            <v>CArup</v>
          </cell>
          <cell r="AY119" t="str">
            <v>C1</v>
          </cell>
        </row>
        <row r="120">
          <cell r="A120" t="str">
            <v>S2URN1038B</v>
          </cell>
          <cell r="B120" t="str">
            <v>BUI/SP04</v>
          </cell>
          <cell r="C120" t="str">
            <v>1038B</v>
          </cell>
          <cell r="D120" t="str">
            <v>C</v>
          </cell>
          <cell r="E120" t="str">
            <v>EB</v>
          </cell>
          <cell r="F120" t="str">
            <v>Arup</v>
          </cell>
          <cell r="G120">
            <v>1</v>
          </cell>
          <cell r="H120">
            <v>109</v>
          </cell>
          <cell r="I120" t="str">
            <v>St Pancras Building Services Design - Tender support</v>
          </cell>
          <cell r="J120">
            <v>6279</v>
          </cell>
          <cell r="L120">
            <v>479995</v>
          </cell>
          <cell r="M120">
            <v>479882.35000000003</v>
          </cell>
          <cell r="N120">
            <v>1</v>
          </cell>
          <cell r="O120">
            <v>479882.35000000003</v>
          </cell>
          <cell r="P120">
            <v>479882.35000000003</v>
          </cell>
          <cell r="S120">
            <v>76.444497531454047</v>
          </cell>
          <cell r="T120">
            <v>0</v>
          </cell>
          <cell r="U120">
            <v>0</v>
          </cell>
          <cell r="V120" t="str">
            <v>M Gates-Sumner</v>
          </cell>
          <cell r="W120" t="str">
            <v>M Gates-Sumner</v>
          </cell>
          <cell r="X120" t="str">
            <v>I. Gardner</v>
          </cell>
          <cell r="Y120" t="str">
            <v>I. Galloway</v>
          </cell>
          <cell r="Z120">
            <v>37116</v>
          </cell>
          <cell r="AA120">
            <v>37119</v>
          </cell>
          <cell r="AB120">
            <v>3</v>
          </cell>
          <cell r="AC120">
            <v>37829</v>
          </cell>
          <cell r="AF120" t="str">
            <v>Staff.  Contract 109</v>
          </cell>
          <cell r="AG120">
            <v>0</v>
          </cell>
          <cell r="AH120">
            <v>479995</v>
          </cell>
          <cell r="AI120">
            <v>479882.35</v>
          </cell>
          <cell r="AJ120">
            <v>1</v>
          </cell>
          <cell r="AK120">
            <v>479882.35</v>
          </cell>
          <cell r="AL120">
            <v>479882.35</v>
          </cell>
          <cell r="AO120">
            <v>0</v>
          </cell>
          <cell r="AP120">
            <v>0</v>
          </cell>
          <cell r="AQ120">
            <v>0</v>
          </cell>
          <cell r="AR120">
            <v>0</v>
          </cell>
          <cell r="AS120">
            <v>0</v>
          </cell>
          <cell r="AT120">
            <v>0</v>
          </cell>
          <cell r="AU120">
            <v>0</v>
          </cell>
          <cell r="AV120" t="str">
            <v>BUI/SP04Arup</v>
          </cell>
          <cell r="AW120" t="str">
            <v>BUI/SP041</v>
          </cell>
          <cell r="AX120" t="str">
            <v>CArup</v>
          </cell>
          <cell r="AY120" t="str">
            <v>C1</v>
          </cell>
        </row>
        <row r="121">
          <cell r="A121" t="str">
            <v>S2URN1038C</v>
          </cell>
          <cell r="B121" t="str">
            <v>BUI/SP04</v>
          </cell>
          <cell r="C121" t="str">
            <v>1038C</v>
          </cell>
          <cell r="D121" t="str">
            <v>C</v>
          </cell>
          <cell r="E121" t="str">
            <v>EW</v>
          </cell>
          <cell r="F121" t="str">
            <v>Arup</v>
          </cell>
          <cell r="G121">
            <v>1</v>
          </cell>
          <cell r="H121">
            <v>320</v>
          </cell>
          <cell r="I121" t="str">
            <v>St Pancras MEP - Additional Scope</v>
          </cell>
          <cell r="J121">
            <v>2130</v>
          </cell>
          <cell r="L121">
            <v>148837</v>
          </cell>
          <cell r="M121">
            <v>148837</v>
          </cell>
          <cell r="N121">
            <v>1</v>
          </cell>
          <cell r="O121">
            <v>148837</v>
          </cell>
          <cell r="P121">
            <v>148837</v>
          </cell>
          <cell r="S121">
            <v>69.876525821596246</v>
          </cell>
          <cell r="T121">
            <v>0</v>
          </cell>
          <cell r="U121">
            <v>0</v>
          </cell>
          <cell r="V121" t="str">
            <v>M. Gates-Sumner</v>
          </cell>
          <cell r="W121" t="str">
            <v>M. Gates-Sumner</v>
          </cell>
          <cell r="X121" t="str">
            <v>I. Gardner</v>
          </cell>
          <cell r="Y121" t="str">
            <v>I. Galloway</v>
          </cell>
          <cell r="Z121">
            <v>37315</v>
          </cell>
          <cell r="AA121">
            <v>37401</v>
          </cell>
          <cell r="AB121">
            <v>86</v>
          </cell>
          <cell r="AC121">
            <v>37829</v>
          </cell>
          <cell r="AF121" t="str">
            <v>M&amp;E.  Not in Orig Budget.  Contract 320</v>
          </cell>
          <cell r="AG121">
            <v>0</v>
          </cell>
          <cell r="AH121">
            <v>148837</v>
          </cell>
          <cell r="AI121">
            <v>148837</v>
          </cell>
          <cell r="AJ121">
            <v>1</v>
          </cell>
          <cell r="AK121">
            <v>148837</v>
          </cell>
          <cell r="AL121">
            <v>148837</v>
          </cell>
          <cell r="AO121">
            <v>0</v>
          </cell>
          <cell r="AP121">
            <v>0</v>
          </cell>
          <cell r="AQ121">
            <v>0</v>
          </cell>
          <cell r="AR121">
            <v>0</v>
          </cell>
          <cell r="AS121">
            <v>0</v>
          </cell>
          <cell r="AT121">
            <v>0</v>
          </cell>
          <cell r="AU121">
            <v>0</v>
          </cell>
          <cell r="AV121" t="str">
            <v>BUI/SP04Arup</v>
          </cell>
          <cell r="AW121" t="str">
            <v>BUI/SP041</v>
          </cell>
          <cell r="AX121" t="str">
            <v>CArup</v>
          </cell>
          <cell r="AY121" t="str">
            <v>C1</v>
          </cell>
        </row>
        <row r="122">
          <cell r="A122" t="str">
            <v>S2URN1038D</v>
          </cell>
          <cell r="B122" t="str">
            <v>BUI/SP04</v>
          </cell>
          <cell r="C122" t="str">
            <v>1038D</v>
          </cell>
          <cell r="D122" t="str">
            <v>C</v>
          </cell>
          <cell r="E122" t="str">
            <v>EW</v>
          </cell>
          <cell r="F122" t="str">
            <v>Arup</v>
          </cell>
          <cell r="G122">
            <v>1</v>
          </cell>
          <cell r="H122">
            <v>320</v>
          </cell>
          <cell r="I122" t="str">
            <v>St Pancras MEP - Additional Scope</v>
          </cell>
          <cell r="J122">
            <v>1449</v>
          </cell>
          <cell r="L122">
            <v>97832.5</v>
          </cell>
          <cell r="M122">
            <v>97832.5</v>
          </cell>
          <cell r="N122">
            <v>1</v>
          </cell>
          <cell r="O122">
            <v>97832.5</v>
          </cell>
          <cell r="P122">
            <v>97832.5</v>
          </cell>
          <cell r="S122">
            <v>67.517253278122837</v>
          </cell>
          <cell r="T122">
            <v>0</v>
          </cell>
          <cell r="U122">
            <v>0</v>
          </cell>
          <cell r="V122" t="str">
            <v>M. Gates-Sumner</v>
          </cell>
          <cell r="W122" t="str">
            <v>M. Gates-Sumner</v>
          </cell>
          <cell r="X122" t="str">
            <v>I. Gardner</v>
          </cell>
          <cell r="Y122" t="str">
            <v>I. Galloway</v>
          </cell>
          <cell r="Z122">
            <v>37315</v>
          </cell>
          <cell r="AA122">
            <v>37401</v>
          </cell>
          <cell r="AB122">
            <v>86</v>
          </cell>
          <cell r="AC122">
            <v>37829</v>
          </cell>
          <cell r="AF122" t="str">
            <v>M&amp;E.  Not in Orig Budget.  Contract 320</v>
          </cell>
          <cell r="AG122">
            <v>0</v>
          </cell>
          <cell r="AH122">
            <v>97832.5</v>
          </cell>
          <cell r="AI122">
            <v>97832.5</v>
          </cell>
          <cell r="AJ122">
            <v>1</v>
          </cell>
          <cell r="AK122">
            <v>97832.5</v>
          </cell>
          <cell r="AL122">
            <v>97832.5</v>
          </cell>
          <cell r="AO122">
            <v>0</v>
          </cell>
          <cell r="AP122">
            <v>0</v>
          </cell>
          <cell r="AQ122">
            <v>0</v>
          </cell>
          <cell r="AR122">
            <v>0</v>
          </cell>
          <cell r="AS122">
            <v>0</v>
          </cell>
          <cell r="AT122">
            <v>0</v>
          </cell>
          <cell r="AU122">
            <v>0</v>
          </cell>
          <cell r="AV122" t="str">
            <v>BUI/SP04Arup</v>
          </cell>
          <cell r="AW122" t="str">
            <v>BUI/SP041</v>
          </cell>
          <cell r="AX122" t="str">
            <v>CArup</v>
          </cell>
          <cell r="AY122" t="str">
            <v>C1</v>
          </cell>
        </row>
        <row r="123">
          <cell r="A123" t="str">
            <v>S2URN1038E</v>
          </cell>
          <cell r="B123" t="str">
            <v>BUI/SP04</v>
          </cell>
          <cell r="C123" t="str">
            <v>1038E</v>
          </cell>
          <cell r="D123" t="str">
            <v>O</v>
          </cell>
          <cell r="E123" t="str">
            <v>BUI</v>
          </cell>
          <cell r="F123" t="str">
            <v>Arup</v>
          </cell>
          <cell r="G123">
            <v>1</v>
          </cell>
          <cell r="I123" t="str">
            <v>St Pancras Building Services Design - Construction Stage Support</v>
          </cell>
          <cell r="J123">
            <v>7464</v>
          </cell>
          <cell r="L123">
            <v>561930</v>
          </cell>
          <cell r="M123">
            <v>561930</v>
          </cell>
          <cell r="N123">
            <v>0.5499859946968485</v>
          </cell>
          <cell r="O123">
            <v>309053.63000000006</v>
          </cell>
          <cell r="P123">
            <v>294646.63000000006</v>
          </cell>
          <cell r="Q123">
            <v>14407</v>
          </cell>
          <cell r="S123">
            <v>75.285369774919616</v>
          </cell>
          <cell r="T123">
            <v>252876.36999999994</v>
          </cell>
          <cell r="U123">
            <v>267283.36999999994</v>
          </cell>
          <cell r="V123" t="str">
            <v>M. Gates-Sumner</v>
          </cell>
          <cell r="W123" t="str">
            <v>M. Gates-Sumner</v>
          </cell>
          <cell r="X123" t="str">
            <v>M. Gates-Sumner</v>
          </cell>
          <cell r="Y123" t="str">
            <v>M. Gates-Sumner</v>
          </cell>
          <cell r="Z123">
            <v>37489</v>
          </cell>
          <cell r="AA123">
            <v>37511</v>
          </cell>
          <cell r="AB123">
            <v>22</v>
          </cell>
          <cell r="AG123">
            <v>0</v>
          </cell>
          <cell r="AH123">
            <v>561930</v>
          </cell>
          <cell r="AI123">
            <v>561930</v>
          </cell>
          <cell r="AJ123">
            <v>0.5499859946968485</v>
          </cell>
          <cell r="AK123">
            <v>309053.63</v>
          </cell>
          <cell r="AL123">
            <v>294646.63</v>
          </cell>
          <cell r="AM123">
            <v>14407</v>
          </cell>
          <cell r="AO123">
            <v>0</v>
          </cell>
          <cell r="AP123">
            <v>0</v>
          </cell>
          <cell r="AQ123">
            <v>0</v>
          </cell>
          <cell r="AR123">
            <v>0</v>
          </cell>
          <cell r="AS123">
            <v>0</v>
          </cell>
          <cell r="AT123">
            <v>0</v>
          </cell>
          <cell r="AU123">
            <v>0</v>
          </cell>
          <cell r="AV123" t="str">
            <v>BUI/SP04Arup</v>
          </cell>
          <cell r="AW123" t="str">
            <v>BUI/SP041</v>
          </cell>
          <cell r="AX123" t="str">
            <v>OArup</v>
          </cell>
          <cell r="AY123" t="str">
            <v>O1</v>
          </cell>
        </row>
        <row r="124">
          <cell r="A124" t="str">
            <v>S2URN1038F</v>
          </cell>
          <cell r="B124" t="str">
            <v>BUI/SP04</v>
          </cell>
          <cell r="C124" t="str">
            <v>1038F</v>
          </cell>
          <cell r="D124" t="str">
            <v>O</v>
          </cell>
          <cell r="E124" t="str">
            <v>BUI</v>
          </cell>
          <cell r="F124" t="str">
            <v>Arup</v>
          </cell>
          <cell r="G124">
            <v>1</v>
          </cell>
          <cell r="I124" t="str">
            <v>St Pancras Building MEP - further additional scope</v>
          </cell>
          <cell r="J124">
            <v>543</v>
          </cell>
          <cell r="L124">
            <v>32543</v>
          </cell>
          <cell r="M124">
            <v>32543</v>
          </cell>
          <cell r="N124">
            <v>0</v>
          </cell>
          <cell r="O124">
            <v>0</v>
          </cell>
          <cell r="S124">
            <v>59.931860036832411</v>
          </cell>
          <cell r="T124">
            <v>32543</v>
          </cell>
          <cell r="U124">
            <v>32543</v>
          </cell>
          <cell r="V124" t="str">
            <v>M. Gates-Sumner</v>
          </cell>
          <cell r="W124" t="str">
            <v>M. Gates-Sumner</v>
          </cell>
          <cell r="X124" t="str">
            <v>M. Gates-Sumner</v>
          </cell>
          <cell r="Y124" t="str">
            <v>M. Gates-Sumner</v>
          </cell>
          <cell r="Z124">
            <v>37489</v>
          </cell>
          <cell r="AA124">
            <v>37496</v>
          </cell>
          <cell r="AB124">
            <v>7</v>
          </cell>
          <cell r="AG124">
            <v>0</v>
          </cell>
          <cell r="AH124">
            <v>32543</v>
          </cell>
          <cell r="AI124">
            <v>32543</v>
          </cell>
          <cell r="AJ124">
            <v>0</v>
          </cell>
          <cell r="AK124">
            <v>0</v>
          </cell>
          <cell r="AO124">
            <v>0</v>
          </cell>
          <cell r="AP124">
            <v>0</v>
          </cell>
          <cell r="AQ124">
            <v>0</v>
          </cell>
          <cell r="AR124">
            <v>0</v>
          </cell>
          <cell r="AS124">
            <v>0</v>
          </cell>
          <cell r="AT124">
            <v>0</v>
          </cell>
          <cell r="AU124">
            <v>0</v>
          </cell>
          <cell r="AV124" t="str">
            <v>BUI/SP04Arup</v>
          </cell>
          <cell r="AW124" t="str">
            <v>BUI/SP041</v>
          </cell>
          <cell r="AX124" t="str">
            <v>OArup</v>
          </cell>
          <cell r="AY124" t="str">
            <v>O1</v>
          </cell>
        </row>
        <row r="125">
          <cell r="A125" t="str">
            <v>S2URN1039</v>
          </cell>
          <cell r="B125" t="str">
            <v>RTI/SP01</v>
          </cell>
          <cell r="C125" t="str">
            <v>1039</v>
          </cell>
          <cell r="D125" t="str">
            <v>C</v>
          </cell>
          <cell r="E125" t="str">
            <v>EL</v>
          </cell>
          <cell r="F125" t="str">
            <v>Halcrow</v>
          </cell>
          <cell r="G125">
            <v>1</v>
          </cell>
          <cell r="I125" t="str">
            <v>Survey of Utilities  on Railtrack Lands</v>
          </cell>
          <cell r="J125">
            <v>102</v>
          </cell>
          <cell r="L125">
            <v>4900</v>
          </cell>
          <cell r="M125">
            <v>4891.62</v>
          </cell>
          <cell r="N125">
            <v>1</v>
          </cell>
          <cell r="O125">
            <v>4891.62</v>
          </cell>
          <cell r="P125">
            <v>4891.62</v>
          </cell>
          <cell r="S125">
            <v>48.03921568627451</v>
          </cell>
          <cell r="T125">
            <v>0</v>
          </cell>
          <cell r="U125">
            <v>0</v>
          </cell>
          <cell r="W125" t="str">
            <v>D Pepper</v>
          </cell>
          <cell r="X125" t="str">
            <v>R H Jones</v>
          </cell>
          <cell r="Y125" t="str">
            <v>M. Glover</v>
          </cell>
          <cell r="AA125" t="str">
            <v>12/01/00</v>
          </cell>
          <cell r="AB125">
            <v>0</v>
          </cell>
          <cell r="AC125" t="str">
            <v>pre-2002</v>
          </cell>
          <cell r="AF125" t="str">
            <v>Outsource item N700-O-EG-55.015.  Contract 104</v>
          </cell>
          <cell r="AG125">
            <v>0</v>
          </cell>
          <cell r="AH125">
            <v>4900</v>
          </cell>
          <cell r="AI125">
            <v>4891.62</v>
          </cell>
          <cell r="AJ125">
            <v>1</v>
          </cell>
          <cell r="AK125">
            <v>4891.62</v>
          </cell>
          <cell r="AL125">
            <v>4891.62</v>
          </cell>
          <cell r="AO125">
            <v>0</v>
          </cell>
          <cell r="AP125">
            <v>0</v>
          </cell>
          <cell r="AQ125">
            <v>0</v>
          </cell>
          <cell r="AR125">
            <v>0</v>
          </cell>
          <cell r="AS125">
            <v>0</v>
          </cell>
          <cell r="AT125">
            <v>0</v>
          </cell>
          <cell r="AU125">
            <v>0</v>
          </cell>
          <cell r="AV125" t="str">
            <v>RTI/SP01Halcrow</v>
          </cell>
          <cell r="AW125" t="str">
            <v>RTI/SP011</v>
          </cell>
          <cell r="AX125" t="str">
            <v>CHalcrow</v>
          </cell>
          <cell r="AY125" t="str">
            <v>C1</v>
          </cell>
        </row>
        <row r="126">
          <cell r="A126" t="str">
            <v>S2URN1040</v>
          </cell>
          <cell r="B126" t="str">
            <v>GE/TH03</v>
          </cell>
          <cell r="C126" t="str">
            <v>1040</v>
          </cell>
          <cell r="D126" t="str">
            <v>C</v>
          </cell>
          <cell r="E126" t="str">
            <v>EH</v>
          </cell>
          <cell r="F126" t="str">
            <v>Halcrow</v>
          </cell>
          <cell r="G126">
            <v>3</v>
          </cell>
          <cell r="I126" t="str">
            <v>East Thames Flood Study - Ebbsfleet River Model Update</v>
          </cell>
          <cell r="J126">
            <v>779</v>
          </cell>
          <cell r="L126">
            <v>25982</v>
          </cell>
          <cell r="M126">
            <v>25982</v>
          </cell>
          <cell r="N126">
            <v>1</v>
          </cell>
          <cell r="O126">
            <v>25982</v>
          </cell>
          <cell r="P126">
            <v>25982</v>
          </cell>
          <cell r="S126">
            <v>33.353016688061615</v>
          </cell>
          <cell r="T126">
            <v>0</v>
          </cell>
          <cell r="U126">
            <v>0</v>
          </cell>
          <cell r="W126" t="str">
            <v>D. Whittaker</v>
          </cell>
          <cell r="X126" t="str">
            <v>M. Gates-Sumner</v>
          </cell>
          <cell r="Y126" t="str">
            <v>M. Glover</v>
          </cell>
          <cell r="AA126" t="str">
            <v>12/01/00</v>
          </cell>
          <cell r="AB126">
            <v>0</v>
          </cell>
          <cell r="AC126">
            <v>37124</v>
          </cell>
          <cell r="AF126" t="str">
            <v>East Thames Flood Study.  Contract 342</v>
          </cell>
          <cell r="AG126">
            <v>0</v>
          </cell>
          <cell r="AH126">
            <v>25982</v>
          </cell>
          <cell r="AI126">
            <v>25982</v>
          </cell>
          <cell r="AJ126">
            <v>1</v>
          </cell>
          <cell r="AK126">
            <v>25982</v>
          </cell>
          <cell r="AL126">
            <v>25982</v>
          </cell>
          <cell r="AO126">
            <v>0</v>
          </cell>
          <cell r="AP126">
            <v>0</v>
          </cell>
          <cell r="AQ126">
            <v>0</v>
          </cell>
          <cell r="AR126">
            <v>0</v>
          </cell>
          <cell r="AS126">
            <v>0</v>
          </cell>
          <cell r="AT126">
            <v>0</v>
          </cell>
          <cell r="AU126">
            <v>0</v>
          </cell>
          <cell r="AV126" t="str">
            <v>GE/TH03Halcrow</v>
          </cell>
          <cell r="AW126" t="str">
            <v>GE/TH033</v>
          </cell>
          <cell r="AX126" t="str">
            <v>CHalcrow</v>
          </cell>
          <cell r="AY126" t="str">
            <v>C3</v>
          </cell>
        </row>
        <row r="127">
          <cell r="A127" t="str">
            <v>S2URN1040A</v>
          </cell>
          <cell r="B127" t="str">
            <v>GE/TH03</v>
          </cell>
          <cell r="C127" t="str">
            <v>1040A</v>
          </cell>
          <cell r="D127" t="str">
            <v>C</v>
          </cell>
          <cell r="E127" t="str">
            <v>EH</v>
          </cell>
          <cell r="F127" t="str">
            <v>Halcrow</v>
          </cell>
          <cell r="G127">
            <v>3</v>
          </cell>
          <cell r="I127" t="str">
            <v>East Thames Flood Study - Ebbsfleet River Model Update</v>
          </cell>
          <cell r="J127">
            <v>10</v>
          </cell>
          <cell r="L127">
            <v>2220</v>
          </cell>
          <cell r="M127">
            <v>2171.2600000000002</v>
          </cell>
          <cell r="N127">
            <v>1</v>
          </cell>
          <cell r="O127">
            <v>2171.2600000000002</v>
          </cell>
          <cell r="P127">
            <v>2171.2600000000002</v>
          </cell>
          <cell r="S127">
            <v>222</v>
          </cell>
          <cell r="T127">
            <v>0</v>
          </cell>
          <cell r="U127">
            <v>0</v>
          </cell>
          <cell r="W127" t="str">
            <v>I. Uttley</v>
          </cell>
          <cell r="X127" t="str">
            <v>M. Gates-Sumner</v>
          </cell>
          <cell r="Y127" t="str">
            <v>M. Glover</v>
          </cell>
          <cell r="AA127" t="str">
            <v>22/03/00</v>
          </cell>
          <cell r="AB127">
            <v>0</v>
          </cell>
          <cell r="AC127">
            <v>37124</v>
          </cell>
          <cell r="AF127" t="str">
            <v>East Thames Flood Study.  Contract 342</v>
          </cell>
          <cell r="AG127">
            <v>0</v>
          </cell>
          <cell r="AH127">
            <v>2220</v>
          </cell>
          <cell r="AI127">
            <v>2171.2600000000002</v>
          </cell>
          <cell r="AJ127">
            <v>1</v>
          </cell>
          <cell r="AK127">
            <v>2171.2600000000002</v>
          </cell>
          <cell r="AL127">
            <v>2171.2600000000002</v>
          </cell>
          <cell r="AO127">
            <v>0</v>
          </cell>
          <cell r="AP127">
            <v>0</v>
          </cell>
          <cell r="AQ127">
            <v>0</v>
          </cell>
          <cell r="AR127">
            <v>0</v>
          </cell>
          <cell r="AS127">
            <v>0</v>
          </cell>
          <cell r="AT127">
            <v>0</v>
          </cell>
          <cell r="AU127">
            <v>0</v>
          </cell>
          <cell r="AV127" t="str">
            <v>GE/TH03Halcrow</v>
          </cell>
          <cell r="AW127" t="str">
            <v>GE/TH033</v>
          </cell>
          <cell r="AX127" t="str">
            <v>CHalcrow</v>
          </cell>
          <cell r="AY127" t="str">
            <v>C3</v>
          </cell>
        </row>
        <row r="128">
          <cell r="A128" t="str">
            <v>S2URN1041</v>
          </cell>
          <cell r="B128" t="str">
            <v>STR/SP02</v>
          </cell>
          <cell r="C128" t="str">
            <v>1041</v>
          </cell>
          <cell r="D128" t="str">
            <v>C</v>
          </cell>
          <cell r="E128" t="str">
            <v>ES</v>
          </cell>
          <cell r="F128" t="str">
            <v>Arup</v>
          </cell>
          <cell r="G128">
            <v>1</v>
          </cell>
          <cell r="H128" t="str">
            <v>103/105</v>
          </cell>
          <cell r="I128" t="str">
            <v>Contract 103 and Contract 105 structures and geotechnics</v>
          </cell>
          <cell r="J128">
            <v>5600</v>
          </cell>
          <cell r="L128">
            <v>240200</v>
          </cell>
          <cell r="M128">
            <v>240200</v>
          </cell>
          <cell r="N128">
            <v>1</v>
          </cell>
          <cell r="O128">
            <v>240200</v>
          </cell>
          <cell r="P128">
            <v>240200</v>
          </cell>
          <cell r="S128">
            <v>42.892857142857146</v>
          </cell>
          <cell r="T128">
            <v>0</v>
          </cell>
          <cell r="U128">
            <v>0</v>
          </cell>
          <cell r="W128" t="str">
            <v>A. Woodhams</v>
          </cell>
          <cell r="X128" t="str">
            <v>M. Gates-Sumner</v>
          </cell>
          <cell r="Y128" t="str">
            <v>M. Glover</v>
          </cell>
          <cell r="AA128" t="str">
            <v>12/01/00</v>
          </cell>
          <cell r="AB128">
            <v>0</v>
          </cell>
          <cell r="AC128">
            <v>37829</v>
          </cell>
          <cell r="AF128" t="str">
            <v>Structures Support.  Contract 103 to 105</v>
          </cell>
          <cell r="AG128">
            <v>0</v>
          </cell>
          <cell r="AH128">
            <v>240200</v>
          </cell>
          <cell r="AI128">
            <v>240200</v>
          </cell>
          <cell r="AJ128">
            <v>1</v>
          </cell>
          <cell r="AK128">
            <v>240200</v>
          </cell>
          <cell r="AL128">
            <v>240200</v>
          </cell>
          <cell r="AO128">
            <v>0</v>
          </cell>
          <cell r="AP128">
            <v>0</v>
          </cell>
          <cell r="AQ128">
            <v>0</v>
          </cell>
          <cell r="AR128">
            <v>0</v>
          </cell>
          <cell r="AS128">
            <v>0</v>
          </cell>
          <cell r="AT128">
            <v>0</v>
          </cell>
          <cell r="AU128">
            <v>0</v>
          </cell>
          <cell r="AV128" t="str">
            <v>STR/SP02Arup</v>
          </cell>
          <cell r="AW128" t="str">
            <v>STR/SP021</v>
          </cell>
          <cell r="AX128" t="str">
            <v>CArup</v>
          </cell>
          <cell r="AY128" t="str">
            <v>C1</v>
          </cell>
        </row>
        <row r="129">
          <cell r="A129" t="str">
            <v>S2URN1041A</v>
          </cell>
          <cell r="B129" t="str">
            <v>STR/SP02</v>
          </cell>
          <cell r="C129" t="str">
            <v>1041A</v>
          </cell>
          <cell r="D129" t="str">
            <v>C</v>
          </cell>
          <cell r="E129" t="str">
            <v>ES</v>
          </cell>
          <cell r="F129" t="str">
            <v>Arup</v>
          </cell>
          <cell r="G129">
            <v>1</v>
          </cell>
          <cell r="H129" t="str">
            <v>103/105</v>
          </cell>
          <cell r="I129" t="str">
            <v>Contract 103 and Contract 105 structures and geotechnics</v>
          </cell>
          <cell r="J129">
            <v>553</v>
          </cell>
          <cell r="L129">
            <v>26378.1</v>
          </cell>
          <cell r="M129">
            <v>26378.1</v>
          </cell>
          <cell r="N129">
            <v>1</v>
          </cell>
          <cell r="O129">
            <v>26378.1</v>
          </cell>
          <cell r="P129">
            <v>26378.1</v>
          </cell>
          <cell r="S129">
            <v>47.699999999999996</v>
          </cell>
          <cell r="T129">
            <v>0</v>
          </cell>
          <cell r="U129">
            <v>0</v>
          </cell>
          <cell r="W129" t="str">
            <v>A. Woodhams</v>
          </cell>
          <cell r="X129" t="str">
            <v>M. Gates-Sumner</v>
          </cell>
          <cell r="Y129" t="str">
            <v>M. Glover</v>
          </cell>
          <cell r="AA129" t="str">
            <v>23/08/00</v>
          </cell>
          <cell r="AB129">
            <v>0</v>
          </cell>
          <cell r="AC129">
            <v>37829</v>
          </cell>
          <cell r="AF129" t="str">
            <v>Structures Support.  Contract 103 to 105</v>
          </cell>
          <cell r="AG129">
            <v>0</v>
          </cell>
          <cell r="AH129">
            <v>26378.1</v>
          </cell>
          <cell r="AI129">
            <v>26378.1</v>
          </cell>
          <cell r="AJ129">
            <v>1</v>
          </cell>
          <cell r="AK129">
            <v>26378.1</v>
          </cell>
          <cell r="AL129">
            <v>26378.1</v>
          </cell>
          <cell r="AO129">
            <v>0</v>
          </cell>
          <cell r="AP129">
            <v>0</v>
          </cell>
          <cell r="AQ129">
            <v>0</v>
          </cell>
          <cell r="AR129">
            <v>0</v>
          </cell>
          <cell r="AS129">
            <v>0</v>
          </cell>
          <cell r="AT129">
            <v>0</v>
          </cell>
          <cell r="AU129">
            <v>0</v>
          </cell>
          <cell r="AV129" t="str">
            <v>STR/SP02Arup</v>
          </cell>
          <cell r="AW129" t="str">
            <v>STR/SP021</v>
          </cell>
          <cell r="AX129" t="str">
            <v>CArup</v>
          </cell>
          <cell r="AY129" t="str">
            <v>C1</v>
          </cell>
        </row>
        <row r="130">
          <cell r="A130" t="str">
            <v>S2URN1041B</v>
          </cell>
          <cell r="B130" t="str">
            <v>STR/SP02</v>
          </cell>
          <cell r="C130" t="str">
            <v>1041B</v>
          </cell>
          <cell r="D130" t="str">
            <v>C</v>
          </cell>
          <cell r="E130" t="str">
            <v>ES</v>
          </cell>
          <cell r="F130" t="str">
            <v>Arup</v>
          </cell>
          <cell r="G130">
            <v>1</v>
          </cell>
          <cell r="H130">
            <v>103</v>
          </cell>
          <cell r="I130" t="str">
            <v>Contract 103  structures (Phase 2 ) RT-60 Design Update</v>
          </cell>
          <cell r="J130">
            <v>3987</v>
          </cell>
          <cell r="L130">
            <v>161880</v>
          </cell>
          <cell r="M130">
            <v>161880</v>
          </cell>
          <cell r="N130">
            <v>1</v>
          </cell>
          <cell r="O130">
            <v>161880</v>
          </cell>
          <cell r="P130">
            <v>161880</v>
          </cell>
          <cell r="S130">
            <v>40.601956358164031</v>
          </cell>
          <cell r="T130">
            <v>0</v>
          </cell>
          <cell r="U130">
            <v>0</v>
          </cell>
          <cell r="W130" t="str">
            <v>R. Hyde</v>
          </cell>
          <cell r="X130" t="str">
            <v>D. wilkinson</v>
          </cell>
          <cell r="Y130" t="str">
            <v>D. Wilkinson</v>
          </cell>
          <cell r="AA130" t="str">
            <v>05/01/01</v>
          </cell>
          <cell r="AB130">
            <v>0</v>
          </cell>
          <cell r="AC130">
            <v>37829</v>
          </cell>
          <cell r="AF130" t="str">
            <v>Structures</v>
          </cell>
          <cell r="AG130">
            <v>0</v>
          </cell>
          <cell r="AH130">
            <v>161880</v>
          </cell>
          <cell r="AI130">
            <v>161880</v>
          </cell>
          <cell r="AJ130">
            <v>1</v>
          </cell>
          <cell r="AK130">
            <v>161880</v>
          </cell>
          <cell r="AL130">
            <v>161880</v>
          </cell>
          <cell r="AO130">
            <v>0</v>
          </cell>
          <cell r="AP130">
            <v>0</v>
          </cell>
          <cell r="AQ130">
            <v>0</v>
          </cell>
          <cell r="AR130">
            <v>0</v>
          </cell>
          <cell r="AS130">
            <v>0</v>
          </cell>
          <cell r="AT130">
            <v>0</v>
          </cell>
          <cell r="AU130">
            <v>0</v>
          </cell>
          <cell r="AV130" t="str">
            <v>STR/SP02Arup</v>
          </cell>
          <cell r="AW130" t="str">
            <v>STR/SP021</v>
          </cell>
          <cell r="AX130" t="str">
            <v>CArup</v>
          </cell>
          <cell r="AY130" t="str">
            <v>C1</v>
          </cell>
        </row>
        <row r="131">
          <cell r="A131" t="str">
            <v>S2URN1041C</v>
          </cell>
          <cell r="B131" t="str">
            <v>STR/SP02</v>
          </cell>
          <cell r="C131" t="str">
            <v>1041C</v>
          </cell>
          <cell r="D131" t="str">
            <v>C</v>
          </cell>
          <cell r="E131" t="str">
            <v>ES</v>
          </cell>
          <cell r="F131" t="str">
            <v>Arup</v>
          </cell>
          <cell r="G131">
            <v>1</v>
          </cell>
          <cell r="H131">
            <v>103</v>
          </cell>
          <cell r="I131" t="str">
            <v>Contract 103  structures (Phase 3 ) Work to June 2001</v>
          </cell>
          <cell r="J131">
            <v>11587</v>
          </cell>
          <cell r="L131">
            <v>470480</v>
          </cell>
          <cell r="M131">
            <v>470480</v>
          </cell>
          <cell r="N131">
            <v>1</v>
          </cell>
          <cell r="O131">
            <v>470480</v>
          </cell>
          <cell r="P131">
            <v>470480</v>
          </cell>
          <cell r="S131">
            <v>40.604125312850606</v>
          </cell>
          <cell r="T131">
            <v>0</v>
          </cell>
          <cell r="U131">
            <v>0</v>
          </cell>
          <cell r="W131" t="str">
            <v>R. Hyde</v>
          </cell>
          <cell r="X131" t="str">
            <v>D. wilkinson</v>
          </cell>
          <cell r="Y131" t="str">
            <v>D. Wilkinson</v>
          </cell>
          <cell r="AA131" t="str">
            <v>05/01/01</v>
          </cell>
          <cell r="AB131">
            <v>0</v>
          </cell>
          <cell r="AC131">
            <v>37829</v>
          </cell>
          <cell r="AF131" t="str">
            <v>Structures</v>
          </cell>
          <cell r="AG131">
            <v>0</v>
          </cell>
          <cell r="AH131">
            <v>470480</v>
          </cell>
          <cell r="AI131">
            <v>470480</v>
          </cell>
          <cell r="AJ131">
            <v>1</v>
          </cell>
          <cell r="AK131">
            <v>470480</v>
          </cell>
          <cell r="AL131">
            <v>470480</v>
          </cell>
          <cell r="AO131">
            <v>0</v>
          </cell>
          <cell r="AP131">
            <v>0</v>
          </cell>
          <cell r="AQ131">
            <v>0</v>
          </cell>
          <cell r="AR131">
            <v>0</v>
          </cell>
          <cell r="AS131">
            <v>0</v>
          </cell>
          <cell r="AT131">
            <v>0</v>
          </cell>
          <cell r="AU131">
            <v>0</v>
          </cell>
          <cell r="AV131" t="str">
            <v>STR/SP02Arup</v>
          </cell>
          <cell r="AW131" t="str">
            <v>STR/SP021</v>
          </cell>
          <cell r="AX131" t="str">
            <v>CArup</v>
          </cell>
          <cell r="AY131" t="str">
            <v>C1</v>
          </cell>
        </row>
        <row r="132">
          <cell r="A132" t="str">
            <v>S2URN1041D</v>
          </cell>
          <cell r="B132" t="str">
            <v>STR/SP02</v>
          </cell>
          <cell r="C132" t="str">
            <v>1041D</v>
          </cell>
          <cell r="D132" t="str">
            <v>C</v>
          </cell>
          <cell r="E132" t="str">
            <v>ES</v>
          </cell>
          <cell r="F132" t="str">
            <v>Arup</v>
          </cell>
          <cell r="G132">
            <v>1</v>
          </cell>
          <cell r="H132">
            <v>103</v>
          </cell>
          <cell r="I132" t="str">
            <v>Contract 103  structures (Phase 4 ) Work after June  2001</v>
          </cell>
          <cell r="J132">
            <v>14650</v>
          </cell>
          <cell r="L132">
            <v>610480</v>
          </cell>
          <cell r="M132">
            <v>610479.64</v>
          </cell>
          <cell r="N132">
            <v>1</v>
          </cell>
          <cell r="O132">
            <v>610479.64</v>
          </cell>
          <cell r="P132">
            <v>610479.64</v>
          </cell>
          <cell r="S132">
            <v>41.670989761092152</v>
          </cell>
          <cell r="T132">
            <v>0</v>
          </cell>
          <cell r="U132">
            <v>0</v>
          </cell>
          <cell r="W132" t="str">
            <v>R. Hyde</v>
          </cell>
          <cell r="X132" t="str">
            <v>D. wilkinson</v>
          </cell>
          <cell r="Y132" t="str">
            <v>D. Wilkinson</v>
          </cell>
          <cell r="Z132">
            <v>37202</v>
          </cell>
          <cell r="AA132">
            <v>37208</v>
          </cell>
          <cell r="AB132">
            <v>6</v>
          </cell>
          <cell r="AC132">
            <v>37829</v>
          </cell>
          <cell r="AF132" t="str">
            <v>Structures</v>
          </cell>
          <cell r="AG132">
            <v>0</v>
          </cell>
          <cell r="AH132">
            <v>610480</v>
          </cell>
          <cell r="AI132">
            <v>610479.64</v>
          </cell>
          <cell r="AJ132">
            <v>1</v>
          </cell>
          <cell r="AK132">
            <v>610479.64</v>
          </cell>
          <cell r="AL132">
            <v>610479.64</v>
          </cell>
          <cell r="AO132">
            <v>0</v>
          </cell>
          <cell r="AP132">
            <v>0</v>
          </cell>
          <cell r="AQ132">
            <v>0</v>
          </cell>
          <cell r="AR132">
            <v>0</v>
          </cell>
          <cell r="AS132">
            <v>0</v>
          </cell>
          <cell r="AT132">
            <v>0</v>
          </cell>
          <cell r="AU132">
            <v>0</v>
          </cell>
          <cell r="AV132" t="str">
            <v>STR/SP02Arup</v>
          </cell>
          <cell r="AW132" t="str">
            <v>STR/SP021</v>
          </cell>
          <cell r="AX132" t="str">
            <v>CArup</v>
          </cell>
          <cell r="AY132" t="str">
            <v>C1</v>
          </cell>
        </row>
        <row r="133">
          <cell r="A133" t="str">
            <v>S2URN1041E</v>
          </cell>
          <cell r="B133" t="str">
            <v>STR/SP02</v>
          </cell>
          <cell r="C133" t="str">
            <v>1041E</v>
          </cell>
          <cell r="D133" t="str">
            <v>C</v>
          </cell>
          <cell r="E133" t="str">
            <v>ES</v>
          </cell>
          <cell r="F133" t="str">
            <v>Arup</v>
          </cell>
          <cell r="G133">
            <v>1</v>
          </cell>
          <cell r="H133">
            <v>103</v>
          </cell>
          <cell r="I133" t="str">
            <v>Contract 103  structures (Phase 3 ) Post March 2002</v>
          </cell>
          <cell r="J133">
            <v>17764</v>
          </cell>
          <cell r="L133">
            <v>751124</v>
          </cell>
          <cell r="M133">
            <v>751124</v>
          </cell>
          <cell r="N133">
            <v>1</v>
          </cell>
          <cell r="O133">
            <v>751124</v>
          </cell>
          <cell r="P133">
            <v>751124</v>
          </cell>
          <cell r="S133">
            <v>42.283494708399012</v>
          </cell>
          <cell r="T133">
            <v>0</v>
          </cell>
          <cell r="U133">
            <v>0</v>
          </cell>
          <cell r="W133" t="str">
            <v>S. Mojgan</v>
          </cell>
          <cell r="X133" t="str">
            <v>E. Thomas</v>
          </cell>
          <cell r="Y133" t="str">
            <v>D. Wilkinson</v>
          </cell>
          <cell r="Z133">
            <v>37383</v>
          </cell>
          <cell r="AA133">
            <v>37399</v>
          </cell>
          <cell r="AB133">
            <v>16</v>
          </cell>
          <cell r="AC133">
            <v>37829</v>
          </cell>
          <cell r="AF133" t="str">
            <v>Structures</v>
          </cell>
          <cell r="AG133">
            <v>0</v>
          </cell>
          <cell r="AH133">
            <v>751124</v>
          </cell>
          <cell r="AI133">
            <v>751124</v>
          </cell>
          <cell r="AJ133">
            <v>1</v>
          </cell>
          <cell r="AK133">
            <v>751124</v>
          </cell>
          <cell r="AL133">
            <v>751124</v>
          </cell>
          <cell r="AO133">
            <v>0</v>
          </cell>
          <cell r="AP133">
            <v>0</v>
          </cell>
          <cell r="AQ133">
            <v>0</v>
          </cell>
          <cell r="AR133">
            <v>0</v>
          </cell>
          <cell r="AS133">
            <v>0</v>
          </cell>
          <cell r="AT133">
            <v>0</v>
          </cell>
          <cell r="AU133">
            <v>0</v>
          </cell>
          <cell r="AV133" t="str">
            <v>STR/SP02Arup</v>
          </cell>
          <cell r="AW133" t="str">
            <v>STR/SP021</v>
          </cell>
          <cell r="AX133" t="str">
            <v>CArup</v>
          </cell>
          <cell r="AY133" t="str">
            <v>C1</v>
          </cell>
        </row>
        <row r="134">
          <cell r="A134" t="str">
            <v>S2URN1041F</v>
          </cell>
          <cell r="B134" t="str">
            <v>STR/SP02</v>
          </cell>
          <cell r="C134" t="str">
            <v>1041F</v>
          </cell>
          <cell r="D134" t="str">
            <v>C</v>
          </cell>
          <cell r="E134" t="str">
            <v>ES</v>
          </cell>
          <cell r="F134" t="str">
            <v>Arup</v>
          </cell>
          <cell r="G134">
            <v>1</v>
          </cell>
          <cell r="H134">
            <v>103</v>
          </cell>
          <cell r="I134" t="str">
            <v xml:space="preserve">Contract 103  structures </v>
          </cell>
          <cell r="J134">
            <v>6900</v>
          </cell>
          <cell r="L134">
            <v>292900</v>
          </cell>
          <cell r="M134">
            <v>292709.68</v>
          </cell>
          <cell r="N134">
            <v>1</v>
          </cell>
          <cell r="O134">
            <v>292709.68</v>
          </cell>
          <cell r="P134">
            <v>292709.68</v>
          </cell>
          <cell r="S134">
            <v>42.449275362318843</v>
          </cell>
          <cell r="T134">
            <v>0</v>
          </cell>
          <cell r="U134">
            <v>0</v>
          </cell>
          <cell r="W134" t="str">
            <v>E. Thomas</v>
          </cell>
          <cell r="X134" t="str">
            <v>E. Thomas</v>
          </cell>
          <cell r="Y134" t="str">
            <v>D. Wilkinson</v>
          </cell>
          <cell r="Z134">
            <v>37645</v>
          </cell>
          <cell r="AA134">
            <v>37664</v>
          </cell>
          <cell r="AB134">
            <v>19</v>
          </cell>
          <cell r="AC134">
            <v>37829</v>
          </cell>
          <cell r="AF134" t="str">
            <v>Structures</v>
          </cell>
          <cell r="AG134">
            <v>0</v>
          </cell>
          <cell r="AH134">
            <v>292900</v>
          </cell>
          <cell r="AI134">
            <v>292709.68</v>
          </cell>
          <cell r="AJ134">
            <v>1</v>
          </cell>
          <cell r="AK134">
            <v>292709.68</v>
          </cell>
          <cell r="AL134">
            <v>292709.68</v>
          </cell>
          <cell r="AO134">
            <v>0</v>
          </cell>
          <cell r="AP134">
            <v>0</v>
          </cell>
          <cell r="AQ134">
            <v>0</v>
          </cell>
          <cell r="AR134">
            <v>0</v>
          </cell>
          <cell r="AS134">
            <v>0</v>
          </cell>
          <cell r="AT134">
            <v>0</v>
          </cell>
          <cell r="AU134">
            <v>0</v>
          </cell>
          <cell r="AV134" t="str">
            <v>STR/SP02Arup</v>
          </cell>
          <cell r="AW134" t="str">
            <v>STR/SP021</v>
          </cell>
          <cell r="AX134" t="str">
            <v>CArup</v>
          </cell>
          <cell r="AY134" t="str">
            <v>C1</v>
          </cell>
        </row>
        <row r="135">
          <cell r="A135" t="str">
            <v>S2URN1041G</v>
          </cell>
          <cell r="B135" t="str">
            <v>STR/SP02</v>
          </cell>
          <cell r="C135" t="str">
            <v>1041G</v>
          </cell>
          <cell r="D135" t="str">
            <v>O</v>
          </cell>
          <cell r="E135" t="str">
            <v>ES</v>
          </cell>
          <cell r="F135" t="str">
            <v>Arup</v>
          </cell>
          <cell r="G135">
            <v>1</v>
          </cell>
          <cell r="H135">
            <v>103</v>
          </cell>
          <cell r="I135" t="str">
            <v xml:space="preserve">Contract 103  structures </v>
          </cell>
          <cell r="J135">
            <v>990</v>
          </cell>
          <cell r="L135">
            <v>50000</v>
          </cell>
          <cell r="M135">
            <v>50000</v>
          </cell>
          <cell r="N135">
            <v>1</v>
          </cell>
          <cell r="O135">
            <v>50000</v>
          </cell>
          <cell r="P135">
            <v>50000</v>
          </cell>
          <cell r="S135">
            <v>50.505050505050505</v>
          </cell>
          <cell r="T135">
            <v>0</v>
          </cell>
          <cell r="U135">
            <v>0</v>
          </cell>
          <cell r="V135" t="str">
            <v>M. Price</v>
          </cell>
          <cell r="W135" t="str">
            <v>E. Thomas</v>
          </cell>
          <cell r="X135" t="str">
            <v>E. Thomas</v>
          </cell>
          <cell r="Y135" t="str">
            <v>D. Wilkinson</v>
          </cell>
          <cell r="Z135">
            <v>37791</v>
          </cell>
          <cell r="AA135">
            <v>37803</v>
          </cell>
          <cell r="AB135">
            <v>12</v>
          </cell>
          <cell r="AF135" t="str">
            <v>Structures</v>
          </cell>
          <cell r="AG135">
            <v>0</v>
          </cell>
          <cell r="AH135">
            <v>50000</v>
          </cell>
          <cell r="AI135">
            <v>50000</v>
          </cell>
          <cell r="AJ135">
            <v>1</v>
          </cell>
          <cell r="AK135">
            <v>50000</v>
          </cell>
          <cell r="AL135">
            <v>50000</v>
          </cell>
          <cell r="AO135">
            <v>0</v>
          </cell>
          <cell r="AP135">
            <v>0</v>
          </cell>
          <cell r="AQ135">
            <v>0</v>
          </cell>
          <cell r="AR135">
            <v>0</v>
          </cell>
          <cell r="AS135">
            <v>0</v>
          </cell>
          <cell r="AT135">
            <v>0</v>
          </cell>
          <cell r="AU135">
            <v>0</v>
          </cell>
          <cell r="AV135" t="str">
            <v>STR/SP02Arup</v>
          </cell>
          <cell r="AW135" t="str">
            <v>STR/SP021</v>
          </cell>
          <cell r="AX135" t="str">
            <v>OArup</v>
          </cell>
          <cell r="AY135" t="str">
            <v>O1</v>
          </cell>
        </row>
        <row r="136">
          <cell r="A136" t="str">
            <v>S2URN1041H</v>
          </cell>
          <cell r="B136" t="str">
            <v>STR/SP02</v>
          </cell>
          <cell r="C136" t="str">
            <v>1041H</v>
          </cell>
          <cell r="D136" t="str">
            <v>O</v>
          </cell>
          <cell r="E136" t="str">
            <v>ES</v>
          </cell>
          <cell r="F136" t="str">
            <v>Arup</v>
          </cell>
          <cell r="G136">
            <v>1</v>
          </cell>
          <cell r="H136">
            <v>103</v>
          </cell>
          <cell r="I136" t="str">
            <v xml:space="preserve">Contract 103  structures </v>
          </cell>
          <cell r="J136">
            <v>350</v>
          </cell>
          <cell r="L136">
            <v>14850</v>
          </cell>
          <cell r="M136">
            <v>14850</v>
          </cell>
          <cell r="N136">
            <v>1</v>
          </cell>
          <cell r="O136">
            <v>14850</v>
          </cell>
          <cell r="P136">
            <v>14850</v>
          </cell>
          <cell r="S136">
            <v>42.428571428571431</v>
          </cell>
          <cell r="T136">
            <v>0</v>
          </cell>
          <cell r="U136">
            <v>0</v>
          </cell>
          <cell r="V136" t="str">
            <v>M. Price</v>
          </cell>
          <cell r="W136" t="str">
            <v>E. Thomas</v>
          </cell>
          <cell r="X136" t="str">
            <v>E. Thomas</v>
          </cell>
          <cell r="Y136" t="str">
            <v>D. Wilkinson</v>
          </cell>
          <cell r="Z136">
            <v>37791</v>
          </cell>
          <cell r="AA136">
            <v>37803</v>
          </cell>
          <cell r="AB136">
            <v>12</v>
          </cell>
          <cell r="AF136" t="str">
            <v>Structures</v>
          </cell>
          <cell r="AG136">
            <v>0</v>
          </cell>
          <cell r="AH136">
            <v>14850</v>
          </cell>
          <cell r="AI136">
            <v>14850</v>
          </cell>
          <cell r="AJ136">
            <v>1</v>
          </cell>
          <cell r="AK136">
            <v>14850</v>
          </cell>
          <cell r="AL136">
            <v>14850</v>
          </cell>
          <cell r="AO136">
            <v>0</v>
          </cell>
          <cell r="AP136">
            <v>0</v>
          </cell>
          <cell r="AQ136">
            <v>0</v>
          </cell>
          <cell r="AR136">
            <v>0</v>
          </cell>
          <cell r="AS136">
            <v>0</v>
          </cell>
          <cell r="AT136">
            <v>0</v>
          </cell>
          <cell r="AU136">
            <v>0</v>
          </cell>
          <cell r="AV136" t="str">
            <v>STR/SP02Arup</v>
          </cell>
          <cell r="AW136" t="str">
            <v>STR/SP021</v>
          </cell>
          <cell r="AX136" t="str">
            <v>OArup</v>
          </cell>
          <cell r="AY136" t="str">
            <v>O1</v>
          </cell>
        </row>
        <row r="137">
          <cell r="A137" t="str">
            <v>S2URN1041I</v>
          </cell>
          <cell r="B137" t="str">
            <v>STR/SP02</v>
          </cell>
          <cell r="C137" t="str">
            <v>1041I</v>
          </cell>
          <cell r="D137" t="str">
            <v>O</v>
          </cell>
          <cell r="E137" t="str">
            <v>ES</v>
          </cell>
          <cell r="F137" t="str">
            <v>Arup</v>
          </cell>
          <cell r="G137">
            <v>1</v>
          </cell>
          <cell r="H137">
            <v>103</v>
          </cell>
          <cell r="I137" t="str">
            <v xml:space="preserve">Contract 103  structures </v>
          </cell>
          <cell r="J137">
            <v>330</v>
          </cell>
          <cell r="L137">
            <v>17500</v>
          </cell>
          <cell r="M137">
            <v>17500</v>
          </cell>
          <cell r="N137">
            <v>1</v>
          </cell>
          <cell r="O137">
            <v>17500</v>
          </cell>
          <cell r="P137">
            <v>17500</v>
          </cell>
          <cell r="S137">
            <v>53.030303030303031</v>
          </cell>
          <cell r="T137">
            <v>0</v>
          </cell>
          <cell r="U137">
            <v>0</v>
          </cell>
          <cell r="V137" t="str">
            <v>M. Price</v>
          </cell>
          <cell r="W137" t="str">
            <v>E. Thomas</v>
          </cell>
          <cell r="X137" t="str">
            <v>E. Thomas</v>
          </cell>
          <cell r="Y137" t="str">
            <v>D. Wilkinson</v>
          </cell>
          <cell r="Z137">
            <v>37791</v>
          </cell>
          <cell r="AA137">
            <v>37803</v>
          </cell>
          <cell r="AB137">
            <v>12</v>
          </cell>
          <cell r="AF137" t="str">
            <v>Structures</v>
          </cell>
          <cell r="AG137">
            <v>0</v>
          </cell>
          <cell r="AH137">
            <v>17500</v>
          </cell>
          <cell r="AI137">
            <v>17500</v>
          </cell>
          <cell r="AJ137">
            <v>1</v>
          </cell>
          <cell r="AK137">
            <v>17500</v>
          </cell>
          <cell r="AL137">
            <v>17500</v>
          </cell>
          <cell r="AO137">
            <v>0</v>
          </cell>
          <cell r="AP137">
            <v>0</v>
          </cell>
          <cell r="AQ137">
            <v>0</v>
          </cell>
          <cell r="AR137">
            <v>0</v>
          </cell>
          <cell r="AS137">
            <v>0</v>
          </cell>
          <cell r="AT137">
            <v>0</v>
          </cell>
          <cell r="AU137">
            <v>0</v>
          </cell>
          <cell r="AV137" t="str">
            <v>STR/SP02Arup</v>
          </cell>
          <cell r="AW137" t="str">
            <v>STR/SP021</v>
          </cell>
          <cell r="AX137" t="str">
            <v>OArup</v>
          </cell>
          <cell r="AY137" t="str">
            <v>O1</v>
          </cell>
        </row>
        <row r="138">
          <cell r="A138" t="str">
            <v>S2URN1041J</v>
          </cell>
          <cell r="B138" t="str">
            <v>STR/SP02</v>
          </cell>
          <cell r="C138" t="str">
            <v>1041J</v>
          </cell>
          <cell r="D138" t="str">
            <v>O</v>
          </cell>
          <cell r="E138" t="str">
            <v>ES</v>
          </cell>
          <cell r="F138" t="str">
            <v>Arup</v>
          </cell>
          <cell r="G138">
            <v>1</v>
          </cell>
          <cell r="H138">
            <v>103</v>
          </cell>
          <cell r="I138" t="str">
            <v xml:space="preserve">Contract 103  structures </v>
          </cell>
          <cell r="J138">
            <v>475</v>
          </cell>
          <cell r="L138">
            <v>20000</v>
          </cell>
          <cell r="M138">
            <v>20000</v>
          </cell>
          <cell r="N138">
            <v>0.98772549999999992</v>
          </cell>
          <cell r="O138">
            <v>19754.509999999998</v>
          </cell>
          <cell r="P138">
            <v>19754.509999999998</v>
          </cell>
          <cell r="S138">
            <v>42.10526315789474</v>
          </cell>
          <cell r="T138">
            <v>245.4900000000016</v>
          </cell>
          <cell r="U138">
            <v>245.4900000000016</v>
          </cell>
          <cell r="V138" t="str">
            <v>M. Price</v>
          </cell>
          <cell r="W138" t="str">
            <v>E. Thomas</v>
          </cell>
          <cell r="X138" t="str">
            <v>E. Thomas</v>
          </cell>
          <cell r="Y138" t="str">
            <v>D. Wilkinson</v>
          </cell>
          <cell r="Z138">
            <v>37791</v>
          </cell>
          <cell r="AA138">
            <v>37803</v>
          </cell>
          <cell r="AB138">
            <v>12</v>
          </cell>
          <cell r="AF138" t="str">
            <v>Structures</v>
          </cell>
          <cell r="AG138">
            <v>0</v>
          </cell>
          <cell r="AH138">
            <v>20000</v>
          </cell>
          <cell r="AI138">
            <v>20000</v>
          </cell>
          <cell r="AJ138">
            <v>0.98772549999999992</v>
          </cell>
          <cell r="AK138">
            <v>19754.509999999998</v>
          </cell>
          <cell r="AL138">
            <v>19754.509999999998</v>
          </cell>
          <cell r="AO138">
            <v>0</v>
          </cell>
          <cell r="AP138">
            <v>0</v>
          </cell>
          <cell r="AQ138">
            <v>0</v>
          </cell>
          <cell r="AR138">
            <v>0</v>
          </cell>
          <cell r="AS138">
            <v>0</v>
          </cell>
          <cell r="AT138">
            <v>0</v>
          </cell>
          <cell r="AU138">
            <v>0</v>
          </cell>
          <cell r="AV138" t="str">
            <v>STR/SP02Arup</v>
          </cell>
          <cell r="AW138" t="str">
            <v>STR/SP021</v>
          </cell>
          <cell r="AX138" t="str">
            <v>OArup</v>
          </cell>
          <cell r="AY138" t="str">
            <v>O1</v>
          </cell>
        </row>
        <row r="139">
          <cell r="A139" t="str">
            <v>S2URN1042</v>
          </cell>
          <cell r="B139" t="str">
            <v>STR/SP03</v>
          </cell>
          <cell r="C139" t="str">
            <v>1042</v>
          </cell>
          <cell r="D139" t="str">
            <v>C</v>
          </cell>
          <cell r="E139" t="str">
            <v>ES</v>
          </cell>
          <cell r="F139" t="str">
            <v>Halcrow</v>
          </cell>
          <cell r="G139">
            <v>1</v>
          </cell>
          <cell r="H139" t="str">
            <v>103/105</v>
          </cell>
          <cell r="I139" t="str">
            <v>Contract 103 and Contract 105 structures and geotechnics</v>
          </cell>
          <cell r="J139">
            <v>5600</v>
          </cell>
          <cell r="L139">
            <v>195400</v>
          </cell>
          <cell r="M139">
            <v>195400</v>
          </cell>
          <cell r="N139">
            <v>1</v>
          </cell>
          <cell r="O139">
            <v>195400</v>
          </cell>
          <cell r="P139">
            <v>195400</v>
          </cell>
          <cell r="S139">
            <v>34.892857142857146</v>
          </cell>
          <cell r="T139">
            <v>0</v>
          </cell>
          <cell r="U139">
            <v>0</v>
          </cell>
          <cell r="W139" t="str">
            <v>A. Woodhams</v>
          </cell>
          <cell r="X139" t="str">
            <v>M. Gates-Sumner</v>
          </cell>
          <cell r="Y139" t="str">
            <v>M. Glover</v>
          </cell>
          <cell r="AA139" t="str">
            <v>12/01/00</v>
          </cell>
          <cell r="AB139">
            <v>0</v>
          </cell>
          <cell r="AC139">
            <v>37829</v>
          </cell>
          <cell r="AF139" t="str">
            <v>Structures Support.  Contract 103 to 105</v>
          </cell>
          <cell r="AG139">
            <v>0</v>
          </cell>
          <cell r="AH139">
            <v>195400</v>
          </cell>
          <cell r="AI139">
            <v>195400</v>
          </cell>
          <cell r="AJ139">
            <v>1</v>
          </cell>
          <cell r="AK139">
            <v>195400</v>
          </cell>
          <cell r="AL139">
            <v>195400</v>
          </cell>
          <cell r="AO139">
            <v>0</v>
          </cell>
          <cell r="AP139">
            <v>0</v>
          </cell>
          <cell r="AQ139">
            <v>0</v>
          </cell>
          <cell r="AR139">
            <v>0</v>
          </cell>
          <cell r="AS139">
            <v>0</v>
          </cell>
          <cell r="AT139">
            <v>0</v>
          </cell>
          <cell r="AU139">
            <v>0</v>
          </cell>
          <cell r="AV139" t="str">
            <v>STR/SP03Halcrow</v>
          </cell>
          <cell r="AW139" t="str">
            <v>STR/SP031</v>
          </cell>
          <cell r="AX139" t="str">
            <v>CHalcrow</v>
          </cell>
          <cell r="AY139" t="str">
            <v>C1</v>
          </cell>
        </row>
        <row r="140">
          <cell r="A140" t="str">
            <v>S2URN1042A</v>
          </cell>
          <cell r="B140" t="str">
            <v>STR/SP03</v>
          </cell>
          <cell r="C140" t="str">
            <v>1042A</v>
          </cell>
          <cell r="D140" t="str">
            <v>C</v>
          </cell>
          <cell r="E140" t="str">
            <v>ES</v>
          </cell>
          <cell r="F140" t="str">
            <v>Halcrow</v>
          </cell>
          <cell r="G140">
            <v>1</v>
          </cell>
          <cell r="H140" t="str">
            <v>103/105</v>
          </cell>
          <cell r="I140" t="str">
            <v>Contract 103 and Contract 105 structures and geotechnics</v>
          </cell>
          <cell r="J140">
            <v>1483</v>
          </cell>
          <cell r="L140">
            <v>63820.02</v>
          </cell>
          <cell r="M140">
            <v>63820.02</v>
          </cell>
          <cell r="N140">
            <v>1</v>
          </cell>
          <cell r="O140">
            <v>63820.02</v>
          </cell>
          <cell r="P140">
            <v>63820.02</v>
          </cell>
          <cell r="S140">
            <v>43.034403236682401</v>
          </cell>
          <cell r="T140">
            <v>0</v>
          </cell>
          <cell r="U140">
            <v>0</v>
          </cell>
          <cell r="W140" t="str">
            <v>A. Woodhams</v>
          </cell>
          <cell r="X140" t="str">
            <v>M. Gates-Sumner</v>
          </cell>
          <cell r="Y140" t="str">
            <v>M. Glover</v>
          </cell>
          <cell r="AA140" t="str">
            <v>23/08/00</v>
          </cell>
          <cell r="AB140">
            <v>0</v>
          </cell>
          <cell r="AC140">
            <v>37829</v>
          </cell>
          <cell r="AF140" t="str">
            <v>Structures Support.  Contract 103 to 105</v>
          </cell>
          <cell r="AG140">
            <v>0</v>
          </cell>
          <cell r="AH140">
            <v>63820.02</v>
          </cell>
          <cell r="AI140">
            <v>63820.02</v>
          </cell>
          <cell r="AJ140">
            <v>1</v>
          </cell>
          <cell r="AK140">
            <v>63820.02</v>
          </cell>
          <cell r="AL140">
            <v>63820.02</v>
          </cell>
          <cell r="AO140">
            <v>0</v>
          </cell>
          <cell r="AP140">
            <v>0</v>
          </cell>
          <cell r="AQ140">
            <v>0</v>
          </cell>
          <cell r="AR140">
            <v>0</v>
          </cell>
          <cell r="AS140">
            <v>0</v>
          </cell>
          <cell r="AT140">
            <v>0</v>
          </cell>
          <cell r="AU140">
            <v>0</v>
          </cell>
          <cell r="AV140" t="str">
            <v>STR/SP03Halcrow</v>
          </cell>
          <cell r="AW140" t="str">
            <v>STR/SP031</v>
          </cell>
          <cell r="AX140" t="str">
            <v>CHalcrow</v>
          </cell>
          <cell r="AY140" t="str">
            <v>C1</v>
          </cell>
        </row>
        <row r="141">
          <cell r="A141" t="str">
            <v>S2URN1042B</v>
          </cell>
          <cell r="B141" t="str">
            <v>STR/SP03</v>
          </cell>
          <cell r="C141" t="str">
            <v>1042B</v>
          </cell>
          <cell r="D141" t="str">
            <v>C</v>
          </cell>
          <cell r="E141" t="str">
            <v>ES</v>
          </cell>
          <cell r="F141" t="str">
            <v>Halcrow</v>
          </cell>
          <cell r="G141">
            <v>1</v>
          </cell>
          <cell r="H141" t="str">
            <v>103/105</v>
          </cell>
          <cell r="I141" t="str">
            <v>Contract 103 and Contract 105 structures Phase 2 RT 60 Design Update</v>
          </cell>
          <cell r="J141">
            <v>1968</v>
          </cell>
          <cell r="L141">
            <v>79920</v>
          </cell>
          <cell r="M141">
            <v>79920</v>
          </cell>
          <cell r="N141">
            <v>1</v>
          </cell>
          <cell r="O141">
            <v>79920</v>
          </cell>
          <cell r="P141">
            <v>79920</v>
          </cell>
          <cell r="S141">
            <v>40.609756097560975</v>
          </cell>
          <cell r="T141">
            <v>0</v>
          </cell>
          <cell r="U141">
            <v>0</v>
          </cell>
          <cell r="W141" t="str">
            <v>R. Hyde</v>
          </cell>
          <cell r="X141" t="str">
            <v>D. wilkinson</v>
          </cell>
          <cell r="Y141" t="str">
            <v>D. Wilkinson</v>
          </cell>
          <cell r="AA141" t="str">
            <v>05/01/01</v>
          </cell>
          <cell r="AB141">
            <v>0</v>
          </cell>
          <cell r="AC141">
            <v>37829</v>
          </cell>
          <cell r="AF141" t="str">
            <v>Structures</v>
          </cell>
          <cell r="AG141">
            <v>0</v>
          </cell>
          <cell r="AH141">
            <v>79920</v>
          </cell>
          <cell r="AI141">
            <v>79920</v>
          </cell>
          <cell r="AJ141">
            <v>1</v>
          </cell>
          <cell r="AK141">
            <v>79920</v>
          </cell>
          <cell r="AL141">
            <v>79920</v>
          </cell>
          <cell r="AO141">
            <v>0</v>
          </cell>
          <cell r="AP141">
            <v>0</v>
          </cell>
          <cell r="AQ141">
            <v>0</v>
          </cell>
          <cell r="AR141">
            <v>0</v>
          </cell>
          <cell r="AS141">
            <v>0</v>
          </cell>
          <cell r="AT141">
            <v>0</v>
          </cell>
          <cell r="AU141">
            <v>0</v>
          </cell>
          <cell r="AV141" t="str">
            <v>STR/SP03Halcrow</v>
          </cell>
          <cell r="AW141" t="str">
            <v>STR/SP031</v>
          </cell>
          <cell r="AX141" t="str">
            <v>CHalcrow</v>
          </cell>
          <cell r="AY141" t="str">
            <v>C1</v>
          </cell>
        </row>
        <row r="142">
          <cell r="A142" t="str">
            <v>S2URN1042C</v>
          </cell>
          <cell r="B142" t="str">
            <v>STR/SP03</v>
          </cell>
          <cell r="C142" t="str">
            <v>1042C</v>
          </cell>
          <cell r="D142" t="str">
            <v>C</v>
          </cell>
          <cell r="E142" t="str">
            <v>ES</v>
          </cell>
          <cell r="F142" t="str">
            <v>Halcrow</v>
          </cell>
          <cell r="G142">
            <v>1</v>
          </cell>
          <cell r="H142" t="str">
            <v>103/105</v>
          </cell>
          <cell r="I142" t="str">
            <v>C103 &amp; C105 structures and geotechnics Phase 3 Work to 30/06/01</v>
          </cell>
          <cell r="J142">
            <v>10728</v>
          </cell>
          <cell r="L142">
            <v>436120</v>
          </cell>
          <cell r="M142">
            <v>436120</v>
          </cell>
          <cell r="N142">
            <v>1</v>
          </cell>
          <cell r="O142">
            <v>436120</v>
          </cell>
          <cell r="P142">
            <v>436120</v>
          </cell>
          <cell r="S142">
            <v>40.652498135719611</v>
          </cell>
          <cell r="T142">
            <v>0</v>
          </cell>
          <cell r="U142">
            <v>0</v>
          </cell>
          <cell r="W142" t="str">
            <v>R. Hyde</v>
          </cell>
          <cell r="X142" t="str">
            <v>D. wilkinson</v>
          </cell>
          <cell r="Y142" t="str">
            <v>D. Wilkinson</v>
          </cell>
          <cell r="AA142" t="str">
            <v>05/01/01</v>
          </cell>
          <cell r="AB142">
            <v>0</v>
          </cell>
          <cell r="AC142">
            <v>37829</v>
          </cell>
          <cell r="AF142" t="str">
            <v>Structures</v>
          </cell>
          <cell r="AG142">
            <v>0</v>
          </cell>
          <cell r="AH142">
            <v>436120</v>
          </cell>
          <cell r="AI142">
            <v>436120</v>
          </cell>
          <cell r="AJ142">
            <v>1</v>
          </cell>
          <cell r="AK142">
            <v>436120</v>
          </cell>
          <cell r="AL142">
            <v>436120</v>
          </cell>
          <cell r="AO142">
            <v>0</v>
          </cell>
          <cell r="AP142">
            <v>0</v>
          </cell>
          <cell r="AQ142">
            <v>0</v>
          </cell>
          <cell r="AR142">
            <v>0</v>
          </cell>
          <cell r="AS142">
            <v>0</v>
          </cell>
          <cell r="AT142">
            <v>0</v>
          </cell>
          <cell r="AU142">
            <v>0</v>
          </cell>
          <cell r="AV142" t="str">
            <v>STR/SP03Halcrow</v>
          </cell>
          <cell r="AW142" t="str">
            <v>STR/SP031</v>
          </cell>
          <cell r="AX142" t="str">
            <v>CHalcrow</v>
          </cell>
          <cell r="AY142" t="str">
            <v>C1</v>
          </cell>
        </row>
        <row r="143">
          <cell r="A143" t="str">
            <v>S2URN1042D</v>
          </cell>
          <cell r="B143" t="str">
            <v>STR/SP03</v>
          </cell>
          <cell r="C143" t="str">
            <v>1042D</v>
          </cell>
          <cell r="D143" t="str">
            <v>C</v>
          </cell>
          <cell r="E143" t="str">
            <v>ES</v>
          </cell>
          <cell r="F143" t="str">
            <v>Halcrow</v>
          </cell>
          <cell r="G143">
            <v>1</v>
          </cell>
          <cell r="H143" t="str">
            <v>103/105</v>
          </cell>
          <cell r="I143" t="str">
            <v>C103 &amp; C105 structures and geotechnics Phase 4 Work after  30/06/01</v>
          </cell>
          <cell r="J143">
            <v>14228</v>
          </cell>
          <cell r="L143">
            <v>576120</v>
          </cell>
          <cell r="M143">
            <v>576120</v>
          </cell>
          <cell r="N143">
            <v>1</v>
          </cell>
          <cell r="O143">
            <v>576120</v>
          </cell>
          <cell r="P143">
            <v>576120</v>
          </cell>
          <cell r="S143">
            <v>40.491987630025299</v>
          </cell>
          <cell r="T143">
            <v>0</v>
          </cell>
          <cell r="U143">
            <v>0</v>
          </cell>
          <cell r="V143" t="str">
            <v>P. Brooke</v>
          </cell>
          <cell r="W143" t="str">
            <v>R. Hyde</v>
          </cell>
          <cell r="X143" t="str">
            <v>D. wilkinson</v>
          </cell>
          <cell r="Y143" t="str">
            <v>D. Wilkinson</v>
          </cell>
          <cell r="Z143">
            <v>37109</v>
          </cell>
          <cell r="AA143">
            <v>37132</v>
          </cell>
          <cell r="AB143">
            <v>23</v>
          </cell>
          <cell r="AC143">
            <v>37829</v>
          </cell>
          <cell r="AF143" t="str">
            <v>Structures</v>
          </cell>
          <cell r="AG143">
            <v>0</v>
          </cell>
          <cell r="AH143">
            <v>576120</v>
          </cell>
          <cell r="AI143">
            <v>576120</v>
          </cell>
          <cell r="AJ143">
            <v>1</v>
          </cell>
          <cell r="AK143">
            <v>576120</v>
          </cell>
          <cell r="AL143">
            <v>576120</v>
          </cell>
          <cell r="AO143">
            <v>0</v>
          </cell>
          <cell r="AP143">
            <v>0</v>
          </cell>
          <cell r="AQ143">
            <v>0</v>
          </cell>
          <cell r="AR143">
            <v>0</v>
          </cell>
          <cell r="AS143">
            <v>0</v>
          </cell>
          <cell r="AT143">
            <v>0</v>
          </cell>
          <cell r="AU143">
            <v>0</v>
          </cell>
          <cell r="AV143" t="str">
            <v>STR/SP03Halcrow</v>
          </cell>
          <cell r="AW143" t="str">
            <v>STR/SP031</v>
          </cell>
          <cell r="AX143" t="str">
            <v>CHalcrow</v>
          </cell>
          <cell r="AY143" t="str">
            <v>C1</v>
          </cell>
        </row>
        <row r="144">
          <cell r="A144" t="str">
            <v>S2URN1042E</v>
          </cell>
          <cell r="B144" t="str">
            <v>STR/SP03</v>
          </cell>
          <cell r="C144" t="str">
            <v>1042E</v>
          </cell>
          <cell r="D144" t="str">
            <v>C</v>
          </cell>
          <cell r="E144" t="str">
            <v>ES</v>
          </cell>
          <cell r="F144" t="str">
            <v>Halcrow</v>
          </cell>
          <cell r="G144">
            <v>1</v>
          </cell>
          <cell r="H144" t="str">
            <v>103/105</v>
          </cell>
          <cell r="I144" t="str">
            <v>C103 &amp; C105 structures and geotechnics Phase 4 Work after  30/06/01</v>
          </cell>
          <cell r="J144">
            <v>3372</v>
          </cell>
          <cell r="L144">
            <v>157530</v>
          </cell>
          <cell r="M144">
            <v>157530</v>
          </cell>
          <cell r="N144">
            <v>1</v>
          </cell>
          <cell r="O144">
            <v>157530</v>
          </cell>
          <cell r="P144">
            <v>157530</v>
          </cell>
          <cell r="S144">
            <v>46.717081850533809</v>
          </cell>
          <cell r="T144">
            <v>0</v>
          </cell>
          <cell r="U144">
            <v>0</v>
          </cell>
          <cell r="V144" t="str">
            <v>P. Brooke</v>
          </cell>
          <cell r="W144" t="str">
            <v>P. Brooke</v>
          </cell>
          <cell r="X144" t="str">
            <v>D. wilkinson</v>
          </cell>
          <cell r="Y144" t="str">
            <v>D. Wilkinson</v>
          </cell>
          <cell r="Z144">
            <v>37092</v>
          </cell>
          <cell r="AA144">
            <v>37119</v>
          </cell>
          <cell r="AB144">
            <v>27</v>
          </cell>
          <cell r="AC144">
            <v>37829</v>
          </cell>
          <cell r="AF144" t="str">
            <v>Structures</v>
          </cell>
          <cell r="AG144">
            <v>0</v>
          </cell>
          <cell r="AH144">
            <v>157530</v>
          </cell>
          <cell r="AI144">
            <v>157530</v>
          </cell>
          <cell r="AJ144">
            <v>1</v>
          </cell>
          <cell r="AK144">
            <v>157530</v>
          </cell>
          <cell r="AL144">
            <v>157530</v>
          </cell>
          <cell r="AO144">
            <v>0</v>
          </cell>
          <cell r="AP144">
            <v>0</v>
          </cell>
          <cell r="AQ144">
            <v>0</v>
          </cell>
          <cell r="AR144">
            <v>0</v>
          </cell>
          <cell r="AS144">
            <v>0</v>
          </cell>
          <cell r="AT144">
            <v>0</v>
          </cell>
          <cell r="AU144">
            <v>0</v>
          </cell>
          <cell r="AV144" t="str">
            <v>STR/SP03Halcrow</v>
          </cell>
          <cell r="AW144" t="str">
            <v>STR/SP031</v>
          </cell>
          <cell r="AX144" t="str">
            <v>CHalcrow</v>
          </cell>
          <cell r="AY144" t="str">
            <v>C1</v>
          </cell>
        </row>
        <row r="145">
          <cell r="A145" t="str">
            <v>S2URN1042F</v>
          </cell>
          <cell r="B145" t="str">
            <v>STR/SP03</v>
          </cell>
          <cell r="C145" t="str">
            <v>1042F</v>
          </cell>
          <cell r="D145" t="str">
            <v>C</v>
          </cell>
          <cell r="E145" t="str">
            <v>ES</v>
          </cell>
          <cell r="F145" t="str">
            <v>Halcrow</v>
          </cell>
          <cell r="G145">
            <v>1</v>
          </cell>
          <cell r="H145" t="str">
            <v>103/105</v>
          </cell>
          <cell r="I145" t="str">
            <v>C103 &amp; C105 structures and geotechnics Phase 4 Work after  30/06/01</v>
          </cell>
          <cell r="J145">
            <v>2500</v>
          </cell>
          <cell r="L145">
            <v>101300</v>
          </cell>
          <cell r="M145">
            <v>101300</v>
          </cell>
          <cell r="N145">
            <v>1</v>
          </cell>
          <cell r="O145">
            <v>101300</v>
          </cell>
          <cell r="P145">
            <v>101300</v>
          </cell>
          <cell r="S145">
            <v>40.520000000000003</v>
          </cell>
          <cell r="T145">
            <v>0</v>
          </cell>
          <cell r="U145">
            <v>0</v>
          </cell>
          <cell r="V145" t="str">
            <v>R. Hyde</v>
          </cell>
          <cell r="W145" t="str">
            <v>P. Knight</v>
          </cell>
          <cell r="X145" t="str">
            <v>D. wilkinson</v>
          </cell>
          <cell r="Y145" t="str">
            <v>D. Wilkinson</v>
          </cell>
          <cell r="Z145">
            <v>37190</v>
          </cell>
          <cell r="AA145">
            <v>37236</v>
          </cell>
          <cell r="AB145">
            <v>46</v>
          </cell>
          <cell r="AC145">
            <v>37829</v>
          </cell>
          <cell r="AF145" t="str">
            <v>Structures: C103</v>
          </cell>
          <cell r="AG145">
            <v>0</v>
          </cell>
          <cell r="AH145">
            <v>101300</v>
          </cell>
          <cell r="AI145">
            <v>101300</v>
          </cell>
          <cell r="AJ145">
            <v>1</v>
          </cell>
          <cell r="AK145">
            <v>101300</v>
          </cell>
          <cell r="AL145">
            <v>101300</v>
          </cell>
          <cell r="AO145">
            <v>0</v>
          </cell>
          <cell r="AP145">
            <v>0</v>
          </cell>
          <cell r="AQ145">
            <v>0</v>
          </cell>
          <cell r="AR145">
            <v>0</v>
          </cell>
          <cell r="AS145">
            <v>0</v>
          </cell>
          <cell r="AT145">
            <v>0</v>
          </cell>
          <cell r="AU145">
            <v>0</v>
          </cell>
          <cell r="AV145" t="str">
            <v>STR/SP03Halcrow</v>
          </cell>
          <cell r="AW145" t="str">
            <v>STR/SP031</v>
          </cell>
          <cell r="AX145" t="str">
            <v>CHalcrow</v>
          </cell>
          <cell r="AY145" t="str">
            <v>C1</v>
          </cell>
        </row>
        <row r="146">
          <cell r="A146" t="str">
            <v>S2URN1042G</v>
          </cell>
          <cell r="B146" t="str">
            <v>STR/SP03</v>
          </cell>
          <cell r="C146" t="str">
            <v>1042G</v>
          </cell>
          <cell r="D146" t="str">
            <v>C</v>
          </cell>
          <cell r="E146" t="str">
            <v>ES</v>
          </cell>
          <cell r="F146" t="str">
            <v>Halcrow</v>
          </cell>
          <cell r="G146">
            <v>1</v>
          </cell>
          <cell r="H146" t="str">
            <v>103/105</v>
          </cell>
          <cell r="I146" t="str">
            <v>Contract 103/105 structures Phase 3 - additional works</v>
          </cell>
          <cell r="J146">
            <v>1475</v>
          </cell>
          <cell r="L146">
            <v>60000</v>
          </cell>
          <cell r="M146">
            <v>60000</v>
          </cell>
          <cell r="N146">
            <v>1</v>
          </cell>
          <cell r="O146">
            <v>60000</v>
          </cell>
          <cell r="P146">
            <v>60000</v>
          </cell>
          <cell r="S146">
            <v>40.677966101694913</v>
          </cell>
          <cell r="T146">
            <v>0</v>
          </cell>
          <cell r="U146">
            <v>0</v>
          </cell>
          <cell r="V146" t="str">
            <v>R. Hyde</v>
          </cell>
          <cell r="W146" t="str">
            <v>M. Price</v>
          </cell>
          <cell r="X146" t="str">
            <v>D. wilkinson</v>
          </cell>
          <cell r="Y146" t="str">
            <v>R. Hyde</v>
          </cell>
          <cell r="Z146">
            <v>37273</v>
          </cell>
          <cell r="AA146">
            <v>37288</v>
          </cell>
          <cell r="AB146">
            <v>15</v>
          </cell>
          <cell r="AC146">
            <v>37829</v>
          </cell>
          <cell r="AD146">
            <v>37104</v>
          </cell>
          <cell r="AE146">
            <v>37377</v>
          </cell>
          <cell r="AF146" t="str">
            <v>Structures: C103</v>
          </cell>
          <cell r="AG146">
            <v>0</v>
          </cell>
          <cell r="AH146">
            <v>60000</v>
          </cell>
          <cell r="AI146">
            <v>60000</v>
          </cell>
          <cell r="AJ146">
            <v>1</v>
          </cell>
          <cell r="AK146">
            <v>60000</v>
          </cell>
          <cell r="AL146">
            <v>60000</v>
          </cell>
          <cell r="AO146">
            <v>0</v>
          </cell>
          <cell r="AP146">
            <v>0</v>
          </cell>
          <cell r="AQ146">
            <v>0</v>
          </cell>
          <cell r="AR146">
            <v>0</v>
          </cell>
          <cell r="AS146">
            <v>0</v>
          </cell>
          <cell r="AT146">
            <v>0</v>
          </cell>
          <cell r="AU146">
            <v>0</v>
          </cell>
          <cell r="AV146" t="str">
            <v>STR/SP03Halcrow</v>
          </cell>
          <cell r="AW146" t="str">
            <v>STR/SP031</v>
          </cell>
          <cell r="AX146" t="str">
            <v>CHalcrow</v>
          </cell>
          <cell r="AY146" t="str">
            <v>C1</v>
          </cell>
        </row>
        <row r="147">
          <cell r="A147" t="str">
            <v>S2URN1042H</v>
          </cell>
          <cell r="B147" t="str">
            <v>STR/SP03</v>
          </cell>
          <cell r="C147" t="str">
            <v>1042H</v>
          </cell>
          <cell r="D147" t="str">
            <v>C</v>
          </cell>
          <cell r="E147" t="str">
            <v>ES</v>
          </cell>
          <cell r="F147" t="str">
            <v>Halcrow</v>
          </cell>
          <cell r="G147">
            <v>1</v>
          </cell>
          <cell r="H147">
            <v>103</v>
          </cell>
          <cell r="I147" t="str">
            <v>Contract 103 - independent checks</v>
          </cell>
          <cell r="J147">
            <v>720</v>
          </cell>
          <cell r="L147">
            <v>37200</v>
          </cell>
          <cell r="M147">
            <v>37200</v>
          </cell>
          <cell r="N147">
            <v>1</v>
          </cell>
          <cell r="O147">
            <v>37200</v>
          </cell>
          <cell r="P147">
            <v>37200</v>
          </cell>
          <cell r="S147">
            <v>51.666666666666664</v>
          </cell>
          <cell r="T147">
            <v>0</v>
          </cell>
          <cell r="U147">
            <v>0</v>
          </cell>
          <cell r="V147" t="str">
            <v>R. Hyde</v>
          </cell>
          <cell r="W147" t="str">
            <v>M. Price</v>
          </cell>
          <cell r="X147" t="str">
            <v>D. wilkinson</v>
          </cell>
          <cell r="Y147" t="str">
            <v>R. Hyde</v>
          </cell>
          <cell r="Z147">
            <v>37273</v>
          </cell>
          <cell r="AA147">
            <v>37288</v>
          </cell>
          <cell r="AB147">
            <v>15</v>
          </cell>
          <cell r="AC147">
            <v>37829</v>
          </cell>
          <cell r="AD147">
            <v>37165</v>
          </cell>
          <cell r="AE147">
            <v>37408</v>
          </cell>
          <cell r="AF147" t="str">
            <v>Structures: C103</v>
          </cell>
          <cell r="AG147">
            <v>0</v>
          </cell>
          <cell r="AH147">
            <v>37200</v>
          </cell>
          <cell r="AI147">
            <v>37200</v>
          </cell>
          <cell r="AJ147">
            <v>1</v>
          </cell>
          <cell r="AK147">
            <v>37200</v>
          </cell>
          <cell r="AL147">
            <v>37200</v>
          </cell>
          <cell r="AO147">
            <v>0</v>
          </cell>
          <cell r="AP147">
            <v>0</v>
          </cell>
          <cell r="AQ147">
            <v>0</v>
          </cell>
          <cell r="AR147">
            <v>0</v>
          </cell>
          <cell r="AS147">
            <v>0</v>
          </cell>
          <cell r="AT147">
            <v>0</v>
          </cell>
          <cell r="AU147">
            <v>0</v>
          </cell>
          <cell r="AV147" t="str">
            <v>STR/SP03Halcrow</v>
          </cell>
          <cell r="AW147" t="str">
            <v>STR/SP031</v>
          </cell>
          <cell r="AX147" t="str">
            <v>CHalcrow</v>
          </cell>
          <cell r="AY147" t="str">
            <v>C1</v>
          </cell>
        </row>
        <row r="148">
          <cell r="A148" t="str">
            <v>S2URN1042J</v>
          </cell>
          <cell r="B148" t="str">
            <v>STR/SP03</v>
          </cell>
          <cell r="C148" t="str">
            <v>1042J</v>
          </cell>
          <cell r="D148" t="str">
            <v>C</v>
          </cell>
          <cell r="E148" t="str">
            <v>ES</v>
          </cell>
          <cell r="F148" t="str">
            <v>Halcrow</v>
          </cell>
          <cell r="G148">
            <v>1</v>
          </cell>
          <cell r="H148">
            <v>103</v>
          </cell>
          <cell r="I148" t="str">
            <v>Contract 103 - independent checks to assessments</v>
          </cell>
          <cell r="J148">
            <v>520</v>
          </cell>
          <cell r="L148">
            <v>26500</v>
          </cell>
          <cell r="M148">
            <v>26500</v>
          </cell>
          <cell r="N148">
            <v>1</v>
          </cell>
          <cell r="O148">
            <v>26500</v>
          </cell>
          <cell r="P148">
            <v>26500</v>
          </cell>
          <cell r="S148">
            <v>50.96153846153846</v>
          </cell>
          <cell r="T148">
            <v>0</v>
          </cell>
          <cell r="U148">
            <v>0</v>
          </cell>
          <cell r="V148" t="str">
            <v>O. Lam</v>
          </cell>
          <cell r="W148" t="str">
            <v>O. Lam</v>
          </cell>
          <cell r="X148" t="str">
            <v>D. wilkinson</v>
          </cell>
          <cell r="Y148" t="str">
            <v>R. Hyde</v>
          </cell>
          <cell r="Z148">
            <v>37273</v>
          </cell>
          <cell r="AA148">
            <v>37284</v>
          </cell>
          <cell r="AB148">
            <v>11</v>
          </cell>
          <cell r="AC148">
            <v>37829</v>
          </cell>
          <cell r="AD148">
            <v>37288</v>
          </cell>
          <cell r="AE148">
            <v>37438</v>
          </cell>
          <cell r="AF148" t="str">
            <v>Structures: C103</v>
          </cell>
          <cell r="AG148">
            <v>0</v>
          </cell>
          <cell r="AH148">
            <v>26500</v>
          </cell>
          <cell r="AI148">
            <v>26500</v>
          </cell>
          <cell r="AJ148">
            <v>1</v>
          </cell>
          <cell r="AK148">
            <v>26500</v>
          </cell>
          <cell r="AL148">
            <v>26500</v>
          </cell>
          <cell r="AO148">
            <v>0</v>
          </cell>
          <cell r="AP148">
            <v>0</v>
          </cell>
          <cell r="AQ148">
            <v>0</v>
          </cell>
          <cell r="AR148">
            <v>0</v>
          </cell>
          <cell r="AS148">
            <v>0</v>
          </cell>
          <cell r="AT148">
            <v>0</v>
          </cell>
          <cell r="AU148">
            <v>0</v>
          </cell>
          <cell r="AV148" t="str">
            <v>STR/SP03Halcrow</v>
          </cell>
          <cell r="AW148" t="str">
            <v>STR/SP031</v>
          </cell>
          <cell r="AX148" t="str">
            <v>CHalcrow</v>
          </cell>
          <cell r="AY148" t="str">
            <v>C1</v>
          </cell>
        </row>
        <row r="149">
          <cell r="A149" t="str">
            <v>S2URN1042K</v>
          </cell>
          <cell r="B149" t="str">
            <v>STR/SP03</v>
          </cell>
          <cell r="C149" t="str">
            <v>1042K</v>
          </cell>
          <cell r="D149" t="str">
            <v>C</v>
          </cell>
          <cell r="E149" t="str">
            <v>ES</v>
          </cell>
          <cell r="F149" t="str">
            <v>Halcrow</v>
          </cell>
          <cell r="G149">
            <v>1</v>
          </cell>
          <cell r="H149" t="str">
            <v>103/105</v>
          </cell>
          <cell r="I149" t="str">
            <v>Contract 103/105 Structures (Phase 2) - Additional Works</v>
          </cell>
          <cell r="J149">
            <v>7500</v>
          </cell>
          <cell r="L149">
            <v>309000</v>
          </cell>
          <cell r="M149">
            <v>309000</v>
          </cell>
          <cell r="N149">
            <v>1</v>
          </cell>
          <cell r="O149">
            <v>309000</v>
          </cell>
          <cell r="P149">
            <v>309000</v>
          </cell>
          <cell r="S149">
            <v>41.2</v>
          </cell>
          <cell r="T149">
            <v>0</v>
          </cell>
          <cell r="U149">
            <v>0</v>
          </cell>
          <cell r="V149" t="str">
            <v>R. Hyde</v>
          </cell>
          <cell r="W149" t="str">
            <v>D. Shepherd</v>
          </cell>
          <cell r="X149" t="str">
            <v>D. wilkinson</v>
          </cell>
          <cell r="Y149" t="str">
            <v>R. Hyde</v>
          </cell>
          <cell r="Z149">
            <v>37315</v>
          </cell>
          <cell r="AA149">
            <v>37316</v>
          </cell>
          <cell r="AB149">
            <v>1</v>
          </cell>
          <cell r="AC149">
            <v>37829</v>
          </cell>
          <cell r="AD149">
            <v>37135</v>
          </cell>
          <cell r="AE149">
            <v>37438</v>
          </cell>
          <cell r="AF149" t="str">
            <v>Structures: C103</v>
          </cell>
          <cell r="AG149">
            <v>0</v>
          </cell>
          <cell r="AH149">
            <v>309000</v>
          </cell>
          <cell r="AI149">
            <v>309000</v>
          </cell>
          <cell r="AJ149">
            <v>1</v>
          </cell>
          <cell r="AK149">
            <v>309000</v>
          </cell>
          <cell r="AL149">
            <v>309000</v>
          </cell>
          <cell r="AO149">
            <v>0</v>
          </cell>
          <cell r="AP149">
            <v>0</v>
          </cell>
          <cell r="AQ149">
            <v>0</v>
          </cell>
          <cell r="AR149">
            <v>0</v>
          </cell>
          <cell r="AS149">
            <v>0</v>
          </cell>
          <cell r="AT149">
            <v>0</v>
          </cell>
          <cell r="AU149">
            <v>0</v>
          </cell>
          <cell r="AV149" t="str">
            <v>STR/SP03Halcrow</v>
          </cell>
          <cell r="AW149" t="str">
            <v>STR/SP031</v>
          </cell>
          <cell r="AX149" t="str">
            <v>CHalcrow</v>
          </cell>
          <cell r="AY149" t="str">
            <v>C1</v>
          </cell>
        </row>
        <row r="150">
          <cell r="A150" t="str">
            <v>S2URN1042L</v>
          </cell>
          <cell r="B150" t="str">
            <v>STR/SP03</v>
          </cell>
          <cell r="C150" t="str">
            <v>1042L</v>
          </cell>
          <cell r="D150" t="str">
            <v>C</v>
          </cell>
          <cell r="E150" t="str">
            <v>ES</v>
          </cell>
          <cell r="F150" t="str">
            <v>Halcrow</v>
          </cell>
          <cell r="G150">
            <v>1</v>
          </cell>
          <cell r="H150">
            <v>103</v>
          </cell>
          <cell r="I150" t="str">
            <v>Contract 103 Structures - Extension to scope</v>
          </cell>
          <cell r="J150">
            <v>15167</v>
          </cell>
          <cell r="L150">
            <v>646680</v>
          </cell>
          <cell r="M150">
            <v>646680</v>
          </cell>
          <cell r="N150">
            <v>1</v>
          </cell>
          <cell r="O150">
            <v>646680</v>
          </cell>
          <cell r="P150">
            <v>646680</v>
          </cell>
          <cell r="S150">
            <v>42.637304674622534</v>
          </cell>
          <cell r="T150">
            <v>0</v>
          </cell>
          <cell r="U150">
            <v>0</v>
          </cell>
          <cell r="V150" t="str">
            <v>R. Hyde</v>
          </cell>
          <cell r="W150" t="str">
            <v>D. Shepherd</v>
          </cell>
          <cell r="X150" t="str">
            <v>D. wilkinson</v>
          </cell>
          <cell r="Y150" t="str">
            <v>R. Hyde</v>
          </cell>
          <cell r="Z150">
            <v>37356</v>
          </cell>
          <cell r="AA150">
            <v>37371</v>
          </cell>
          <cell r="AB150">
            <v>15</v>
          </cell>
          <cell r="AC150">
            <v>37829</v>
          </cell>
          <cell r="AG150">
            <v>0</v>
          </cell>
          <cell r="AH150">
            <v>646680</v>
          </cell>
          <cell r="AI150">
            <v>646680</v>
          </cell>
          <cell r="AJ150">
            <v>1</v>
          </cell>
          <cell r="AK150">
            <v>646680</v>
          </cell>
          <cell r="AL150">
            <v>646680</v>
          </cell>
          <cell r="AO150">
            <v>0</v>
          </cell>
          <cell r="AP150">
            <v>0</v>
          </cell>
          <cell r="AQ150">
            <v>0</v>
          </cell>
          <cell r="AR150">
            <v>0</v>
          </cell>
          <cell r="AS150">
            <v>0</v>
          </cell>
          <cell r="AT150">
            <v>0</v>
          </cell>
          <cell r="AU150">
            <v>0</v>
          </cell>
          <cell r="AV150" t="str">
            <v>STR/SP03Halcrow</v>
          </cell>
          <cell r="AW150" t="str">
            <v>STR/SP031</v>
          </cell>
          <cell r="AX150" t="str">
            <v>CHalcrow</v>
          </cell>
          <cell r="AY150" t="str">
            <v>C1</v>
          </cell>
        </row>
        <row r="151">
          <cell r="A151" t="str">
            <v>S2URN1042M</v>
          </cell>
          <cell r="B151" t="str">
            <v>STR/SP03</v>
          </cell>
          <cell r="C151" t="str">
            <v>1042M</v>
          </cell>
          <cell r="D151" t="str">
            <v>C</v>
          </cell>
          <cell r="E151" t="str">
            <v>STR</v>
          </cell>
          <cell r="F151" t="str">
            <v>Halcrow</v>
          </cell>
          <cell r="G151">
            <v>1</v>
          </cell>
          <cell r="H151">
            <v>103</v>
          </cell>
          <cell r="I151" t="str">
            <v>Contract 103 Structures - Extension to Scope</v>
          </cell>
          <cell r="J151">
            <v>325</v>
          </cell>
          <cell r="L151">
            <v>17436</v>
          </cell>
          <cell r="M151">
            <v>17436</v>
          </cell>
          <cell r="N151">
            <v>1</v>
          </cell>
          <cell r="O151">
            <v>17436</v>
          </cell>
          <cell r="P151">
            <v>17436</v>
          </cell>
          <cell r="S151">
            <v>53.649230769230769</v>
          </cell>
          <cell r="T151">
            <v>0</v>
          </cell>
          <cell r="U151">
            <v>0</v>
          </cell>
          <cell r="V151" t="str">
            <v>M. Hadi</v>
          </cell>
          <cell r="W151" t="str">
            <v>D. Shepherd</v>
          </cell>
          <cell r="X151" t="str">
            <v>D. wilkinson</v>
          </cell>
          <cell r="Y151" t="str">
            <v>R. Hyde</v>
          </cell>
          <cell r="Z151">
            <v>37417</v>
          </cell>
          <cell r="AA151">
            <v>37441</v>
          </cell>
          <cell r="AB151">
            <v>24</v>
          </cell>
          <cell r="AC151">
            <v>37829</v>
          </cell>
          <cell r="AG151">
            <v>0</v>
          </cell>
          <cell r="AH151">
            <v>17436</v>
          </cell>
          <cell r="AI151">
            <v>17436</v>
          </cell>
          <cell r="AJ151">
            <v>1</v>
          </cell>
          <cell r="AK151">
            <v>17436</v>
          </cell>
          <cell r="AL151">
            <v>17436</v>
          </cell>
          <cell r="AO151">
            <v>0</v>
          </cell>
          <cell r="AP151">
            <v>0</v>
          </cell>
          <cell r="AQ151">
            <v>0</v>
          </cell>
          <cell r="AR151">
            <v>0</v>
          </cell>
          <cell r="AS151">
            <v>0</v>
          </cell>
          <cell r="AT151">
            <v>0</v>
          </cell>
          <cell r="AU151">
            <v>0</v>
          </cell>
          <cell r="AV151" t="str">
            <v>STR/SP03Halcrow</v>
          </cell>
          <cell r="AW151" t="str">
            <v>STR/SP031</v>
          </cell>
          <cell r="AX151" t="str">
            <v>CHalcrow</v>
          </cell>
          <cell r="AY151" t="str">
            <v>C1</v>
          </cell>
        </row>
        <row r="152">
          <cell r="A152" t="str">
            <v>S2URN1042N</v>
          </cell>
          <cell r="B152" t="str">
            <v>STR/SP03</v>
          </cell>
          <cell r="C152" t="str">
            <v>1042N</v>
          </cell>
          <cell r="D152" t="str">
            <v>C</v>
          </cell>
          <cell r="E152" t="str">
            <v>STR</v>
          </cell>
          <cell r="F152" t="str">
            <v>Halcrow</v>
          </cell>
          <cell r="G152">
            <v>1</v>
          </cell>
          <cell r="H152">
            <v>103</v>
          </cell>
          <cell r="I152" t="str">
            <v>C103 Structures - extension to scope</v>
          </cell>
          <cell r="J152">
            <v>5670</v>
          </cell>
          <cell r="L152">
            <v>285000</v>
          </cell>
          <cell r="M152">
            <v>285000</v>
          </cell>
          <cell r="N152">
            <v>1</v>
          </cell>
          <cell r="O152">
            <v>285000</v>
          </cell>
          <cell r="P152">
            <v>285000</v>
          </cell>
          <cell r="S152">
            <v>50.264550264550266</v>
          </cell>
          <cell r="T152">
            <v>0</v>
          </cell>
          <cell r="U152">
            <v>0</v>
          </cell>
          <cell r="V152" t="str">
            <v>M. Price</v>
          </cell>
          <cell r="W152" t="str">
            <v>D. Shepherd</v>
          </cell>
          <cell r="X152" t="str">
            <v>D. wilkinson</v>
          </cell>
          <cell r="Y152" t="str">
            <v>M. Saeebi</v>
          </cell>
          <cell r="Z152">
            <v>37440</v>
          </cell>
          <cell r="AA152">
            <v>37469</v>
          </cell>
          <cell r="AB152">
            <v>29</v>
          </cell>
          <cell r="AC152">
            <v>37829</v>
          </cell>
          <cell r="AF152" t="str">
            <v>Large WO, retrospective, outside FC4. R Saunders to investigate.</v>
          </cell>
          <cell r="AG152">
            <v>0</v>
          </cell>
          <cell r="AH152">
            <v>285000</v>
          </cell>
          <cell r="AI152">
            <v>285000</v>
          </cell>
          <cell r="AJ152">
            <v>1</v>
          </cell>
          <cell r="AK152">
            <v>285000</v>
          </cell>
          <cell r="AL152">
            <v>285000</v>
          </cell>
          <cell r="AO152">
            <v>0</v>
          </cell>
          <cell r="AP152">
            <v>0</v>
          </cell>
          <cell r="AQ152">
            <v>0</v>
          </cell>
          <cell r="AR152">
            <v>0</v>
          </cell>
          <cell r="AS152">
            <v>0</v>
          </cell>
          <cell r="AT152">
            <v>0</v>
          </cell>
          <cell r="AU152">
            <v>0</v>
          </cell>
          <cell r="AV152" t="str">
            <v>STR/SP03Halcrow</v>
          </cell>
          <cell r="AW152" t="str">
            <v>STR/SP031</v>
          </cell>
          <cell r="AX152" t="str">
            <v>CHalcrow</v>
          </cell>
          <cell r="AY152" t="str">
            <v>C1</v>
          </cell>
        </row>
        <row r="153">
          <cell r="A153" t="str">
            <v>S2URN1042P</v>
          </cell>
          <cell r="B153" t="str">
            <v>STR/SP03</v>
          </cell>
          <cell r="C153" t="str">
            <v>1042P</v>
          </cell>
          <cell r="D153" t="str">
            <v>C</v>
          </cell>
          <cell r="E153" t="str">
            <v>STR</v>
          </cell>
          <cell r="F153" t="str">
            <v>Halcrow</v>
          </cell>
          <cell r="G153">
            <v>1</v>
          </cell>
          <cell r="H153">
            <v>103</v>
          </cell>
          <cell r="I153" t="str">
            <v>C103 Structures - Completion of Existing Design and Identified Design Changes</v>
          </cell>
          <cell r="J153">
            <v>6026</v>
          </cell>
          <cell r="L153">
            <v>302330</v>
          </cell>
          <cell r="M153">
            <v>302330</v>
          </cell>
          <cell r="N153">
            <v>1</v>
          </cell>
          <cell r="O153">
            <v>302330</v>
          </cell>
          <cell r="P153">
            <v>302330</v>
          </cell>
          <cell r="S153">
            <v>50.170925987387989</v>
          </cell>
          <cell r="T153">
            <v>0</v>
          </cell>
          <cell r="U153">
            <v>0</v>
          </cell>
          <cell r="V153" t="str">
            <v>M. Price</v>
          </cell>
          <cell r="W153" t="str">
            <v>D. Shepherd</v>
          </cell>
          <cell r="X153" t="str">
            <v>D. wilkinson</v>
          </cell>
          <cell r="Y153" t="str">
            <v>M. Saeebi</v>
          </cell>
          <cell r="Z153">
            <v>37529</v>
          </cell>
          <cell r="AA153">
            <v>37537</v>
          </cell>
          <cell r="AB153">
            <v>8</v>
          </cell>
          <cell r="AC153">
            <v>37829</v>
          </cell>
          <cell r="AF153" t="str">
            <v>Large WO, retrospective, outside FC4. R Saunders to investigate.</v>
          </cell>
          <cell r="AG153">
            <v>0</v>
          </cell>
          <cell r="AH153">
            <v>302330</v>
          </cell>
          <cell r="AI153">
            <v>302330</v>
          </cell>
          <cell r="AJ153">
            <v>1</v>
          </cell>
          <cell r="AK153">
            <v>302330</v>
          </cell>
          <cell r="AL153">
            <v>302330</v>
          </cell>
          <cell r="AO153">
            <v>0</v>
          </cell>
          <cell r="AP153">
            <v>0</v>
          </cell>
          <cell r="AQ153">
            <v>0</v>
          </cell>
          <cell r="AR153">
            <v>0</v>
          </cell>
          <cell r="AS153">
            <v>0</v>
          </cell>
          <cell r="AT153">
            <v>0</v>
          </cell>
          <cell r="AU153">
            <v>0</v>
          </cell>
          <cell r="AV153" t="str">
            <v>STR/SP03Halcrow</v>
          </cell>
          <cell r="AW153" t="str">
            <v>STR/SP031</v>
          </cell>
          <cell r="AX153" t="str">
            <v>CHalcrow</v>
          </cell>
          <cell r="AY153" t="str">
            <v>C1</v>
          </cell>
        </row>
        <row r="154">
          <cell r="A154" t="str">
            <v>S2URN1042Q</v>
          </cell>
          <cell r="B154" t="str">
            <v>STR/SP03</v>
          </cell>
          <cell r="C154" t="str">
            <v>1042Q</v>
          </cell>
          <cell r="D154" t="str">
            <v>C</v>
          </cell>
          <cell r="E154" t="str">
            <v>STR</v>
          </cell>
          <cell r="F154" t="str">
            <v>Halcrow</v>
          </cell>
          <cell r="G154">
            <v>1</v>
          </cell>
          <cell r="H154" t="str">
            <v>105/108</v>
          </cell>
          <cell r="I154" t="str">
            <v>C1105/108 Thameslink Tunnel Assessments</v>
          </cell>
          <cell r="J154">
            <v>400</v>
          </cell>
          <cell r="L154">
            <v>20000</v>
          </cell>
          <cell r="M154">
            <v>20000</v>
          </cell>
          <cell r="N154">
            <v>1</v>
          </cell>
          <cell r="O154">
            <v>20000</v>
          </cell>
          <cell r="P154">
            <v>20000</v>
          </cell>
          <cell r="S154">
            <v>50</v>
          </cell>
          <cell r="T154">
            <v>0</v>
          </cell>
          <cell r="U154">
            <v>0</v>
          </cell>
          <cell r="V154" t="str">
            <v>R. Bolton</v>
          </cell>
          <cell r="W154" t="str">
            <v>R. Bolton</v>
          </cell>
          <cell r="X154" t="str">
            <v>D. wilkinson</v>
          </cell>
          <cell r="Y154" t="str">
            <v>M. Gates-Sumner</v>
          </cell>
          <cell r="Z154">
            <v>37529</v>
          </cell>
          <cell r="AA154">
            <v>37567</v>
          </cell>
          <cell r="AB154">
            <v>38</v>
          </cell>
          <cell r="AC154">
            <v>37829</v>
          </cell>
          <cell r="AF154" t="str">
            <v>Large WO, retrospective, outside FC4. R Saunders to investigate.</v>
          </cell>
          <cell r="AG154">
            <v>0</v>
          </cell>
          <cell r="AH154">
            <v>20000</v>
          </cell>
          <cell r="AI154">
            <v>20000</v>
          </cell>
          <cell r="AJ154">
            <v>1</v>
          </cell>
          <cell r="AK154">
            <v>20000</v>
          </cell>
          <cell r="AL154">
            <v>20000</v>
          </cell>
          <cell r="AO154">
            <v>0</v>
          </cell>
          <cell r="AP154">
            <v>0</v>
          </cell>
          <cell r="AQ154">
            <v>0</v>
          </cell>
          <cell r="AR154">
            <v>0</v>
          </cell>
          <cell r="AS154">
            <v>0</v>
          </cell>
          <cell r="AT154">
            <v>0</v>
          </cell>
          <cell r="AU154">
            <v>0</v>
          </cell>
          <cell r="AV154" t="str">
            <v>STR/SP03Halcrow</v>
          </cell>
          <cell r="AW154" t="str">
            <v>STR/SP031</v>
          </cell>
          <cell r="AX154" t="str">
            <v>CHalcrow</v>
          </cell>
          <cell r="AY154" t="str">
            <v>C1</v>
          </cell>
        </row>
        <row r="155">
          <cell r="A155" t="str">
            <v>S2URN1042R</v>
          </cell>
          <cell r="B155" t="str">
            <v>STR/SP03</v>
          </cell>
          <cell r="C155" t="str">
            <v>1042R</v>
          </cell>
          <cell r="D155" t="str">
            <v>O</v>
          </cell>
          <cell r="E155" t="str">
            <v>STR</v>
          </cell>
          <cell r="F155" t="str">
            <v>Halcrow</v>
          </cell>
          <cell r="G155">
            <v>1</v>
          </cell>
          <cell r="H155" t="str">
            <v>105/108</v>
          </cell>
          <cell r="I155" t="str">
            <v>C1105/108 Thameslink Tunnel Assessments</v>
          </cell>
          <cell r="J155">
            <v>415</v>
          </cell>
          <cell r="L155">
            <v>21600</v>
          </cell>
          <cell r="M155">
            <v>21600</v>
          </cell>
          <cell r="N155">
            <v>4.7254138888888866</v>
          </cell>
          <cell r="O155">
            <v>102068.93999999994</v>
          </cell>
          <cell r="P155">
            <v>21968.939999999944</v>
          </cell>
          <cell r="Q155">
            <v>85</v>
          </cell>
          <cell r="R155">
            <v>80015</v>
          </cell>
          <cell r="S155">
            <v>52.048192771084338</v>
          </cell>
          <cell r="T155">
            <v>-80468.939999999944</v>
          </cell>
          <cell r="U155">
            <v>-368.93999999994412</v>
          </cell>
          <cell r="V155" t="str">
            <v>M. Price</v>
          </cell>
          <cell r="W155" t="str">
            <v>D. Shephard</v>
          </cell>
          <cell r="Y155" t="str">
            <v>D. Wilkinson</v>
          </cell>
          <cell r="Z155">
            <v>37686</v>
          </cell>
          <cell r="AA155">
            <v>37693</v>
          </cell>
          <cell r="AB155">
            <v>7</v>
          </cell>
          <cell r="AG155">
            <v>0</v>
          </cell>
          <cell r="AH155">
            <v>21600</v>
          </cell>
          <cell r="AI155">
            <v>21600</v>
          </cell>
          <cell r="AJ155">
            <v>4.7254138888888866</v>
          </cell>
          <cell r="AK155">
            <v>102068.94</v>
          </cell>
          <cell r="AL155">
            <v>21968.939999999944</v>
          </cell>
          <cell r="AM155">
            <v>85</v>
          </cell>
          <cell r="AN155">
            <v>80015</v>
          </cell>
          <cell r="AO155">
            <v>0</v>
          </cell>
          <cell r="AP155">
            <v>0</v>
          </cell>
          <cell r="AQ155">
            <v>0</v>
          </cell>
          <cell r="AR155">
            <v>0</v>
          </cell>
          <cell r="AS155">
            <v>0</v>
          </cell>
          <cell r="AT155">
            <v>0</v>
          </cell>
          <cell r="AU155">
            <v>0</v>
          </cell>
          <cell r="AV155" t="str">
            <v>STR/SP03Halcrow</v>
          </cell>
          <cell r="AW155" t="str">
            <v>STR/SP031</v>
          </cell>
          <cell r="AX155" t="str">
            <v>OHalcrow</v>
          </cell>
          <cell r="AY155" t="str">
            <v>O1</v>
          </cell>
        </row>
        <row r="156">
          <cell r="A156" t="str">
            <v>S2URN1043</v>
          </cell>
          <cell r="B156" t="str">
            <v>STR/LT01</v>
          </cell>
          <cell r="C156" t="str">
            <v>1043</v>
          </cell>
          <cell r="D156" t="str">
            <v>C</v>
          </cell>
          <cell r="E156" t="str">
            <v>TUN</v>
          </cell>
          <cell r="F156" t="str">
            <v>Arup</v>
          </cell>
          <cell r="G156">
            <v>2</v>
          </cell>
          <cell r="H156">
            <v>230</v>
          </cell>
          <cell r="I156" t="str">
            <v>Contract 230 structures and geotechnics</v>
          </cell>
          <cell r="J156">
            <v>3360</v>
          </cell>
          <cell r="L156">
            <v>146120</v>
          </cell>
          <cell r="M156">
            <v>146120</v>
          </cell>
          <cell r="N156">
            <v>1</v>
          </cell>
          <cell r="O156">
            <v>146120</v>
          </cell>
          <cell r="P156">
            <v>146120</v>
          </cell>
          <cell r="S156">
            <v>43.488095238095241</v>
          </cell>
          <cell r="T156">
            <v>0</v>
          </cell>
          <cell r="U156">
            <v>0</v>
          </cell>
          <cell r="W156" t="str">
            <v>A. Woodhams</v>
          </cell>
          <cell r="X156" t="str">
            <v>M. Gates-Sumner</v>
          </cell>
          <cell r="Y156" t="str">
            <v>M. Glover</v>
          </cell>
          <cell r="AA156" t="str">
            <v>12/01/00</v>
          </cell>
          <cell r="AB156">
            <v>0</v>
          </cell>
          <cell r="AC156">
            <v>37829</v>
          </cell>
          <cell r="AF156" t="str">
            <v>Structures Support.  Not in Orig Budget.  Contract 230</v>
          </cell>
          <cell r="AG156">
            <v>0</v>
          </cell>
          <cell r="AH156">
            <v>146120</v>
          </cell>
          <cell r="AI156">
            <v>146120</v>
          </cell>
          <cell r="AJ156">
            <v>1</v>
          </cell>
          <cell r="AK156">
            <v>146120</v>
          </cell>
          <cell r="AL156">
            <v>146120</v>
          </cell>
          <cell r="AO156">
            <v>0</v>
          </cell>
          <cell r="AP156">
            <v>0</v>
          </cell>
          <cell r="AQ156">
            <v>0</v>
          </cell>
          <cell r="AR156">
            <v>0</v>
          </cell>
          <cell r="AS156">
            <v>0</v>
          </cell>
          <cell r="AT156">
            <v>0</v>
          </cell>
          <cell r="AU156">
            <v>0</v>
          </cell>
          <cell r="AV156" t="str">
            <v>STR/LT01Arup</v>
          </cell>
          <cell r="AW156" t="str">
            <v>STR/LT012</v>
          </cell>
          <cell r="AX156" t="str">
            <v>CArup</v>
          </cell>
          <cell r="AY156" t="str">
            <v>C2</v>
          </cell>
        </row>
        <row r="157">
          <cell r="A157" t="str">
            <v>S2URN1043A</v>
          </cell>
          <cell r="B157" t="str">
            <v>STR/LT01</v>
          </cell>
          <cell r="C157" t="str">
            <v>1043A</v>
          </cell>
          <cell r="D157" t="str">
            <v>C</v>
          </cell>
          <cell r="E157" t="str">
            <v>TUN</v>
          </cell>
          <cell r="F157" t="str">
            <v>Arup</v>
          </cell>
          <cell r="G157">
            <v>2</v>
          </cell>
          <cell r="H157">
            <v>230</v>
          </cell>
          <cell r="I157" t="str">
            <v>C230 Stratford Box structural Design Stage 2 &amp; 3</v>
          </cell>
          <cell r="J157">
            <v>2978</v>
          </cell>
          <cell r="L157">
            <v>161011.20000000001</v>
          </cell>
          <cell r="M157">
            <v>161011.20000000001</v>
          </cell>
          <cell r="N157">
            <v>1</v>
          </cell>
          <cell r="O157">
            <v>161011.20000000001</v>
          </cell>
          <cell r="P157">
            <v>161011.20000000001</v>
          </cell>
          <cell r="S157">
            <v>54.066890530557423</v>
          </cell>
          <cell r="T157">
            <v>0</v>
          </cell>
          <cell r="U157">
            <v>0</v>
          </cell>
          <cell r="W157" t="str">
            <v>S Dyson</v>
          </cell>
          <cell r="X157" t="str">
            <v>I. Gardner</v>
          </cell>
          <cell r="Y157" t="str">
            <v>M. Engstrom</v>
          </cell>
          <cell r="AA157" t="str">
            <v>26/09/00</v>
          </cell>
          <cell r="AB157">
            <v>0</v>
          </cell>
          <cell r="AC157">
            <v>37829</v>
          </cell>
          <cell r="AF157" t="str">
            <v>Staff.  Not in Orig Budget</v>
          </cell>
          <cell r="AG157">
            <v>0</v>
          </cell>
          <cell r="AH157">
            <v>161011.20000000001</v>
          </cell>
          <cell r="AI157">
            <v>161011.20000000001</v>
          </cell>
          <cell r="AJ157">
            <v>1</v>
          </cell>
          <cell r="AK157">
            <v>161011.20000000001</v>
          </cell>
          <cell r="AL157">
            <v>161011.20000000001</v>
          </cell>
          <cell r="AO157">
            <v>0</v>
          </cell>
          <cell r="AP157">
            <v>0</v>
          </cell>
          <cell r="AQ157">
            <v>0</v>
          </cell>
          <cell r="AR157">
            <v>0</v>
          </cell>
          <cell r="AS157">
            <v>0</v>
          </cell>
          <cell r="AT157">
            <v>0</v>
          </cell>
          <cell r="AU157">
            <v>0</v>
          </cell>
          <cell r="AV157" t="str">
            <v>STR/LT01Arup</v>
          </cell>
          <cell r="AW157" t="str">
            <v>STR/LT012</v>
          </cell>
          <cell r="AX157" t="str">
            <v>CArup</v>
          </cell>
          <cell r="AY157" t="str">
            <v>C2</v>
          </cell>
        </row>
        <row r="158">
          <cell r="A158" t="str">
            <v>S2URN1043B</v>
          </cell>
          <cell r="B158" t="str">
            <v>STR/LT01</v>
          </cell>
          <cell r="C158" t="str">
            <v>1043B</v>
          </cell>
          <cell r="D158" t="str">
            <v>C</v>
          </cell>
          <cell r="E158" t="str">
            <v>TUN</v>
          </cell>
          <cell r="F158" t="str">
            <v>Arup</v>
          </cell>
          <cell r="G158">
            <v>2</v>
          </cell>
          <cell r="H158">
            <v>230</v>
          </cell>
          <cell r="I158" t="str">
            <v>C230 Stratford Box structural Design Stage 2 &amp; 3</v>
          </cell>
          <cell r="J158">
            <v>9596</v>
          </cell>
          <cell r="L158">
            <v>435632.4</v>
          </cell>
          <cell r="M158">
            <v>435632.4</v>
          </cell>
          <cell r="N158">
            <v>1</v>
          </cell>
          <cell r="O158">
            <v>435632.4</v>
          </cell>
          <cell r="P158">
            <v>435632.4</v>
          </cell>
          <cell r="S158">
            <v>45.397290537724054</v>
          </cell>
          <cell r="T158">
            <v>0</v>
          </cell>
          <cell r="U158">
            <v>0</v>
          </cell>
          <cell r="W158" t="str">
            <v>S Dyson</v>
          </cell>
          <cell r="X158" t="str">
            <v>I. Gardner</v>
          </cell>
          <cell r="Y158" t="str">
            <v>M. Engstrom</v>
          </cell>
          <cell r="AA158" t="str">
            <v>26/09/00</v>
          </cell>
          <cell r="AB158">
            <v>0</v>
          </cell>
          <cell r="AC158">
            <v>37829</v>
          </cell>
          <cell r="AF158" t="str">
            <v>Staff.  Not in Orig Budget</v>
          </cell>
          <cell r="AG158">
            <v>0</v>
          </cell>
          <cell r="AH158">
            <v>435632.4</v>
          </cell>
          <cell r="AI158">
            <v>435632.4</v>
          </cell>
          <cell r="AJ158">
            <v>1</v>
          </cell>
          <cell r="AK158">
            <v>435632.4</v>
          </cell>
          <cell r="AL158">
            <v>435632.4</v>
          </cell>
          <cell r="AO158">
            <v>0</v>
          </cell>
          <cell r="AP158">
            <v>0</v>
          </cell>
          <cell r="AQ158">
            <v>0</v>
          </cell>
          <cell r="AR158">
            <v>0</v>
          </cell>
          <cell r="AS158">
            <v>0</v>
          </cell>
          <cell r="AT158">
            <v>0</v>
          </cell>
          <cell r="AU158">
            <v>0</v>
          </cell>
          <cell r="AV158" t="str">
            <v>STR/LT01Arup</v>
          </cell>
          <cell r="AW158" t="str">
            <v>STR/LT012</v>
          </cell>
          <cell r="AX158" t="str">
            <v>CArup</v>
          </cell>
          <cell r="AY158" t="str">
            <v>C2</v>
          </cell>
        </row>
        <row r="159">
          <cell r="A159" t="str">
            <v>S2URN1043C</v>
          </cell>
          <cell r="B159" t="str">
            <v>STR/LT01</v>
          </cell>
          <cell r="C159" t="str">
            <v>1043C</v>
          </cell>
          <cell r="D159" t="str">
            <v>C</v>
          </cell>
          <cell r="E159" t="str">
            <v>TUN</v>
          </cell>
          <cell r="F159" t="str">
            <v>Arup</v>
          </cell>
          <cell r="G159">
            <v>2</v>
          </cell>
          <cell r="H159">
            <v>203</v>
          </cell>
          <cell r="I159" t="str">
            <v>C230 Stratford Box structural Design Stage 2 &amp; 3</v>
          </cell>
          <cell r="J159">
            <v>1650</v>
          </cell>
          <cell r="L159">
            <v>108753.75</v>
          </cell>
          <cell r="M159">
            <v>108753.75</v>
          </cell>
          <cell r="N159">
            <v>1</v>
          </cell>
          <cell r="O159">
            <v>108753.75</v>
          </cell>
          <cell r="P159">
            <v>108753.75</v>
          </cell>
          <cell r="S159">
            <v>65.911363636363632</v>
          </cell>
          <cell r="T159">
            <v>0</v>
          </cell>
          <cell r="U159">
            <v>0</v>
          </cell>
          <cell r="W159" t="str">
            <v>S Dyson</v>
          </cell>
          <cell r="X159" t="str">
            <v>I. Gardner</v>
          </cell>
          <cell r="Y159" t="str">
            <v>D. Wilkinson</v>
          </cell>
          <cell r="AA159">
            <v>36924</v>
          </cell>
          <cell r="AB159">
            <v>0</v>
          </cell>
          <cell r="AC159">
            <v>37829</v>
          </cell>
          <cell r="AF159" t="str">
            <v>Staff.  Not in Orig Budget</v>
          </cell>
          <cell r="AG159">
            <v>0</v>
          </cell>
          <cell r="AH159">
            <v>108753.75</v>
          </cell>
          <cell r="AI159">
            <v>108753.75</v>
          </cell>
          <cell r="AJ159">
            <v>1</v>
          </cell>
          <cell r="AK159">
            <v>108753.75</v>
          </cell>
          <cell r="AL159">
            <v>108753.75</v>
          </cell>
          <cell r="AO159">
            <v>0</v>
          </cell>
          <cell r="AP159">
            <v>0</v>
          </cell>
          <cell r="AQ159">
            <v>0</v>
          </cell>
          <cell r="AR159">
            <v>0</v>
          </cell>
          <cell r="AS159">
            <v>0</v>
          </cell>
          <cell r="AT159">
            <v>0</v>
          </cell>
          <cell r="AU159">
            <v>0</v>
          </cell>
          <cell r="AV159" t="str">
            <v>STR/LT01Arup</v>
          </cell>
          <cell r="AW159" t="str">
            <v>STR/LT012</v>
          </cell>
          <cell r="AX159" t="str">
            <v>CArup</v>
          </cell>
          <cell r="AY159" t="str">
            <v>C2</v>
          </cell>
        </row>
        <row r="160">
          <cell r="A160" t="str">
            <v>S2URN1043D</v>
          </cell>
          <cell r="B160" t="str">
            <v>STR/LT01</v>
          </cell>
          <cell r="C160" t="str">
            <v>1043D</v>
          </cell>
          <cell r="D160" t="str">
            <v>C</v>
          </cell>
          <cell r="E160" t="str">
            <v>TUN</v>
          </cell>
          <cell r="F160" t="str">
            <v>Arup</v>
          </cell>
          <cell r="G160">
            <v>2</v>
          </cell>
          <cell r="H160">
            <v>230</v>
          </cell>
          <cell r="I160" t="str">
            <v>C230 Stratford Box Extension to Tender Design</v>
          </cell>
          <cell r="J160">
            <v>0</v>
          </cell>
          <cell r="L160">
            <v>72498.02</v>
          </cell>
          <cell r="M160">
            <v>72498.02</v>
          </cell>
          <cell r="N160">
            <v>1</v>
          </cell>
          <cell r="O160">
            <v>72498.02</v>
          </cell>
          <cell r="P160">
            <v>72498.02</v>
          </cell>
          <cell r="S160" t="e">
            <v>#DIV/0!</v>
          </cell>
          <cell r="T160">
            <v>0</v>
          </cell>
          <cell r="U160">
            <v>0</v>
          </cell>
          <cell r="W160" t="str">
            <v>S Dyson</v>
          </cell>
          <cell r="X160" t="str">
            <v>D. wilkinson</v>
          </cell>
          <cell r="AA160">
            <v>36901</v>
          </cell>
          <cell r="AB160">
            <v>0</v>
          </cell>
          <cell r="AC160">
            <v>37829</v>
          </cell>
          <cell r="AG160">
            <v>0</v>
          </cell>
          <cell r="AH160">
            <v>72498.02</v>
          </cell>
          <cell r="AI160">
            <v>72498.02</v>
          </cell>
          <cell r="AJ160">
            <v>1</v>
          </cell>
          <cell r="AK160">
            <v>72498.02</v>
          </cell>
          <cell r="AL160">
            <v>72498.02</v>
          </cell>
          <cell r="AO160">
            <v>0</v>
          </cell>
          <cell r="AP160">
            <v>0</v>
          </cell>
          <cell r="AQ160">
            <v>0</v>
          </cell>
          <cell r="AR160">
            <v>0</v>
          </cell>
          <cell r="AS160">
            <v>0</v>
          </cell>
          <cell r="AT160">
            <v>0</v>
          </cell>
          <cell r="AU160">
            <v>0</v>
          </cell>
          <cell r="AV160" t="str">
            <v>STR/LT01Arup</v>
          </cell>
          <cell r="AW160" t="str">
            <v>STR/LT012</v>
          </cell>
          <cell r="AX160" t="str">
            <v>CArup</v>
          </cell>
          <cell r="AY160" t="str">
            <v>C2</v>
          </cell>
        </row>
        <row r="161">
          <cell r="A161" t="str">
            <v>S2URN1043E</v>
          </cell>
          <cell r="B161" t="str">
            <v>STR/LT01</v>
          </cell>
          <cell r="C161" t="str">
            <v>1043E</v>
          </cell>
          <cell r="D161" t="str">
            <v>C</v>
          </cell>
          <cell r="E161" t="str">
            <v>TUN</v>
          </cell>
          <cell r="F161" t="str">
            <v>Arup</v>
          </cell>
          <cell r="G161">
            <v>2</v>
          </cell>
          <cell r="H161">
            <v>230</v>
          </cell>
          <cell r="I161" t="str">
            <v>C230 Stratford Box.  Re-design of Temple Mills Bridge</v>
          </cell>
          <cell r="J161">
            <v>2080</v>
          </cell>
          <cell r="L161">
            <v>95919.6</v>
          </cell>
          <cell r="M161">
            <v>95919.6</v>
          </cell>
          <cell r="N161">
            <v>1</v>
          </cell>
          <cell r="O161">
            <v>95919.6</v>
          </cell>
          <cell r="P161">
            <v>95919.6</v>
          </cell>
          <cell r="S161">
            <v>46.115192307692311</v>
          </cell>
          <cell r="T161">
            <v>0</v>
          </cell>
          <cell r="U161">
            <v>0</v>
          </cell>
          <cell r="V161" t="str">
            <v>N. Rigby</v>
          </cell>
          <cell r="W161" t="str">
            <v>S Dyson</v>
          </cell>
          <cell r="X161" t="str">
            <v>D. wilkinson</v>
          </cell>
          <cell r="Y161" t="str">
            <v>D. Wilkinson</v>
          </cell>
          <cell r="Z161">
            <v>36983</v>
          </cell>
          <cell r="AA161">
            <v>36998</v>
          </cell>
          <cell r="AB161">
            <v>15</v>
          </cell>
          <cell r="AC161">
            <v>37829</v>
          </cell>
          <cell r="AG161">
            <v>0</v>
          </cell>
          <cell r="AH161">
            <v>95919.6</v>
          </cell>
          <cell r="AI161">
            <v>95919.6</v>
          </cell>
          <cell r="AJ161">
            <v>1</v>
          </cell>
          <cell r="AK161">
            <v>95919.6</v>
          </cell>
          <cell r="AL161">
            <v>95919.6</v>
          </cell>
          <cell r="AO161">
            <v>0</v>
          </cell>
          <cell r="AP161">
            <v>0</v>
          </cell>
          <cell r="AQ161">
            <v>0</v>
          </cell>
          <cell r="AR161">
            <v>0</v>
          </cell>
          <cell r="AS161">
            <v>0</v>
          </cell>
          <cell r="AT161">
            <v>0</v>
          </cell>
          <cell r="AU161">
            <v>0</v>
          </cell>
          <cell r="AV161" t="str">
            <v>STR/LT01Arup</v>
          </cell>
          <cell r="AW161" t="str">
            <v>STR/LT012</v>
          </cell>
          <cell r="AX161" t="str">
            <v>CArup</v>
          </cell>
          <cell r="AY161" t="str">
            <v>C2</v>
          </cell>
        </row>
        <row r="162">
          <cell r="A162" t="str">
            <v>S2URN1043F</v>
          </cell>
          <cell r="B162" t="str">
            <v>STR/LT01</v>
          </cell>
          <cell r="C162" t="str">
            <v>1043F</v>
          </cell>
          <cell r="D162" t="str">
            <v>C</v>
          </cell>
          <cell r="E162" t="str">
            <v>TUN</v>
          </cell>
          <cell r="F162" t="str">
            <v>Arup</v>
          </cell>
          <cell r="G162">
            <v>2</v>
          </cell>
          <cell r="H162">
            <v>230</v>
          </cell>
          <cell r="I162" t="str">
            <v>Extension to wo 1043C: Additional detail design works</v>
          </cell>
          <cell r="J162">
            <v>880</v>
          </cell>
          <cell r="L162">
            <v>46662</v>
          </cell>
          <cell r="M162">
            <v>46662</v>
          </cell>
          <cell r="N162">
            <v>1</v>
          </cell>
          <cell r="O162">
            <v>46662</v>
          </cell>
          <cell r="P162">
            <v>46662</v>
          </cell>
          <cell r="S162">
            <v>53.024999999999999</v>
          </cell>
          <cell r="T162">
            <v>0</v>
          </cell>
          <cell r="U162">
            <v>0</v>
          </cell>
          <cell r="V162" t="str">
            <v>N. Rigby</v>
          </cell>
          <cell r="W162" t="str">
            <v>S Dyson</v>
          </cell>
          <cell r="X162" t="str">
            <v>D. wilkinson</v>
          </cell>
          <cell r="Y162" t="str">
            <v>D. Wilkinson</v>
          </cell>
          <cell r="Z162">
            <v>37061</v>
          </cell>
          <cell r="AA162">
            <v>37071</v>
          </cell>
          <cell r="AB162">
            <v>10</v>
          </cell>
          <cell r="AC162">
            <v>37829</v>
          </cell>
          <cell r="AF162" t="str">
            <v>Structures</v>
          </cell>
          <cell r="AG162">
            <v>0</v>
          </cell>
          <cell r="AH162">
            <v>46662</v>
          </cell>
          <cell r="AI162">
            <v>46662</v>
          </cell>
          <cell r="AJ162">
            <v>1</v>
          </cell>
          <cell r="AK162">
            <v>46662</v>
          </cell>
          <cell r="AL162">
            <v>46662</v>
          </cell>
          <cell r="AO162">
            <v>0</v>
          </cell>
          <cell r="AP162">
            <v>0</v>
          </cell>
          <cell r="AQ162">
            <v>0</v>
          </cell>
          <cell r="AR162">
            <v>0</v>
          </cell>
          <cell r="AS162">
            <v>0</v>
          </cell>
          <cell r="AT162">
            <v>0</v>
          </cell>
          <cell r="AU162">
            <v>0</v>
          </cell>
          <cell r="AV162" t="str">
            <v>STR/LT01Arup</v>
          </cell>
          <cell r="AW162" t="str">
            <v>STR/LT012</v>
          </cell>
          <cell r="AX162" t="str">
            <v>CArup</v>
          </cell>
          <cell r="AY162" t="str">
            <v>C2</v>
          </cell>
        </row>
        <row r="163">
          <cell r="A163" t="str">
            <v>S2URN1043G</v>
          </cell>
          <cell r="B163" t="str">
            <v>STR/LT01</v>
          </cell>
          <cell r="C163" t="str">
            <v>1043G</v>
          </cell>
          <cell r="D163" t="str">
            <v>C</v>
          </cell>
          <cell r="E163" t="str">
            <v>TUN</v>
          </cell>
          <cell r="F163" t="str">
            <v>Arup</v>
          </cell>
          <cell r="G163">
            <v>2</v>
          </cell>
          <cell r="H163">
            <v>230</v>
          </cell>
          <cell r="I163" t="str">
            <v>C230 Stratford Box.  Engineering services support during construction</v>
          </cell>
          <cell r="J163">
            <v>867</v>
          </cell>
          <cell r="L163">
            <v>40052.25</v>
          </cell>
          <cell r="M163">
            <v>40052.25</v>
          </cell>
          <cell r="N163">
            <v>1</v>
          </cell>
          <cell r="O163">
            <v>40052.25</v>
          </cell>
          <cell r="P163">
            <v>40052.25</v>
          </cell>
          <cell r="S163">
            <v>46.196366782006919</v>
          </cell>
          <cell r="T163">
            <v>0</v>
          </cell>
          <cell r="U163">
            <v>0</v>
          </cell>
          <cell r="V163" t="str">
            <v>V T Krishnan</v>
          </cell>
          <cell r="W163" t="str">
            <v>S Dyson</v>
          </cell>
          <cell r="X163" t="str">
            <v>D. wilkinson</v>
          </cell>
          <cell r="Y163" t="str">
            <v>D. Wilkinson</v>
          </cell>
          <cell r="Z163">
            <v>37061</v>
          </cell>
          <cell r="AA163">
            <v>37082</v>
          </cell>
          <cell r="AB163">
            <v>21</v>
          </cell>
          <cell r="AC163">
            <v>37829</v>
          </cell>
          <cell r="AF163" t="str">
            <v>Structures</v>
          </cell>
          <cell r="AG163">
            <v>0</v>
          </cell>
          <cell r="AH163">
            <v>40052.25</v>
          </cell>
          <cell r="AI163">
            <v>40052.25</v>
          </cell>
          <cell r="AJ163">
            <v>1</v>
          </cell>
          <cell r="AK163">
            <v>40052.25</v>
          </cell>
          <cell r="AL163">
            <v>40052.25</v>
          </cell>
          <cell r="AO163">
            <v>0</v>
          </cell>
          <cell r="AP163">
            <v>0</v>
          </cell>
          <cell r="AQ163">
            <v>0</v>
          </cell>
          <cell r="AR163">
            <v>0</v>
          </cell>
          <cell r="AS163">
            <v>0</v>
          </cell>
          <cell r="AT163">
            <v>0</v>
          </cell>
          <cell r="AU163">
            <v>0</v>
          </cell>
          <cell r="AV163" t="str">
            <v>STR/LT01Arup</v>
          </cell>
          <cell r="AW163" t="str">
            <v>STR/LT012</v>
          </cell>
          <cell r="AX163" t="str">
            <v>CArup</v>
          </cell>
          <cell r="AY163" t="str">
            <v>C2</v>
          </cell>
        </row>
        <row r="164">
          <cell r="A164" t="str">
            <v>S2URN1043H</v>
          </cell>
          <cell r="B164" t="str">
            <v>STR/LT01</v>
          </cell>
          <cell r="C164" t="str">
            <v>1043H</v>
          </cell>
          <cell r="D164" t="str">
            <v>C</v>
          </cell>
          <cell r="E164" t="str">
            <v>TUN</v>
          </cell>
          <cell r="F164" t="str">
            <v>Arup</v>
          </cell>
          <cell r="G164">
            <v>2</v>
          </cell>
          <cell r="H164">
            <v>230</v>
          </cell>
          <cell r="I164" t="str">
            <v>C230 Stratford Box.  Design &amp; detailing for Widened West Road Bridge</v>
          </cell>
          <cell r="J164">
            <v>220</v>
          </cell>
          <cell r="L164">
            <v>9975</v>
          </cell>
          <cell r="M164">
            <v>9975</v>
          </cell>
          <cell r="N164">
            <v>1</v>
          </cell>
          <cell r="O164">
            <v>9975</v>
          </cell>
          <cell r="P164">
            <v>9975</v>
          </cell>
          <cell r="S164">
            <v>45.340909090909093</v>
          </cell>
          <cell r="T164">
            <v>0</v>
          </cell>
          <cell r="U164">
            <v>0</v>
          </cell>
          <cell r="V164" t="str">
            <v>V T Krishnan</v>
          </cell>
          <cell r="W164" t="str">
            <v>S Dyson</v>
          </cell>
          <cell r="X164" t="str">
            <v>D. wilkinson</v>
          </cell>
          <cell r="Y164" t="str">
            <v>D. Wilkinson</v>
          </cell>
          <cell r="Z164">
            <v>37147</v>
          </cell>
          <cell r="AA164">
            <v>37168</v>
          </cell>
          <cell r="AB164">
            <v>21</v>
          </cell>
          <cell r="AC164">
            <v>37829</v>
          </cell>
          <cell r="AF164" t="str">
            <v>Structures</v>
          </cell>
          <cell r="AG164">
            <v>0</v>
          </cell>
          <cell r="AH164">
            <v>9975</v>
          </cell>
          <cell r="AI164">
            <v>9975</v>
          </cell>
          <cell r="AJ164">
            <v>1</v>
          </cell>
          <cell r="AK164">
            <v>9975</v>
          </cell>
          <cell r="AL164">
            <v>9975</v>
          </cell>
          <cell r="AO164">
            <v>0</v>
          </cell>
          <cell r="AP164">
            <v>0</v>
          </cell>
          <cell r="AQ164">
            <v>0</v>
          </cell>
          <cell r="AR164">
            <v>0</v>
          </cell>
          <cell r="AS164">
            <v>0</v>
          </cell>
          <cell r="AT164">
            <v>0</v>
          </cell>
          <cell r="AU164">
            <v>0</v>
          </cell>
          <cell r="AV164" t="str">
            <v>STR/LT01Arup</v>
          </cell>
          <cell r="AW164" t="str">
            <v>STR/LT012</v>
          </cell>
          <cell r="AX164" t="str">
            <v>CArup</v>
          </cell>
          <cell r="AY164" t="str">
            <v>C2</v>
          </cell>
        </row>
        <row r="165">
          <cell r="A165" t="str">
            <v>S2URN1043I</v>
          </cell>
          <cell r="B165" t="str">
            <v>STR/LT01</v>
          </cell>
          <cell r="C165" t="str">
            <v>1043I</v>
          </cell>
          <cell r="D165" t="str">
            <v>C</v>
          </cell>
          <cell r="E165" t="str">
            <v>TUN</v>
          </cell>
          <cell r="F165" t="str">
            <v>Arup</v>
          </cell>
          <cell r="G165">
            <v>2</v>
          </cell>
          <cell r="H165">
            <v>230</v>
          </cell>
          <cell r="I165" t="str">
            <v>C230 Stratford Box.  Temple Mills Bridge</v>
          </cell>
          <cell r="J165">
            <v>1240</v>
          </cell>
          <cell r="L165">
            <v>44478</v>
          </cell>
          <cell r="M165">
            <v>44478</v>
          </cell>
          <cell r="N165">
            <v>1</v>
          </cell>
          <cell r="O165">
            <v>44478</v>
          </cell>
          <cell r="P165">
            <v>44478</v>
          </cell>
          <cell r="S165">
            <v>35.869354838709675</v>
          </cell>
          <cell r="T165">
            <v>0</v>
          </cell>
          <cell r="U165">
            <v>0</v>
          </cell>
          <cell r="V165" t="str">
            <v>V T Krishnan</v>
          </cell>
          <cell r="W165" t="str">
            <v>S Dyson</v>
          </cell>
          <cell r="X165" t="str">
            <v>D. wilkinson</v>
          </cell>
          <cell r="Y165" t="str">
            <v>R. Hyde</v>
          </cell>
          <cell r="Z165">
            <v>37231</v>
          </cell>
          <cell r="AA165">
            <v>37284</v>
          </cell>
          <cell r="AB165">
            <v>53</v>
          </cell>
          <cell r="AC165">
            <v>37829</v>
          </cell>
          <cell r="AF165" t="str">
            <v>Structures</v>
          </cell>
          <cell r="AG165">
            <v>0</v>
          </cell>
          <cell r="AH165">
            <v>44478</v>
          </cell>
          <cell r="AI165">
            <v>44478</v>
          </cell>
          <cell r="AJ165">
            <v>1</v>
          </cell>
          <cell r="AK165">
            <v>44478</v>
          </cell>
          <cell r="AL165">
            <v>44478</v>
          </cell>
          <cell r="AO165">
            <v>0</v>
          </cell>
          <cell r="AP165">
            <v>0</v>
          </cell>
          <cell r="AQ165">
            <v>0</v>
          </cell>
          <cell r="AR165">
            <v>0</v>
          </cell>
          <cell r="AS165">
            <v>0</v>
          </cell>
          <cell r="AT165">
            <v>0</v>
          </cell>
          <cell r="AU165">
            <v>0</v>
          </cell>
          <cell r="AV165" t="str">
            <v>STR/LT01Arup</v>
          </cell>
          <cell r="AW165" t="str">
            <v>STR/LT012</v>
          </cell>
          <cell r="AX165" t="str">
            <v>CArup</v>
          </cell>
          <cell r="AY165" t="str">
            <v>C2</v>
          </cell>
        </row>
        <row r="166">
          <cell r="A166" t="str">
            <v>S2URN1043J</v>
          </cell>
          <cell r="B166" t="str">
            <v>STR/LT01</v>
          </cell>
          <cell r="C166" t="str">
            <v>1043J</v>
          </cell>
          <cell r="D166" t="str">
            <v>C</v>
          </cell>
          <cell r="E166" t="str">
            <v>TUN</v>
          </cell>
          <cell r="F166" t="str">
            <v>Arup</v>
          </cell>
          <cell r="G166">
            <v>2</v>
          </cell>
          <cell r="H166">
            <v>230</v>
          </cell>
          <cell r="I166" t="str">
            <v>C230 Stratford Box.  Design of station concourse slab</v>
          </cell>
          <cell r="J166">
            <v>1485</v>
          </cell>
          <cell r="L166">
            <v>73920</v>
          </cell>
          <cell r="M166">
            <v>73920</v>
          </cell>
          <cell r="N166">
            <v>1</v>
          </cell>
          <cell r="O166">
            <v>73920</v>
          </cell>
          <cell r="P166">
            <v>73920</v>
          </cell>
          <cell r="S166">
            <v>49.777777777777779</v>
          </cell>
          <cell r="T166">
            <v>0</v>
          </cell>
          <cell r="U166">
            <v>0</v>
          </cell>
          <cell r="V166" t="str">
            <v>V T Krishnan</v>
          </cell>
          <cell r="W166" t="str">
            <v>I. Hooper</v>
          </cell>
          <cell r="X166" t="str">
            <v>D. wilkinson</v>
          </cell>
          <cell r="Y166" t="str">
            <v>R. Hyde</v>
          </cell>
          <cell r="Z166">
            <v>37284</v>
          </cell>
          <cell r="AA166">
            <v>37288</v>
          </cell>
          <cell r="AB166">
            <v>4</v>
          </cell>
          <cell r="AC166">
            <v>37829</v>
          </cell>
          <cell r="AF166" t="str">
            <v>Structures</v>
          </cell>
          <cell r="AG166">
            <v>0</v>
          </cell>
          <cell r="AH166">
            <v>73920</v>
          </cell>
          <cell r="AI166">
            <v>73920</v>
          </cell>
          <cell r="AJ166">
            <v>1</v>
          </cell>
          <cell r="AK166">
            <v>73920</v>
          </cell>
          <cell r="AL166">
            <v>73920</v>
          </cell>
          <cell r="AO166">
            <v>0</v>
          </cell>
          <cell r="AP166">
            <v>0</v>
          </cell>
          <cell r="AQ166">
            <v>0</v>
          </cell>
          <cell r="AR166">
            <v>0</v>
          </cell>
          <cell r="AS166">
            <v>0</v>
          </cell>
          <cell r="AT166">
            <v>0</v>
          </cell>
          <cell r="AU166">
            <v>0</v>
          </cell>
          <cell r="AV166" t="str">
            <v>STR/LT01Arup</v>
          </cell>
          <cell r="AW166" t="str">
            <v>STR/LT012</v>
          </cell>
          <cell r="AX166" t="str">
            <v>CArup</v>
          </cell>
          <cell r="AY166" t="str">
            <v>C2</v>
          </cell>
        </row>
        <row r="167">
          <cell r="A167" t="str">
            <v>S2URN1043K</v>
          </cell>
          <cell r="B167" t="str">
            <v>STR/LT01</v>
          </cell>
          <cell r="C167" t="str">
            <v>1043K</v>
          </cell>
          <cell r="D167" t="str">
            <v>O</v>
          </cell>
          <cell r="E167" t="str">
            <v>TUN</v>
          </cell>
          <cell r="F167" t="str">
            <v>Arup</v>
          </cell>
          <cell r="G167">
            <v>2</v>
          </cell>
          <cell r="H167">
            <v>230</v>
          </cell>
          <cell r="I167" t="str">
            <v>C230 Stratford Box.  Add. Design work in box</v>
          </cell>
          <cell r="J167">
            <v>960</v>
          </cell>
          <cell r="L167">
            <v>54600</v>
          </cell>
          <cell r="M167">
            <v>54600</v>
          </cell>
          <cell r="N167">
            <v>1</v>
          </cell>
          <cell r="O167">
            <v>54600</v>
          </cell>
          <cell r="P167">
            <v>54600</v>
          </cell>
          <cell r="S167">
            <v>56.875</v>
          </cell>
          <cell r="T167">
            <v>0</v>
          </cell>
          <cell r="U167">
            <v>0</v>
          </cell>
          <cell r="V167" t="str">
            <v>V T Krishnan</v>
          </cell>
          <cell r="W167" t="str">
            <v>V T Krishnan</v>
          </cell>
          <cell r="X167" t="str">
            <v>D. wilkinson</v>
          </cell>
          <cell r="Y167" t="str">
            <v>R. Hyde</v>
          </cell>
          <cell r="Z167">
            <v>37328</v>
          </cell>
          <cell r="AA167">
            <v>37329</v>
          </cell>
          <cell r="AB167">
            <v>1</v>
          </cell>
          <cell r="AD167">
            <v>37257</v>
          </cell>
          <cell r="AE167">
            <v>37316</v>
          </cell>
          <cell r="AG167">
            <v>0</v>
          </cell>
          <cell r="AH167">
            <v>54600</v>
          </cell>
          <cell r="AI167">
            <v>54600</v>
          </cell>
          <cell r="AJ167">
            <v>1</v>
          </cell>
          <cell r="AK167">
            <v>54600</v>
          </cell>
          <cell r="AL167">
            <v>54600</v>
          </cell>
          <cell r="AO167">
            <v>0</v>
          </cell>
          <cell r="AP167">
            <v>0</v>
          </cell>
          <cell r="AQ167">
            <v>0</v>
          </cell>
          <cell r="AR167">
            <v>0</v>
          </cell>
          <cell r="AS167">
            <v>0</v>
          </cell>
          <cell r="AT167">
            <v>0</v>
          </cell>
          <cell r="AU167">
            <v>0</v>
          </cell>
          <cell r="AV167" t="str">
            <v>STR/LT01Arup</v>
          </cell>
          <cell r="AW167" t="str">
            <v>STR/LT012</v>
          </cell>
          <cell r="AX167" t="str">
            <v>OArup</v>
          </cell>
          <cell r="AY167" t="str">
            <v>O2</v>
          </cell>
        </row>
        <row r="168">
          <cell r="A168" t="str">
            <v>S2URN1043L</v>
          </cell>
          <cell r="B168" t="str">
            <v>STR/LT01</v>
          </cell>
          <cell r="C168" t="str">
            <v>1043L</v>
          </cell>
          <cell r="D168" t="str">
            <v>O</v>
          </cell>
          <cell r="E168" t="str">
            <v>TUN</v>
          </cell>
          <cell r="F168" t="str">
            <v>Arup</v>
          </cell>
          <cell r="G168">
            <v>2</v>
          </cell>
          <cell r="H168">
            <v>230</v>
          </cell>
          <cell r="I168" t="str">
            <v>C230 Stratford Box. Preliminary and final re-analysis and re-deisgn of base slab</v>
          </cell>
          <cell r="J168">
            <v>980</v>
          </cell>
          <cell r="L168">
            <v>34282.5</v>
          </cell>
          <cell r="M168">
            <v>34282.5</v>
          </cell>
          <cell r="N168">
            <v>1</v>
          </cell>
          <cell r="O168">
            <v>34282.5</v>
          </cell>
          <cell r="P168">
            <v>34282.5</v>
          </cell>
          <cell r="S168">
            <v>34.982142857142854</v>
          </cell>
          <cell r="T168">
            <v>0</v>
          </cell>
          <cell r="U168">
            <v>0</v>
          </cell>
          <cell r="V168" t="str">
            <v>V T Krishnan</v>
          </cell>
          <cell r="W168" t="str">
            <v>E. Woods</v>
          </cell>
          <cell r="X168" t="str">
            <v>D. wilkinson</v>
          </cell>
          <cell r="Y168" t="str">
            <v>R. Hyde</v>
          </cell>
          <cell r="Z168">
            <v>37348</v>
          </cell>
          <cell r="AA168">
            <v>37348</v>
          </cell>
          <cell r="AB168">
            <v>0</v>
          </cell>
          <cell r="AG168">
            <v>0</v>
          </cell>
          <cell r="AH168">
            <v>34282.5</v>
          </cell>
          <cell r="AI168">
            <v>34282.5</v>
          </cell>
          <cell r="AJ168">
            <v>1</v>
          </cell>
          <cell r="AK168">
            <v>34282.5</v>
          </cell>
          <cell r="AL168">
            <v>34282.5</v>
          </cell>
          <cell r="AO168">
            <v>0</v>
          </cell>
          <cell r="AP168">
            <v>0</v>
          </cell>
          <cell r="AQ168">
            <v>0</v>
          </cell>
          <cell r="AR168">
            <v>0</v>
          </cell>
          <cell r="AS168">
            <v>0</v>
          </cell>
          <cell r="AT168">
            <v>0</v>
          </cell>
          <cell r="AU168">
            <v>0</v>
          </cell>
          <cell r="AV168" t="str">
            <v>STR/LT01Arup</v>
          </cell>
          <cell r="AW168" t="str">
            <v>STR/LT012</v>
          </cell>
          <cell r="AX168" t="str">
            <v>OArup</v>
          </cell>
          <cell r="AY168" t="str">
            <v>O2</v>
          </cell>
        </row>
        <row r="169">
          <cell r="A169" t="str">
            <v>S2URN1043M</v>
          </cell>
          <cell r="B169" t="str">
            <v>STR/LT01</v>
          </cell>
          <cell r="C169" t="str">
            <v>1043M</v>
          </cell>
          <cell r="D169" t="str">
            <v>O</v>
          </cell>
          <cell r="E169" t="str">
            <v>TUN</v>
          </cell>
          <cell r="F169" t="str">
            <v>Arup</v>
          </cell>
          <cell r="G169">
            <v>2</v>
          </cell>
          <cell r="H169">
            <v>230</v>
          </cell>
          <cell r="I169" t="str">
            <v>C230 Stratford Box. Analysis, design, drwgs for the revised East Ral track bridge</v>
          </cell>
          <cell r="J169">
            <v>110</v>
          </cell>
          <cell r="L169">
            <v>5000</v>
          </cell>
          <cell r="M169">
            <v>5000</v>
          </cell>
          <cell r="N169">
            <v>1</v>
          </cell>
          <cell r="O169">
            <v>5000</v>
          </cell>
          <cell r="P169">
            <v>5000</v>
          </cell>
          <cell r="S169">
            <v>45.454545454545453</v>
          </cell>
          <cell r="T169">
            <v>0</v>
          </cell>
          <cell r="U169">
            <v>0</v>
          </cell>
          <cell r="V169" t="str">
            <v>V T Krishnan</v>
          </cell>
          <cell r="W169" t="str">
            <v>E. Woods</v>
          </cell>
          <cell r="X169" t="str">
            <v>D. wilkinson</v>
          </cell>
          <cell r="Y169" t="str">
            <v>E. Woods</v>
          </cell>
          <cell r="Z169">
            <v>37442</v>
          </cell>
          <cell r="AA169">
            <v>37496</v>
          </cell>
          <cell r="AB169">
            <v>54</v>
          </cell>
          <cell r="AD169">
            <v>37377</v>
          </cell>
          <cell r="AE169">
            <v>37408</v>
          </cell>
          <cell r="AG169">
            <v>0</v>
          </cell>
          <cell r="AH169">
            <v>5000</v>
          </cell>
          <cell r="AI169">
            <v>5000</v>
          </cell>
          <cell r="AJ169">
            <v>1</v>
          </cell>
          <cell r="AK169">
            <v>5000</v>
          </cell>
          <cell r="AL169">
            <v>5000</v>
          </cell>
          <cell r="AO169">
            <v>0</v>
          </cell>
          <cell r="AP169">
            <v>0</v>
          </cell>
          <cell r="AQ169">
            <v>0</v>
          </cell>
          <cell r="AR169">
            <v>0</v>
          </cell>
          <cell r="AS169">
            <v>0</v>
          </cell>
          <cell r="AT169">
            <v>0</v>
          </cell>
          <cell r="AU169">
            <v>0</v>
          </cell>
          <cell r="AV169" t="str">
            <v>STR/LT01Arup</v>
          </cell>
          <cell r="AW169" t="str">
            <v>STR/LT012</v>
          </cell>
          <cell r="AX169" t="str">
            <v>OArup</v>
          </cell>
          <cell r="AY169" t="str">
            <v>O2</v>
          </cell>
        </row>
        <row r="170">
          <cell r="A170" t="str">
            <v>S2URN1043N</v>
          </cell>
          <cell r="B170" t="str">
            <v>STR/LT01</v>
          </cell>
          <cell r="C170" t="str">
            <v>1043N</v>
          </cell>
          <cell r="D170" t="str">
            <v>O</v>
          </cell>
          <cell r="E170" t="str">
            <v>TUN</v>
          </cell>
          <cell r="F170" t="str">
            <v>Arup</v>
          </cell>
          <cell r="G170">
            <v>2</v>
          </cell>
          <cell r="H170">
            <v>230</v>
          </cell>
          <cell r="I170" t="str">
            <v>C230 Stratford Box.  Temple Mills Bridge</v>
          </cell>
          <cell r="J170">
            <v>1240</v>
          </cell>
          <cell r="L170">
            <v>66050</v>
          </cell>
          <cell r="M170">
            <v>66050</v>
          </cell>
          <cell r="N170">
            <v>0.82844057532172599</v>
          </cell>
          <cell r="O170">
            <v>54718.5</v>
          </cell>
          <cell r="P170">
            <v>24718.499999999996</v>
          </cell>
          <cell r="Q170">
            <v>30000</v>
          </cell>
          <cell r="S170">
            <v>53.266129032258064</v>
          </cell>
          <cell r="T170">
            <v>11331.5</v>
          </cell>
          <cell r="U170">
            <v>41331.5</v>
          </cell>
          <cell r="V170" t="str">
            <v>V T Krishnan</v>
          </cell>
          <cell r="W170" t="str">
            <v>E. Woods</v>
          </cell>
          <cell r="X170" t="str">
            <v>D. wilkinson</v>
          </cell>
          <cell r="Y170" t="str">
            <v>E. Woods</v>
          </cell>
          <cell r="Z170">
            <v>37432</v>
          </cell>
          <cell r="AA170">
            <v>37496</v>
          </cell>
          <cell r="AB170">
            <v>64</v>
          </cell>
          <cell r="AG170">
            <v>0</v>
          </cell>
          <cell r="AH170">
            <v>66050</v>
          </cell>
          <cell r="AI170">
            <v>66050</v>
          </cell>
          <cell r="AJ170">
            <v>0.82844057532172599</v>
          </cell>
          <cell r="AK170">
            <v>54718.5</v>
          </cell>
          <cell r="AL170">
            <v>24718.5</v>
          </cell>
          <cell r="AM170">
            <v>30000</v>
          </cell>
          <cell r="AO170">
            <v>0</v>
          </cell>
          <cell r="AP170">
            <v>0</v>
          </cell>
          <cell r="AQ170">
            <v>0</v>
          </cell>
          <cell r="AR170">
            <v>0</v>
          </cell>
          <cell r="AS170">
            <v>0</v>
          </cell>
          <cell r="AT170">
            <v>0</v>
          </cell>
          <cell r="AU170">
            <v>0</v>
          </cell>
          <cell r="AV170" t="str">
            <v>STR/LT01Arup</v>
          </cell>
          <cell r="AW170" t="str">
            <v>STR/LT012</v>
          </cell>
          <cell r="AX170" t="str">
            <v>OArup</v>
          </cell>
          <cell r="AY170" t="str">
            <v>O2</v>
          </cell>
        </row>
        <row r="171">
          <cell r="A171" t="str">
            <v>S2URN1043P</v>
          </cell>
          <cell r="B171" t="str">
            <v>STR/LT01</v>
          </cell>
          <cell r="C171" t="str">
            <v>1043P</v>
          </cell>
          <cell r="D171" t="str">
            <v>O</v>
          </cell>
          <cell r="E171" t="str">
            <v>TUN</v>
          </cell>
          <cell r="F171" t="str">
            <v>Arup</v>
          </cell>
          <cell r="G171">
            <v>2</v>
          </cell>
          <cell r="H171">
            <v>230</v>
          </cell>
          <cell r="I171" t="str">
            <v>C230 Stratford Box.  Extension to 1043 J&amp;K</v>
          </cell>
          <cell r="J171">
            <v>560</v>
          </cell>
          <cell r="L171">
            <v>29400</v>
          </cell>
          <cell r="M171">
            <v>29400</v>
          </cell>
          <cell r="N171">
            <v>0</v>
          </cell>
          <cell r="O171">
            <v>0</v>
          </cell>
          <cell r="S171">
            <v>52.5</v>
          </cell>
          <cell r="T171">
            <v>29400</v>
          </cell>
          <cell r="U171">
            <v>29400</v>
          </cell>
          <cell r="V171" t="str">
            <v>V T Krishnan</v>
          </cell>
          <cell r="W171" t="str">
            <v>E. Woods</v>
          </cell>
          <cell r="X171" t="str">
            <v>D. wilkinson</v>
          </cell>
          <cell r="Y171" t="str">
            <v>E. Woods</v>
          </cell>
          <cell r="Z171">
            <v>37496</v>
          </cell>
          <cell r="AA171">
            <v>37505</v>
          </cell>
          <cell r="AB171">
            <v>9</v>
          </cell>
          <cell r="AG171">
            <v>0</v>
          </cell>
          <cell r="AH171">
            <v>29400</v>
          </cell>
          <cell r="AI171">
            <v>29400</v>
          </cell>
          <cell r="AJ171">
            <v>0</v>
          </cell>
          <cell r="AK171">
            <v>0</v>
          </cell>
          <cell r="AO171">
            <v>0</v>
          </cell>
          <cell r="AP171">
            <v>0</v>
          </cell>
          <cell r="AQ171">
            <v>0</v>
          </cell>
          <cell r="AR171">
            <v>0</v>
          </cell>
          <cell r="AS171">
            <v>0</v>
          </cell>
          <cell r="AT171">
            <v>0</v>
          </cell>
          <cell r="AU171">
            <v>0</v>
          </cell>
          <cell r="AV171" t="str">
            <v>STR/LT01Arup</v>
          </cell>
          <cell r="AW171" t="str">
            <v>STR/LT012</v>
          </cell>
          <cell r="AX171" t="str">
            <v>OArup</v>
          </cell>
          <cell r="AY171" t="str">
            <v>O2</v>
          </cell>
        </row>
        <row r="172">
          <cell r="A172" t="str">
            <v>S2URN1044</v>
          </cell>
          <cell r="B172" t="str">
            <v>UTI/C01</v>
          </cell>
          <cell r="C172" t="str">
            <v>1044</v>
          </cell>
          <cell r="D172" t="str">
            <v>C</v>
          </cell>
          <cell r="E172" t="str">
            <v>EL</v>
          </cell>
          <cell r="F172" t="str">
            <v>Halcrow</v>
          </cell>
          <cell r="G172">
            <v>0</v>
          </cell>
          <cell r="H172" t="str">
            <v>CEN</v>
          </cell>
          <cell r="I172" t="str">
            <v>Survey of Utilities  on Railtrack Utilities</v>
          </cell>
          <cell r="J172">
            <v>0</v>
          </cell>
          <cell r="L172">
            <v>9086.5499999999993</v>
          </cell>
          <cell r="M172">
            <v>7218.88</v>
          </cell>
          <cell r="N172">
            <v>1</v>
          </cell>
          <cell r="O172">
            <v>7218.88</v>
          </cell>
          <cell r="P172">
            <v>7218.88</v>
          </cell>
          <cell r="S172" t="e">
            <v>#DIV/0!</v>
          </cell>
          <cell r="T172">
            <v>0</v>
          </cell>
          <cell r="U172">
            <v>0</v>
          </cell>
          <cell r="W172" t="str">
            <v>R. May</v>
          </cell>
          <cell r="X172" t="str">
            <v>R. May</v>
          </cell>
          <cell r="Y172" t="str">
            <v>M. Glover</v>
          </cell>
          <cell r="AA172" t="str">
            <v>12/01/00</v>
          </cell>
          <cell r="AB172">
            <v>0</v>
          </cell>
          <cell r="AC172">
            <v>37829</v>
          </cell>
          <cell r="AF172" t="str">
            <v>Outsource item N700-O-EG-55.015</v>
          </cell>
          <cell r="AG172">
            <v>0</v>
          </cell>
          <cell r="AH172">
            <v>9086.5499999999993</v>
          </cell>
          <cell r="AI172">
            <v>7218.88</v>
          </cell>
          <cell r="AJ172">
            <v>1</v>
          </cell>
          <cell r="AK172">
            <v>7218.88</v>
          </cell>
          <cell r="AL172">
            <v>7218.88</v>
          </cell>
          <cell r="AO172">
            <v>0</v>
          </cell>
          <cell r="AP172">
            <v>0</v>
          </cell>
          <cell r="AQ172">
            <v>0</v>
          </cell>
          <cell r="AR172">
            <v>0</v>
          </cell>
          <cell r="AS172">
            <v>0</v>
          </cell>
          <cell r="AT172">
            <v>0</v>
          </cell>
          <cell r="AU172">
            <v>0</v>
          </cell>
          <cell r="AV172" t="str">
            <v>UTI/C01Halcrow</v>
          </cell>
          <cell r="AW172" t="str">
            <v>UTI/C010</v>
          </cell>
          <cell r="AX172" t="str">
            <v>CHalcrow</v>
          </cell>
          <cell r="AY172" t="str">
            <v>C0</v>
          </cell>
        </row>
        <row r="173">
          <cell r="A173" t="str">
            <v>S2URN1044A</v>
          </cell>
          <cell r="B173" t="str">
            <v>UTI/C01</v>
          </cell>
          <cell r="C173" t="str">
            <v>1044A</v>
          </cell>
          <cell r="D173" t="str">
            <v>C</v>
          </cell>
          <cell r="E173" t="str">
            <v>EL</v>
          </cell>
          <cell r="F173" t="str">
            <v>Halcrow</v>
          </cell>
          <cell r="G173">
            <v>0</v>
          </cell>
          <cell r="H173" t="str">
            <v>CEN</v>
          </cell>
          <cell r="I173" t="str">
            <v>Survey of Utilities  on Railtrack Utilities</v>
          </cell>
          <cell r="J173">
            <v>275</v>
          </cell>
          <cell r="L173">
            <v>11936.55</v>
          </cell>
          <cell r="M173">
            <v>0</v>
          </cell>
          <cell r="N173">
            <v>0</v>
          </cell>
          <cell r="O173">
            <v>0</v>
          </cell>
          <cell r="P173">
            <v>0</v>
          </cell>
          <cell r="S173">
            <v>43.405636363636361</v>
          </cell>
          <cell r="T173">
            <v>0</v>
          </cell>
          <cell r="U173">
            <v>0</v>
          </cell>
          <cell r="W173" t="str">
            <v>R. May</v>
          </cell>
          <cell r="X173" t="str">
            <v>R. May</v>
          </cell>
          <cell r="Y173" t="str">
            <v>M. Glover</v>
          </cell>
          <cell r="AA173" t="str">
            <v>12/01/00</v>
          </cell>
          <cell r="AB173">
            <v>0</v>
          </cell>
          <cell r="AC173">
            <v>37829</v>
          </cell>
          <cell r="AF173" t="str">
            <v>Outsource item N700-O-EG-55.015</v>
          </cell>
          <cell r="AG173">
            <v>0</v>
          </cell>
          <cell r="AH173">
            <v>11936.55</v>
          </cell>
          <cell r="AI173">
            <v>0</v>
          </cell>
          <cell r="AJ173">
            <v>0</v>
          </cell>
          <cell r="AK173">
            <v>0</v>
          </cell>
          <cell r="AL173">
            <v>0</v>
          </cell>
          <cell r="AO173">
            <v>0</v>
          </cell>
          <cell r="AP173">
            <v>0</v>
          </cell>
          <cell r="AQ173">
            <v>0</v>
          </cell>
          <cell r="AR173">
            <v>0</v>
          </cell>
          <cell r="AS173">
            <v>0</v>
          </cell>
          <cell r="AT173">
            <v>0</v>
          </cell>
          <cell r="AU173">
            <v>0</v>
          </cell>
          <cell r="AV173" t="str">
            <v>UTI/C01Halcrow</v>
          </cell>
          <cell r="AW173" t="str">
            <v>UTI/C010</v>
          </cell>
          <cell r="AX173" t="str">
            <v>CHalcrow</v>
          </cell>
          <cell r="AY173" t="str">
            <v>C0</v>
          </cell>
        </row>
        <row r="174">
          <cell r="A174" t="str">
            <v>S2URN1044B</v>
          </cell>
          <cell r="B174" t="str">
            <v>UTI/C01</v>
          </cell>
          <cell r="C174" t="str">
            <v>1044B</v>
          </cell>
          <cell r="D174" t="str">
            <v>C</v>
          </cell>
          <cell r="E174" t="str">
            <v>EL</v>
          </cell>
          <cell r="F174" t="str">
            <v>Halcrow</v>
          </cell>
          <cell r="G174">
            <v>0</v>
          </cell>
          <cell r="H174" t="str">
            <v>CEN</v>
          </cell>
          <cell r="I174" t="str">
            <v>Survey of Utilities  on Railtrack Utilities</v>
          </cell>
          <cell r="J174">
            <v>80</v>
          </cell>
          <cell r="L174">
            <v>2200</v>
          </cell>
          <cell r="M174">
            <v>0</v>
          </cell>
          <cell r="N174">
            <v>0</v>
          </cell>
          <cell r="O174">
            <v>0</v>
          </cell>
          <cell r="P174">
            <v>0</v>
          </cell>
          <cell r="S174">
            <v>27.5</v>
          </cell>
          <cell r="T174">
            <v>0</v>
          </cell>
          <cell r="U174">
            <v>0</v>
          </cell>
          <cell r="W174" t="str">
            <v>R. May</v>
          </cell>
          <cell r="X174" t="str">
            <v>R. May</v>
          </cell>
          <cell r="Y174" t="str">
            <v>M. Glover</v>
          </cell>
          <cell r="AA174" t="str">
            <v>19/04/00</v>
          </cell>
          <cell r="AB174">
            <v>0</v>
          </cell>
          <cell r="AC174">
            <v>37829</v>
          </cell>
          <cell r="AG174">
            <v>0</v>
          </cell>
          <cell r="AH174">
            <v>2200</v>
          </cell>
          <cell r="AI174">
            <v>0</v>
          </cell>
          <cell r="AJ174">
            <v>0</v>
          </cell>
          <cell r="AK174">
            <v>0</v>
          </cell>
          <cell r="AL174">
            <v>0</v>
          </cell>
          <cell r="AO174">
            <v>0</v>
          </cell>
          <cell r="AP174">
            <v>0</v>
          </cell>
          <cell r="AQ174">
            <v>0</v>
          </cell>
          <cell r="AR174">
            <v>0</v>
          </cell>
          <cell r="AS174">
            <v>0</v>
          </cell>
          <cell r="AT174">
            <v>0</v>
          </cell>
          <cell r="AU174">
            <v>0</v>
          </cell>
          <cell r="AV174" t="str">
            <v>UTI/C01Halcrow</v>
          </cell>
          <cell r="AW174" t="str">
            <v>UTI/C010</v>
          </cell>
          <cell r="AX174" t="str">
            <v>CHalcrow</v>
          </cell>
          <cell r="AY174" t="str">
            <v>C0</v>
          </cell>
        </row>
        <row r="175">
          <cell r="A175" t="str">
            <v>S2URN1045</v>
          </cell>
          <cell r="B175" t="str">
            <v>PC/C02</v>
          </cell>
          <cell r="C175" t="str">
            <v>1045</v>
          </cell>
          <cell r="D175" t="str">
            <v>C</v>
          </cell>
          <cell r="E175" t="str">
            <v>RC</v>
          </cell>
          <cell r="F175" t="str">
            <v>Bechtel</v>
          </cell>
          <cell r="G175">
            <v>0</v>
          </cell>
          <cell r="H175" t="str">
            <v>CEN</v>
          </cell>
          <cell r="I175" t="str">
            <v>PCWORKS &amp; Primevara Support</v>
          </cell>
          <cell r="J175">
            <v>250</v>
          </cell>
          <cell r="L175">
            <v>11405</v>
          </cell>
          <cell r="M175">
            <v>11405</v>
          </cell>
          <cell r="N175">
            <v>1</v>
          </cell>
          <cell r="O175">
            <v>11405</v>
          </cell>
          <cell r="P175">
            <v>11405</v>
          </cell>
          <cell r="S175">
            <v>45.62</v>
          </cell>
          <cell r="T175">
            <v>0</v>
          </cell>
          <cell r="U175">
            <v>0</v>
          </cell>
          <cell r="W175" t="str">
            <v>B. Caswell</v>
          </cell>
          <cell r="X175" t="str">
            <v>M. Little</v>
          </cell>
          <cell r="Y175" t="str">
            <v>B. Caswell</v>
          </cell>
          <cell r="AA175" t="str">
            <v>24/01/00</v>
          </cell>
          <cell r="AB175">
            <v>0</v>
          </cell>
          <cell r="AC175">
            <v>36839</v>
          </cell>
          <cell r="AF175" t="str">
            <v>Project Controls Suppport Included in FC1.  Not in Orig Budget</v>
          </cell>
          <cell r="AG175">
            <v>0</v>
          </cell>
          <cell r="AH175">
            <v>11405</v>
          </cell>
          <cell r="AI175">
            <v>11405</v>
          </cell>
          <cell r="AJ175">
            <v>1</v>
          </cell>
          <cell r="AK175">
            <v>11405</v>
          </cell>
          <cell r="AL175">
            <v>11405</v>
          </cell>
          <cell r="AO175">
            <v>0</v>
          </cell>
          <cell r="AP175">
            <v>0</v>
          </cell>
          <cell r="AQ175">
            <v>0</v>
          </cell>
          <cell r="AR175">
            <v>0</v>
          </cell>
          <cell r="AS175">
            <v>0</v>
          </cell>
          <cell r="AT175">
            <v>0</v>
          </cell>
          <cell r="AU175">
            <v>0</v>
          </cell>
          <cell r="AV175" t="str">
            <v>PC/C02Bechtel</v>
          </cell>
          <cell r="AW175" t="str">
            <v>PC/C020</v>
          </cell>
          <cell r="AX175" t="str">
            <v>CBechtel</v>
          </cell>
          <cell r="AY175" t="str">
            <v>C0</v>
          </cell>
        </row>
        <row r="176">
          <cell r="A176" t="str">
            <v>S2URN1045A</v>
          </cell>
          <cell r="B176" t="str">
            <v>PC/C02</v>
          </cell>
          <cell r="C176" t="str">
            <v>1045A</v>
          </cell>
          <cell r="D176" t="str">
            <v>C</v>
          </cell>
          <cell r="E176" t="str">
            <v>RC</v>
          </cell>
          <cell r="F176" t="str">
            <v>Bechtel</v>
          </cell>
          <cell r="G176">
            <v>0</v>
          </cell>
          <cell r="H176" t="str">
            <v>CEN</v>
          </cell>
          <cell r="I176" t="str">
            <v>PCWORKS &amp; Primevara Support</v>
          </cell>
          <cell r="J176">
            <v>330</v>
          </cell>
          <cell r="L176">
            <v>16497</v>
          </cell>
          <cell r="M176">
            <v>16497</v>
          </cell>
          <cell r="N176">
            <v>1</v>
          </cell>
          <cell r="O176">
            <v>16497</v>
          </cell>
          <cell r="P176">
            <v>16497</v>
          </cell>
          <cell r="S176">
            <v>49.990909090909092</v>
          </cell>
          <cell r="T176">
            <v>0</v>
          </cell>
          <cell r="U176">
            <v>0</v>
          </cell>
          <cell r="W176" t="str">
            <v>B. Caswell</v>
          </cell>
          <cell r="X176" t="str">
            <v>M. Little</v>
          </cell>
          <cell r="Y176" t="str">
            <v>B. Caswell</v>
          </cell>
          <cell r="AA176" t="str">
            <v>07/03/00</v>
          </cell>
          <cell r="AB176">
            <v>0</v>
          </cell>
          <cell r="AC176">
            <v>36839</v>
          </cell>
          <cell r="AF176" t="str">
            <v>Project Controls Suppport Included in FC1.  Not in Orig Budget</v>
          </cell>
          <cell r="AG176">
            <v>0</v>
          </cell>
          <cell r="AH176">
            <v>16497</v>
          </cell>
          <cell r="AI176">
            <v>16497</v>
          </cell>
          <cell r="AJ176">
            <v>1</v>
          </cell>
          <cell r="AK176">
            <v>16497</v>
          </cell>
          <cell r="AL176">
            <v>16497</v>
          </cell>
          <cell r="AO176">
            <v>0</v>
          </cell>
          <cell r="AP176">
            <v>0</v>
          </cell>
          <cell r="AQ176">
            <v>0</v>
          </cell>
          <cell r="AR176">
            <v>0</v>
          </cell>
          <cell r="AS176">
            <v>0</v>
          </cell>
          <cell r="AT176">
            <v>0</v>
          </cell>
          <cell r="AU176">
            <v>0</v>
          </cell>
          <cell r="AV176" t="str">
            <v>PC/C02Bechtel</v>
          </cell>
          <cell r="AW176" t="str">
            <v>PC/C020</v>
          </cell>
          <cell r="AX176" t="str">
            <v>CBechtel</v>
          </cell>
          <cell r="AY176" t="str">
            <v>C0</v>
          </cell>
        </row>
        <row r="177">
          <cell r="A177" t="str">
            <v>S2URN1045B</v>
          </cell>
          <cell r="B177" t="str">
            <v>PC/C02</v>
          </cell>
          <cell r="C177" t="str">
            <v>1045B</v>
          </cell>
          <cell r="D177" t="str">
            <v>C</v>
          </cell>
          <cell r="E177" t="str">
            <v>RC</v>
          </cell>
          <cell r="F177" t="str">
            <v>Bechtel</v>
          </cell>
          <cell r="G177">
            <v>0</v>
          </cell>
          <cell r="H177" t="str">
            <v>CEN</v>
          </cell>
          <cell r="I177" t="str">
            <v>PCWORKS &amp; Primevara Support</v>
          </cell>
          <cell r="J177">
            <v>280</v>
          </cell>
          <cell r="L177">
            <v>13517</v>
          </cell>
          <cell r="M177">
            <v>13517</v>
          </cell>
          <cell r="N177">
            <v>1</v>
          </cell>
          <cell r="O177">
            <v>13517</v>
          </cell>
          <cell r="P177">
            <v>13517</v>
          </cell>
          <cell r="S177">
            <v>48.274999999999999</v>
          </cell>
          <cell r="T177">
            <v>0</v>
          </cell>
          <cell r="U177">
            <v>0</v>
          </cell>
          <cell r="W177" t="str">
            <v>B. Caswell</v>
          </cell>
          <cell r="X177" t="str">
            <v>M. Little</v>
          </cell>
          <cell r="Y177" t="str">
            <v>B. Caswell</v>
          </cell>
          <cell r="AA177" t="str">
            <v>12/07/00</v>
          </cell>
          <cell r="AB177">
            <v>0</v>
          </cell>
          <cell r="AC177">
            <v>36839</v>
          </cell>
          <cell r="AF177" t="str">
            <v>Project Controls Suppport Included in FC1.  Not in Orig Budget</v>
          </cell>
          <cell r="AG177">
            <v>0</v>
          </cell>
          <cell r="AH177">
            <v>13517</v>
          </cell>
          <cell r="AI177">
            <v>13517</v>
          </cell>
          <cell r="AJ177">
            <v>1</v>
          </cell>
          <cell r="AK177">
            <v>13517</v>
          </cell>
          <cell r="AL177">
            <v>13517</v>
          </cell>
          <cell r="AO177">
            <v>0</v>
          </cell>
          <cell r="AP177">
            <v>0</v>
          </cell>
          <cell r="AQ177">
            <v>0</v>
          </cell>
          <cell r="AR177">
            <v>0</v>
          </cell>
          <cell r="AS177">
            <v>0</v>
          </cell>
          <cell r="AT177">
            <v>0</v>
          </cell>
          <cell r="AU177">
            <v>0</v>
          </cell>
          <cell r="AV177" t="str">
            <v>PC/C02Bechtel</v>
          </cell>
          <cell r="AW177" t="str">
            <v>PC/C020</v>
          </cell>
          <cell r="AX177" t="str">
            <v>CBechtel</v>
          </cell>
          <cell r="AY177" t="str">
            <v>C0</v>
          </cell>
        </row>
        <row r="178">
          <cell r="A178" t="str">
            <v>S2URN1045C</v>
          </cell>
          <cell r="B178" t="str">
            <v>PC/C02</v>
          </cell>
          <cell r="C178" t="str">
            <v>1045C</v>
          </cell>
          <cell r="D178" t="str">
            <v>C</v>
          </cell>
          <cell r="E178" t="str">
            <v>RC</v>
          </cell>
          <cell r="F178" t="str">
            <v>Bechtel</v>
          </cell>
          <cell r="G178">
            <v>0</v>
          </cell>
          <cell r="H178" t="str">
            <v>CEN</v>
          </cell>
          <cell r="I178" t="str">
            <v>PCWORKS &amp; Primevara Support</v>
          </cell>
          <cell r="J178">
            <v>305</v>
          </cell>
          <cell r="L178">
            <v>14992</v>
          </cell>
          <cell r="M178">
            <v>14992</v>
          </cell>
          <cell r="N178">
            <v>1</v>
          </cell>
          <cell r="O178">
            <v>14992</v>
          </cell>
          <cell r="P178">
            <v>14992</v>
          </cell>
          <cell r="S178">
            <v>49.154098360655738</v>
          </cell>
          <cell r="T178">
            <v>0</v>
          </cell>
          <cell r="U178">
            <v>0</v>
          </cell>
          <cell r="W178" t="str">
            <v>B. Caswell</v>
          </cell>
          <cell r="X178" t="str">
            <v>M. Little</v>
          </cell>
          <cell r="Y178" t="str">
            <v>B. Caswell</v>
          </cell>
          <cell r="AA178" t="str">
            <v>05/09/00</v>
          </cell>
          <cell r="AB178">
            <v>0</v>
          </cell>
          <cell r="AC178">
            <v>37057</v>
          </cell>
          <cell r="AF178" t="str">
            <v>Project Controls Suppport Included in FC1.  Not in Orig Budget</v>
          </cell>
          <cell r="AG178">
            <v>0</v>
          </cell>
          <cell r="AH178">
            <v>14992</v>
          </cell>
          <cell r="AI178">
            <v>14992</v>
          </cell>
          <cell r="AJ178">
            <v>1</v>
          </cell>
          <cell r="AK178">
            <v>14992</v>
          </cell>
          <cell r="AL178">
            <v>14992</v>
          </cell>
          <cell r="AO178">
            <v>0</v>
          </cell>
          <cell r="AP178">
            <v>0</v>
          </cell>
          <cell r="AQ178">
            <v>0</v>
          </cell>
          <cell r="AR178">
            <v>0</v>
          </cell>
          <cell r="AS178">
            <v>0</v>
          </cell>
          <cell r="AT178">
            <v>0</v>
          </cell>
          <cell r="AU178">
            <v>0</v>
          </cell>
          <cell r="AV178" t="str">
            <v>PC/C02Bechtel</v>
          </cell>
          <cell r="AW178" t="str">
            <v>PC/C020</v>
          </cell>
          <cell r="AX178" t="str">
            <v>CBechtel</v>
          </cell>
          <cell r="AY178" t="str">
            <v>C0</v>
          </cell>
        </row>
        <row r="179">
          <cell r="A179" t="str">
            <v>S2URN1045D</v>
          </cell>
          <cell r="B179" t="str">
            <v>PC/C02</v>
          </cell>
          <cell r="C179" t="str">
            <v>1045D</v>
          </cell>
          <cell r="D179" t="str">
            <v>C</v>
          </cell>
          <cell r="E179" t="str">
            <v>RC</v>
          </cell>
          <cell r="F179" t="str">
            <v>Bechtel</v>
          </cell>
          <cell r="G179">
            <v>0</v>
          </cell>
          <cell r="H179" t="str">
            <v>CEN</v>
          </cell>
          <cell r="I179" t="str">
            <v>PCWORKS &amp; Primevara Support</v>
          </cell>
          <cell r="J179">
            <v>420</v>
          </cell>
          <cell r="L179">
            <v>18118</v>
          </cell>
          <cell r="M179">
            <v>18097.46</v>
          </cell>
          <cell r="N179">
            <v>1</v>
          </cell>
          <cell r="O179">
            <v>18097.46</v>
          </cell>
          <cell r="P179">
            <v>18097.46</v>
          </cell>
          <cell r="S179">
            <v>43.138095238095239</v>
          </cell>
          <cell r="T179">
            <v>0</v>
          </cell>
          <cell r="U179">
            <v>0</v>
          </cell>
          <cell r="W179" t="str">
            <v>B. Caswell</v>
          </cell>
          <cell r="X179" t="str">
            <v>M. Little</v>
          </cell>
          <cell r="Y179" t="str">
            <v>B. Caswell</v>
          </cell>
          <cell r="AA179" t="str">
            <v>11/12/00</v>
          </cell>
          <cell r="AB179">
            <v>0</v>
          </cell>
          <cell r="AC179">
            <v>37057</v>
          </cell>
          <cell r="AF179" t="str">
            <v>Project Controls Suppport Included in FC1.  Not in Orig Budget</v>
          </cell>
          <cell r="AG179">
            <v>0</v>
          </cell>
          <cell r="AH179">
            <v>18118</v>
          </cell>
          <cell r="AI179">
            <v>18097.46</v>
          </cell>
          <cell r="AJ179">
            <v>1</v>
          </cell>
          <cell r="AK179">
            <v>18097.46</v>
          </cell>
          <cell r="AL179">
            <v>18097.46</v>
          </cell>
          <cell r="AO179">
            <v>0</v>
          </cell>
          <cell r="AP179">
            <v>0</v>
          </cell>
          <cell r="AQ179">
            <v>0</v>
          </cell>
          <cell r="AR179">
            <v>0</v>
          </cell>
          <cell r="AS179">
            <v>0</v>
          </cell>
          <cell r="AT179">
            <v>0</v>
          </cell>
          <cell r="AU179">
            <v>0</v>
          </cell>
          <cell r="AV179" t="str">
            <v>PC/C02Bechtel</v>
          </cell>
          <cell r="AW179" t="str">
            <v>PC/C020</v>
          </cell>
          <cell r="AX179" t="str">
            <v>CBechtel</v>
          </cell>
          <cell r="AY179" t="str">
            <v>C0</v>
          </cell>
        </row>
        <row r="180">
          <cell r="A180" t="str">
            <v>S2URN1045E</v>
          </cell>
          <cell r="B180" t="str">
            <v>PC/C02</v>
          </cell>
          <cell r="C180" t="str">
            <v>1045E</v>
          </cell>
          <cell r="D180" t="str">
            <v>C</v>
          </cell>
          <cell r="E180" t="str">
            <v>RC</v>
          </cell>
          <cell r="F180" t="str">
            <v>Bechtel</v>
          </cell>
          <cell r="G180">
            <v>0</v>
          </cell>
          <cell r="H180" t="str">
            <v>CEN</v>
          </cell>
          <cell r="I180" t="str">
            <v>PCWORKS &amp; Primevara Support</v>
          </cell>
          <cell r="J180">
            <v>480</v>
          </cell>
          <cell r="L180">
            <v>21018</v>
          </cell>
          <cell r="M180">
            <v>21018</v>
          </cell>
          <cell r="N180">
            <v>1</v>
          </cell>
          <cell r="O180">
            <v>21018</v>
          </cell>
          <cell r="P180">
            <v>21018</v>
          </cell>
          <cell r="S180">
            <v>43.787500000000001</v>
          </cell>
          <cell r="T180">
            <v>0</v>
          </cell>
          <cell r="U180">
            <v>0</v>
          </cell>
          <cell r="W180" t="str">
            <v>B. Caswell</v>
          </cell>
          <cell r="X180" t="str">
            <v>M. Little</v>
          </cell>
          <cell r="Y180" t="str">
            <v>B. Caswell</v>
          </cell>
          <cell r="AA180">
            <v>37040</v>
          </cell>
          <cell r="AB180">
            <v>0</v>
          </cell>
          <cell r="AC180">
            <v>37829</v>
          </cell>
          <cell r="AF180" t="str">
            <v>Project Controls Suppport Included in FC1.  Not in Orig Budget</v>
          </cell>
          <cell r="AG180">
            <v>0</v>
          </cell>
          <cell r="AH180">
            <v>21018</v>
          </cell>
          <cell r="AI180">
            <v>21018</v>
          </cell>
          <cell r="AJ180">
            <v>1</v>
          </cell>
          <cell r="AK180">
            <v>21018</v>
          </cell>
          <cell r="AL180">
            <v>21018</v>
          </cell>
          <cell r="AO180">
            <v>0</v>
          </cell>
          <cell r="AP180">
            <v>0</v>
          </cell>
          <cell r="AQ180">
            <v>0</v>
          </cell>
          <cell r="AR180">
            <v>0</v>
          </cell>
          <cell r="AS180">
            <v>0</v>
          </cell>
          <cell r="AT180">
            <v>0</v>
          </cell>
          <cell r="AU180">
            <v>0</v>
          </cell>
          <cell r="AV180" t="str">
            <v>PC/C02Bechtel</v>
          </cell>
          <cell r="AW180" t="str">
            <v>PC/C020</v>
          </cell>
          <cell r="AX180" t="str">
            <v>CBechtel</v>
          </cell>
          <cell r="AY180" t="str">
            <v>C0</v>
          </cell>
        </row>
        <row r="181">
          <cell r="A181" t="str">
            <v>S2URN1045F</v>
          </cell>
          <cell r="B181" t="str">
            <v>PC/C03</v>
          </cell>
          <cell r="C181" t="str">
            <v>1045F</v>
          </cell>
          <cell r="D181" t="str">
            <v>O</v>
          </cell>
          <cell r="E181" t="str">
            <v>RC</v>
          </cell>
          <cell r="F181" t="str">
            <v>Bechtel</v>
          </cell>
          <cell r="G181">
            <v>0</v>
          </cell>
          <cell r="H181" t="str">
            <v>CEN</v>
          </cell>
          <cell r="I181" t="str">
            <v>PCWORKS &amp; Primevara Support</v>
          </cell>
          <cell r="J181">
            <v>400</v>
          </cell>
          <cell r="L181">
            <v>18521</v>
          </cell>
          <cell r="M181">
            <v>18521</v>
          </cell>
          <cell r="N181">
            <v>0.99903298957939657</v>
          </cell>
          <cell r="O181">
            <v>18503.090000000004</v>
          </cell>
          <cell r="P181">
            <v>18503.090000000004</v>
          </cell>
          <cell r="S181">
            <v>46.302500000000002</v>
          </cell>
          <cell r="T181">
            <v>17.909999999996217</v>
          </cell>
          <cell r="U181">
            <v>17.909999999996217</v>
          </cell>
          <cell r="W181" t="str">
            <v>B. Caswell</v>
          </cell>
          <cell r="X181" t="str">
            <v>M. Little</v>
          </cell>
          <cell r="Y181" t="str">
            <v>B. Caswell</v>
          </cell>
          <cell r="Z181">
            <v>37154</v>
          </cell>
          <cell r="AA181">
            <v>37154</v>
          </cell>
          <cell r="AB181">
            <v>0</v>
          </cell>
          <cell r="AF181" t="str">
            <v>Project Controls Suppport Included in FC1.  Not in Orig Budget</v>
          </cell>
          <cell r="AG181">
            <v>0</v>
          </cell>
          <cell r="AH181">
            <v>18521</v>
          </cell>
          <cell r="AI181">
            <v>18521</v>
          </cell>
          <cell r="AJ181">
            <v>0.99903298957939657</v>
          </cell>
          <cell r="AK181">
            <v>18503.09</v>
          </cell>
          <cell r="AL181">
            <v>18503.09</v>
          </cell>
          <cell r="AO181">
            <v>0</v>
          </cell>
          <cell r="AP181">
            <v>0</v>
          </cell>
          <cell r="AQ181">
            <v>0</v>
          </cell>
          <cell r="AR181">
            <v>0</v>
          </cell>
          <cell r="AS181">
            <v>0</v>
          </cell>
          <cell r="AT181">
            <v>0</v>
          </cell>
          <cell r="AU181">
            <v>0</v>
          </cell>
          <cell r="AV181" t="str">
            <v>PC/C03Bechtel</v>
          </cell>
          <cell r="AW181" t="str">
            <v>PC/C030</v>
          </cell>
          <cell r="AX181" t="str">
            <v>OBechtel</v>
          </cell>
          <cell r="AY181" t="str">
            <v>O0</v>
          </cell>
        </row>
        <row r="182">
          <cell r="A182" t="str">
            <v>S2URN1045G</v>
          </cell>
          <cell r="B182" t="str">
            <v>PC/C03</v>
          </cell>
          <cell r="C182" t="str">
            <v>1045G</v>
          </cell>
          <cell r="D182" t="str">
            <v>O</v>
          </cell>
          <cell r="E182" t="str">
            <v>RC</v>
          </cell>
          <cell r="F182" t="str">
            <v>Bechtel</v>
          </cell>
          <cell r="G182">
            <v>0</v>
          </cell>
          <cell r="H182" t="str">
            <v>CEN</v>
          </cell>
          <cell r="I182" t="str">
            <v>PCWORKS &amp; Primevara Support</v>
          </cell>
          <cell r="J182">
            <v>153</v>
          </cell>
          <cell r="L182">
            <v>10000</v>
          </cell>
          <cell r="M182">
            <v>10000</v>
          </cell>
          <cell r="N182">
            <v>8.3632999999999999E-2</v>
          </cell>
          <cell r="O182">
            <v>836.33</v>
          </cell>
          <cell r="P182">
            <v>836.33</v>
          </cell>
          <cell r="S182">
            <v>65.359477124183002</v>
          </cell>
          <cell r="T182">
            <v>9163.67</v>
          </cell>
          <cell r="U182">
            <v>9163.67</v>
          </cell>
          <cell r="V182" t="str">
            <v>M. Moore</v>
          </cell>
          <cell r="W182" t="str">
            <v>I. Crane</v>
          </cell>
          <cell r="X182" t="str">
            <v>M. Little</v>
          </cell>
          <cell r="Y182" t="str">
            <v>M. Kelly</v>
          </cell>
          <cell r="Z182">
            <v>38050</v>
          </cell>
          <cell r="AA182">
            <v>38055</v>
          </cell>
          <cell r="AB182">
            <v>5</v>
          </cell>
          <cell r="AF182" t="str">
            <v>Project Controls Suppport Included in FC1.  Not in Orig Budget</v>
          </cell>
          <cell r="AG182">
            <v>0</v>
          </cell>
          <cell r="AH182">
            <v>10000</v>
          </cell>
          <cell r="AI182">
            <v>10000</v>
          </cell>
          <cell r="AJ182">
            <v>8.3632999999999999E-2</v>
          </cell>
          <cell r="AK182">
            <v>836.33</v>
          </cell>
          <cell r="AL182">
            <v>836.33</v>
          </cell>
          <cell r="AO182">
            <v>0</v>
          </cell>
          <cell r="AP182">
            <v>0</v>
          </cell>
          <cell r="AQ182">
            <v>0</v>
          </cell>
          <cell r="AR182">
            <v>0</v>
          </cell>
          <cell r="AS182">
            <v>0</v>
          </cell>
          <cell r="AT182">
            <v>0</v>
          </cell>
          <cell r="AU182">
            <v>0</v>
          </cell>
          <cell r="AV182" t="str">
            <v>PC/C03Bechtel</v>
          </cell>
          <cell r="AW182" t="str">
            <v>PC/C030</v>
          </cell>
          <cell r="AX182" t="str">
            <v>OBechtel</v>
          </cell>
          <cell r="AY182" t="str">
            <v>O0</v>
          </cell>
        </row>
        <row r="183">
          <cell r="A183" t="str">
            <v>S2URN1046</v>
          </cell>
          <cell r="B183" t="str">
            <v>GE/TH04</v>
          </cell>
          <cell r="C183" t="str">
            <v>1046</v>
          </cell>
          <cell r="D183" t="str">
            <v>C</v>
          </cell>
          <cell r="E183" t="str">
            <v>EH</v>
          </cell>
          <cell r="F183" t="str">
            <v>Arup</v>
          </cell>
          <cell r="G183">
            <v>3</v>
          </cell>
          <cell r="I183" t="str">
            <v>Research Study for wet Chalk spoil engineering</v>
          </cell>
          <cell r="J183">
            <v>90</v>
          </cell>
          <cell r="L183">
            <v>60000</v>
          </cell>
          <cell r="M183">
            <v>59833.23</v>
          </cell>
          <cell r="N183">
            <v>1</v>
          </cell>
          <cell r="O183">
            <v>59833.23</v>
          </cell>
          <cell r="P183">
            <v>59833.23</v>
          </cell>
          <cell r="S183">
            <v>666.66666666666663</v>
          </cell>
          <cell r="T183">
            <v>0</v>
          </cell>
          <cell r="U183">
            <v>0</v>
          </cell>
          <cell r="W183" t="str">
            <v>I. Blight</v>
          </cell>
          <cell r="X183" t="str">
            <v>Nick O'Riordan</v>
          </cell>
          <cell r="Y183" t="str">
            <v>M. Glover</v>
          </cell>
          <cell r="AA183" t="str">
            <v>13/01/00</v>
          </cell>
          <cell r="AB183">
            <v>0</v>
          </cell>
          <cell r="AC183">
            <v>36986</v>
          </cell>
          <cell r="AF183" t="str">
            <v>Research study for wet Chalk spoil engineering.  Not in Orig Budget.  Contract 320</v>
          </cell>
          <cell r="AG183">
            <v>0</v>
          </cell>
          <cell r="AH183">
            <v>60000</v>
          </cell>
          <cell r="AI183">
            <v>59833.23</v>
          </cell>
          <cell r="AJ183">
            <v>1</v>
          </cell>
          <cell r="AK183">
            <v>59833.23</v>
          </cell>
          <cell r="AL183">
            <v>59833.23</v>
          </cell>
          <cell r="AO183">
            <v>0</v>
          </cell>
          <cell r="AP183">
            <v>0</v>
          </cell>
          <cell r="AQ183">
            <v>0</v>
          </cell>
          <cell r="AR183">
            <v>0</v>
          </cell>
          <cell r="AS183">
            <v>0</v>
          </cell>
          <cell r="AT183">
            <v>0</v>
          </cell>
          <cell r="AU183">
            <v>0</v>
          </cell>
          <cell r="AV183" t="str">
            <v>GE/TH04Arup</v>
          </cell>
          <cell r="AW183" t="str">
            <v>GE/TH043</v>
          </cell>
          <cell r="AX183" t="str">
            <v>CArup</v>
          </cell>
          <cell r="AY183" t="str">
            <v>C3</v>
          </cell>
        </row>
        <row r="184">
          <cell r="A184" t="str">
            <v>S2URN1047</v>
          </cell>
          <cell r="B184" t="str">
            <v>TUN/TH02</v>
          </cell>
          <cell r="C184" t="str">
            <v>1047</v>
          </cell>
          <cell r="D184" t="str">
            <v>C</v>
          </cell>
          <cell r="E184" t="str">
            <v>ES</v>
          </cell>
          <cell r="F184" t="str">
            <v>Halcrow</v>
          </cell>
          <cell r="G184">
            <v>3</v>
          </cell>
          <cell r="I184" t="str">
            <v>Stage 1 Design -Thames Approaches</v>
          </cell>
          <cell r="J184">
            <v>5480</v>
          </cell>
          <cell r="L184">
            <v>230016</v>
          </cell>
          <cell r="M184">
            <v>190524.55</v>
          </cell>
          <cell r="N184">
            <v>1</v>
          </cell>
          <cell r="O184">
            <v>190524.55</v>
          </cell>
          <cell r="P184">
            <v>190524.55</v>
          </cell>
          <cell r="S184">
            <v>41.973722627737224</v>
          </cell>
          <cell r="T184">
            <v>0</v>
          </cell>
          <cell r="U184">
            <v>0</v>
          </cell>
          <cell r="W184" t="str">
            <v>E Woods</v>
          </cell>
          <cell r="X184" t="str">
            <v>R May</v>
          </cell>
          <cell r="Y184" t="str">
            <v>M. Glover</v>
          </cell>
          <cell r="AA184" t="str">
            <v>02/02/00</v>
          </cell>
          <cell r="AB184">
            <v>0</v>
          </cell>
          <cell r="AC184">
            <v>37829</v>
          </cell>
          <cell r="AF184" t="str">
            <v>Technical Support</v>
          </cell>
          <cell r="AG184">
            <v>0</v>
          </cell>
          <cell r="AH184">
            <v>230016</v>
          </cell>
          <cell r="AI184">
            <v>190524.55</v>
          </cell>
          <cell r="AJ184">
            <v>1</v>
          </cell>
          <cell r="AK184">
            <v>190524.55</v>
          </cell>
          <cell r="AL184">
            <v>190524.55</v>
          </cell>
          <cell r="AO184">
            <v>0</v>
          </cell>
          <cell r="AP184">
            <v>0</v>
          </cell>
          <cell r="AQ184">
            <v>0</v>
          </cell>
          <cell r="AR184">
            <v>0</v>
          </cell>
          <cell r="AS184">
            <v>0</v>
          </cell>
          <cell r="AT184">
            <v>0</v>
          </cell>
          <cell r="AU184">
            <v>0</v>
          </cell>
          <cell r="AV184" t="str">
            <v>TUN/TH02Halcrow</v>
          </cell>
          <cell r="AW184" t="str">
            <v>TUN/TH023</v>
          </cell>
          <cell r="AX184" t="str">
            <v>CHalcrow</v>
          </cell>
          <cell r="AY184" t="str">
            <v>C3</v>
          </cell>
        </row>
        <row r="185">
          <cell r="A185" t="str">
            <v>S2URN1047A</v>
          </cell>
          <cell r="B185" t="str">
            <v>TUN/TH02</v>
          </cell>
          <cell r="C185" t="str">
            <v>1047A</v>
          </cell>
          <cell r="D185" t="str">
            <v>CAN</v>
          </cell>
          <cell r="E185" t="str">
            <v>ES</v>
          </cell>
          <cell r="F185" t="str">
            <v>Halcrow</v>
          </cell>
          <cell r="G185">
            <v>3</v>
          </cell>
          <cell r="I185" t="str">
            <v>Stage 1 Design -Thames Approaches</v>
          </cell>
          <cell r="J185">
            <v>0</v>
          </cell>
          <cell r="L185">
            <v>0</v>
          </cell>
          <cell r="M185">
            <v>0</v>
          </cell>
          <cell r="N185">
            <v>0</v>
          </cell>
          <cell r="O185">
            <v>0</v>
          </cell>
          <cell r="P185">
            <v>0</v>
          </cell>
          <cell r="S185" t="e">
            <v>#DIV/0!</v>
          </cell>
          <cell r="T185">
            <v>0</v>
          </cell>
          <cell r="U185">
            <v>0</v>
          </cell>
          <cell r="W185" t="str">
            <v>E Woods</v>
          </cell>
          <cell r="X185" t="str">
            <v>R May</v>
          </cell>
          <cell r="Y185" t="str">
            <v>M. Glover</v>
          </cell>
          <cell r="AB185">
            <v>0</v>
          </cell>
          <cell r="AF185" t="str">
            <v>Technical Support</v>
          </cell>
          <cell r="AG185">
            <v>0</v>
          </cell>
          <cell r="AH185">
            <v>0</v>
          </cell>
          <cell r="AI185">
            <v>0</v>
          </cell>
          <cell r="AJ185">
            <v>0</v>
          </cell>
          <cell r="AK185">
            <v>0</v>
          </cell>
          <cell r="AL185">
            <v>0</v>
          </cell>
          <cell r="AO185">
            <v>0</v>
          </cell>
          <cell r="AP185">
            <v>0</v>
          </cell>
          <cell r="AQ185">
            <v>0</v>
          </cell>
          <cell r="AR185">
            <v>0</v>
          </cell>
          <cell r="AS185">
            <v>0</v>
          </cell>
          <cell r="AT185">
            <v>0</v>
          </cell>
          <cell r="AU185">
            <v>0</v>
          </cell>
          <cell r="AV185" t="str">
            <v>TUN/TH02Halcrow</v>
          </cell>
          <cell r="AW185" t="str">
            <v>TUN/TH023</v>
          </cell>
          <cell r="AX185" t="str">
            <v>CANHalcrow</v>
          </cell>
          <cell r="AY185" t="str">
            <v>CAN3</v>
          </cell>
        </row>
        <row r="186">
          <cell r="A186" t="str">
            <v>S2URN1048</v>
          </cell>
          <cell r="B186" t="str">
            <v>TRN/TH01</v>
          </cell>
          <cell r="C186" t="str">
            <v>1048</v>
          </cell>
          <cell r="D186" t="str">
            <v>C</v>
          </cell>
          <cell r="E186" t="str">
            <v>EB</v>
          </cell>
          <cell r="F186" t="str">
            <v>Halcrow</v>
          </cell>
          <cell r="G186">
            <v>3</v>
          </cell>
          <cell r="H186">
            <v>340</v>
          </cell>
          <cell r="I186" t="str">
            <v>Contract 340 - Ebbsfleet Station  Evacuation Testing</v>
          </cell>
          <cell r="J186">
            <v>160</v>
          </cell>
          <cell r="L186">
            <v>7010.4</v>
          </cell>
          <cell r="M186">
            <v>6438.6900000000005</v>
          </cell>
          <cell r="N186">
            <v>1</v>
          </cell>
          <cell r="O186">
            <v>6438.6900000000005</v>
          </cell>
          <cell r="P186">
            <v>6438.6900000000005</v>
          </cell>
          <cell r="S186">
            <v>43.814999999999998</v>
          </cell>
          <cell r="T186">
            <v>0</v>
          </cell>
          <cell r="U186">
            <v>0</v>
          </cell>
          <cell r="W186" t="str">
            <v>M. Hayes</v>
          </cell>
          <cell r="X186" t="str">
            <v>M. Engstrom</v>
          </cell>
          <cell r="Y186" t="str">
            <v>M. Glover</v>
          </cell>
          <cell r="AA186" t="str">
            <v>28/01/00</v>
          </cell>
          <cell r="AB186">
            <v>0</v>
          </cell>
          <cell r="AC186">
            <v>37829</v>
          </cell>
          <cell r="AF186" t="str">
            <v>Outsource: N700-O-EU-53.029</v>
          </cell>
          <cell r="AG186">
            <v>0</v>
          </cell>
          <cell r="AH186">
            <v>7010.4</v>
          </cell>
          <cell r="AI186">
            <v>6438.69</v>
          </cell>
          <cell r="AJ186">
            <v>1</v>
          </cell>
          <cell r="AK186">
            <v>6438.69</v>
          </cell>
          <cell r="AL186">
            <v>6438.69</v>
          </cell>
          <cell r="AO186">
            <v>0</v>
          </cell>
          <cell r="AP186">
            <v>0</v>
          </cell>
          <cell r="AQ186">
            <v>0</v>
          </cell>
          <cell r="AR186">
            <v>0</v>
          </cell>
          <cell r="AS186">
            <v>0</v>
          </cell>
          <cell r="AT186">
            <v>0</v>
          </cell>
          <cell r="AU186">
            <v>0</v>
          </cell>
          <cell r="AV186" t="str">
            <v>TRN/TH01Halcrow</v>
          </cell>
          <cell r="AW186" t="str">
            <v>TRN/TH013</v>
          </cell>
          <cell r="AX186" t="str">
            <v>CHalcrow</v>
          </cell>
          <cell r="AY186" t="str">
            <v>C3</v>
          </cell>
        </row>
        <row r="187">
          <cell r="A187" t="str">
            <v>S2URN1048A</v>
          </cell>
          <cell r="B187" t="str">
            <v>TRN/LT01</v>
          </cell>
          <cell r="C187" t="str">
            <v>1048A</v>
          </cell>
          <cell r="D187" t="str">
            <v>C</v>
          </cell>
          <cell r="E187" t="str">
            <v>TRN</v>
          </cell>
          <cell r="F187" t="str">
            <v>Halcrow</v>
          </cell>
          <cell r="G187">
            <v>2</v>
          </cell>
          <cell r="I187" t="str">
            <v>Stratford PAXPORT technical support</v>
          </cell>
          <cell r="J187">
            <v>80</v>
          </cell>
          <cell r="L187">
            <v>3863</v>
          </cell>
          <cell r="M187">
            <v>0</v>
          </cell>
          <cell r="N187">
            <v>0</v>
          </cell>
          <cell r="O187">
            <v>0</v>
          </cell>
          <cell r="P187">
            <v>0</v>
          </cell>
          <cell r="S187">
            <v>48.287500000000001</v>
          </cell>
          <cell r="T187">
            <v>0</v>
          </cell>
          <cell r="U187">
            <v>0</v>
          </cell>
          <cell r="V187" t="str">
            <v>M. Hayes</v>
          </cell>
          <cell r="W187" t="str">
            <v>M. Hayes</v>
          </cell>
          <cell r="X187" t="str">
            <v>S. Dyson</v>
          </cell>
          <cell r="Y187" t="str">
            <v>R. Brown</v>
          </cell>
          <cell r="Z187">
            <v>37227</v>
          </cell>
          <cell r="AA187" t="str">
            <v>pre-2002</v>
          </cell>
          <cell r="AC187">
            <v>37223</v>
          </cell>
          <cell r="AF187" t="str">
            <v>Transport Engineering: Outsource: N700-O-EU-53.029</v>
          </cell>
          <cell r="AG187">
            <v>0</v>
          </cell>
          <cell r="AH187">
            <v>3863</v>
          </cell>
          <cell r="AI187">
            <v>0</v>
          </cell>
          <cell r="AJ187">
            <v>0</v>
          </cell>
          <cell r="AK187">
            <v>0</v>
          </cell>
          <cell r="AL187">
            <v>0</v>
          </cell>
          <cell r="AO187">
            <v>0</v>
          </cell>
          <cell r="AP187">
            <v>0</v>
          </cell>
          <cell r="AQ187">
            <v>0</v>
          </cell>
          <cell r="AR187">
            <v>0</v>
          </cell>
          <cell r="AS187">
            <v>0</v>
          </cell>
          <cell r="AT187">
            <v>0</v>
          </cell>
          <cell r="AU187">
            <v>0</v>
          </cell>
          <cell r="AV187" t="str">
            <v>TRN/LT01Halcrow</v>
          </cell>
          <cell r="AW187" t="str">
            <v>TRN/LT012</v>
          </cell>
          <cell r="AX187" t="str">
            <v>CHalcrow</v>
          </cell>
          <cell r="AY187" t="str">
            <v>C2</v>
          </cell>
        </row>
        <row r="188">
          <cell r="A188" t="str">
            <v>S2URN1049</v>
          </cell>
          <cell r="B188" t="str">
            <v>SYS/A02</v>
          </cell>
          <cell r="C188" t="str">
            <v>1049</v>
          </cell>
          <cell r="D188" t="str">
            <v>C</v>
          </cell>
          <cell r="E188" t="str">
            <v>EW</v>
          </cell>
          <cell r="F188" t="str">
            <v>Systra</v>
          </cell>
          <cell r="G188">
            <v>5</v>
          </cell>
          <cell r="H188" t="str">
            <v>SYS</v>
          </cell>
          <cell r="I188" t="str">
            <v xml:space="preserve">Rle Block System Design </v>
          </cell>
          <cell r="J188">
            <v>123</v>
          </cell>
          <cell r="L188">
            <v>6817</v>
          </cell>
          <cell r="M188">
            <v>6617.58</v>
          </cell>
          <cell r="N188">
            <v>1</v>
          </cell>
          <cell r="O188">
            <v>6617.58</v>
          </cell>
          <cell r="P188">
            <v>6617.58</v>
          </cell>
          <cell r="S188">
            <v>55.422764227642276</v>
          </cell>
          <cell r="T188">
            <v>0</v>
          </cell>
          <cell r="U188">
            <v>0</v>
          </cell>
          <cell r="W188" t="str">
            <v>G.Moens</v>
          </cell>
          <cell r="X188" t="str">
            <v>A. Leboucher</v>
          </cell>
          <cell r="Y188" t="str">
            <v>M. Glover</v>
          </cell>
          <cell r="AA188" t="str">
            <v>16/02/00</v>
          </cell>
          <cell r="AB188">
            <v>0</v>
          </cell>
          <cell r="AC188">
            <v>37011</v>
          </cell>
          <cell r="AF188" t="str">
            <v>Signalling.  Not in Orig Budget.  Contract 500</v>
          </cell>
          <cell r="AG188">
            <v>0</v>
          </cell>
          <cell r="AH188">
            <v>6817</v>
          </cell>
          <cell r="AI188">
            <v>6617.58</v>
          </cell>
          <cell r="AJ188">
            <v>1</v>
          </cell>
          <cell r="AK188">
            <v>6617.58</v>
          </cell>
          <cell r="AL188">
            <v>6617.58</v>
          </cell>
          <cell r="AO188">
            <v>0</v>
          </cell>
          <cell r="AP188">
            <v>0</v>
          </cell>
          <cell r="AQ188">
            <v>0</v>
          </cell>
          <cell r="AR188">
            <v>0</v>
          </cell>
          <cell r="AS188">
            <v>0</v>
          </cell>
          <cell r="AT188">
            <v>0</v>
          </cell>
          <cell r="AU188">
            <v>0</v>
          </cell>
          <cell r="AV188" t="str">
            <v>SYS/A02Systra</v>
          </cell>
          <cell r="AW188" t="str">
            <v>SYS/A025</v>
          </cell>
          <cell r="AX188" t="str">
            <v>CSystra</v>
          </cell>
          <cell r="AY188" t="str">
            <v>C5</v>
          </cell>
        </row>
        <row r="189">
          <cell r="A189" t="str">
            <v>S2URN1050</v>
          </cell>
          <cell r="B189" t="str">
            <v>SYS/C02</v>
          </cell>
          <cell r="C189" t="str">
            <v>1050</v>
          </cell>
          <cell r="D189" t="str">
            <v>C</v>
          </cell>
          <cell r="E189" t="str">
            <v>EW</v>
          </cell>
          <cell r="F189" t="str">
            <v>Bewt</v>
          </cell>
          <cell r="G189">
            <v>5</v>
          </cell>
          <cell r="H189" t="str">
            <v>SYS</v>
          </cell>
          <cell r="I189" t="str">
            <v>London Tunnel  Modelling of Ventilation System</v>
          </cell>
          <cell r="J189">
            <v>0</v>
          </cell>
          <cell r="L189">
            <v>82160</v>
          </cell>
          <cell r="M189">
            <v>82160</v>
          </cell>
          <cell r="N189">
            <v>1</v>
          </cell>
          <cell r="O189">
            <v>82160</v>
          </cell>
          <cell r="P189">
            <v>82160</v>
          </cell>
          <cell r="S189" t="e">
            <v>#DIV/0!</v>
          </cell>
          <cell r="T189">
            <v>0</v>
          </cell>
          <cell r="U189">
            <v>0</v>
          </cell>
          <cell r="W189" t="str">
            <v>A. Boudy</v>
          </cell>
          <cell r="X189" t="str">
            <v>A. Leboucher</v>
          </cell>
          <cell r="Y189" t="str">
            <v>M. Glover</v>
          </cell>
          <cell r="AA189" t="str">
            <v>16/02/00</v>
          </cell>
          <cell r="AB189">
            <v>0</v>
          </cell>
          <cell r="AC189">
            <v>37057</v>
          </cell>
          <cell r="AF189" t="str">
            <v>M&amp;E.  Not in Orig Budget</v>
          </cell>
          <cell r="AG189">
            <v>0</v>
          </cell>
          <cell r="AH189">
            <v>82160</v>
          </cell>
          <cell r="AI189">
            <v>82160</v>
          </cell>
          <cell r="AJ189">
            <v>1</v>
          </cell>
          <cell r="AK189">
            <v>82160</v>
          </cell>
          <cell r="AL189">
            <v>82160</v>
          </cell>
          <cell r="AO189">
            <v>0</v>
          </cell>
          <cell r="AP189">
            <v>0</v>
          </cell>
          <cell r="AQ189">
            <v>0</v>
          </cell>
          <cell r="AR189">
            <v>0</v>
          </cell>
          <cell r="AS189">
            <v>0</v>
          </cell>
          <cell r="AT189">
            <v>0</v>
          </cell>
          <cell r="AU189">
            <v>0</v>
          </cell>
          <cell r="AV189" t="str">
            <v>SYS/C02Bewt</v>
          </cell>
          <cell r="AW189" t="str">
            <v>SYS/C025</v>
          </cell>
          <cell r="AX189" t="str">
            <v>CBewt</v>
          </cell>
          <cell r="AY189" t="str">
            <v>C5</v>
          </cell>
        </row>
        <row r="190">
          <cell r="A190" t="str">
            <v>S2URN1050A</v>
          </cell>
          <cell r="B190" t="str">
            <v>SYS/C02</v>
          </cell>
          <cell r="C190" t="str">
            <v>1050A</v>
          </cell>
          <cell r="D190" t="str">
            <v>C</v>
          </cell>
          <cell r="E190" t="str">
            <v>EW</v>
          </cell>
          <cell r="F190" t="str">
            <v>Bewt</v>
          </cell>
          <cell r="G190">
            <v>5</v>
          </cell>
          <cell r="H190" t="str">
            <v>SYS</v>
          </cell>
          <cell r="I190" t="str">
            <v>London Tunnel  Modelling of Ventilation System</v>
          </cell>
          <cell r="J190">
            <v>0</v>
          </cell>
          <cell r="L190">
            <v>1000</v>
          </cell>
          <cell r="M190">
            <v>1000</v>
          </cell>
          <cell r="N190">
            <v>1</v>
          </cell>
          <cell r="O190">
            <v>1000</v>
          </cell>
          <cell r="P190">
            <v>1000</v>
          </cell>
          <cell r="S190" t="e">
            <v>#DIV/0!</v>
          </cell>
          <cell r="T190">
            <v>0</v>
          </cell>
          <cell r="U190">
            <v>0</v>
          </cell>
          <cell r="W190" t="str">
            <v>A. Boudy</v>
          </cell>
          <cell r="X190" t="str">
            <v>A. Leboucher</v>
          </cell>
          <cell r="Y190" t="str">
            <v>M. Glover</v>
          </cell>
          <cell r="AA190" t="str">
            <v>14/04/00</v>
          </cell>
          <cell r="AB190">
            <v>0</v>
          </cell>
          <cell r="AC190">
            <v>37057</v>
          </cell>
          <cell r="AF190" t="str">
            <v>M&amp;E.  Not in Orig Budget</v>
          </cell>
          <cell r="AG190">
            <v>0</v>
          </cell>
          <cell r="AH190">
            <v>1000</v>
          </cell>
          <cell r="AI190">
            <v>1000</v>
          </cell>
          <cell r="AJ190">
            <v>1</v>
          </cell>
          <cell r="AK190">
            <v>1000</v>
          </cell>
          <cell r="AL190">
            <v>1000</v>
          </cell>
          <cell r="AO190">
            <v>0</v>
          </cell>
          <cell r="AP190">
            <v>0</v>
          </cell>
          <cell r="AQ190">
            <v>0</v>
          </cell>
          <cell r="AR190">
            <v>0</v>
          </cell>
          <cell r="AS190">
            <v>0</v>
          </cell>
          <cell r="AT190">
            <v>0</v>
          </cell>
          <cell r="AU190">
            <v>0</v>
          </cell>
          <cell r="AV190" t="str">
            <v>SYS/C02Bewt</v>
          </cell>
          <cell r="AW190" t="str">
            <v>SYS/C025</v>
          </cell>
          <cell r="AX190" t="str">
            <v>CBewt</v>
          </cell>
          <cell r="AY190" t="str">
            <v>C5</v>
          </cell>
        </row>
        <row r="191">
          <cell r="A191" t="str">
            <v>S2URN1050B</v>
          </cell>
          <cell r="B191" t="str">
            <v>SYS/C02</v>
          </cell>
          <cell r="C191" t="str">
            <v>1050B</v>
          </cell>
          <cell r="D191" t="str">
            <v>C</v>
          </cell>
          <cell r="E191" t="str">
            <v>EW</v>
          </cell>
          <cell r="F191" t="str">
            <v>Bewt</v>
          </cell>
          <cell r="G191">
            <v>5</v>
          </cell>
          <cell r="H191" t="str">
            <v>SYS</v>
          </cell>
          <cell r="I191" t="str">
            <v>London Tunnel - Modelling of the Ventilation System</v>
          </cell>
          <cell r="J191">
            <v>0</v>
          </cell>
          <cell r="L191">
            <v>41760</v>
          </cell>
          <cell r="M191">
            <v>41760</v>
          </cell>
          <cell r="N191">
            <v>1</v>
          </cell>
          <cell r="O191">
            <v>41760</v>
          </cell>
          <cell r="P191">
            <v>41760</v>
          </cell>
          <cell r="S191" t="e">
            <v>#DIV/0!</v>
          </cell>
          <cell r="T191">
            <v>0</v>
          </cell>
          <cell r="U191">
            <v>0</v>
          </cell>
          <cell r="W191" t="str">
            <v>A. Boudy</v>
          </cell>
          <cell r="X191" t="str">
            <v>A. Leboucher</v>
          </cell>
          <cell r="Y191" t="str">
            <v>M. Glover</v>
          </cell>
          <cell r="AA191">
            <v>36718</v>
          </cell>
          <cell r="AB191">
            <v>0</v>
          </cell>
          <cell r="AC191">
            <v>37057</v>
          </cell>
          <cell r="AF191" t="str">
            <v>M&amp;E.  Not in Orig Budget</v>
          </cell>
          <cell r="AG191">
            <v>0</v>
          </cell>
          <cell r="AH191">
            <v>41760</v>
          </cell>
          <cell r="AI191">
            <v>41760</v>
          </cell>
          <cell r="AJ191">
            <v>1</v>
          </cell>
          <cell r="AK191">
            <v>41760</v>
          </cell>
          <cell r="AL191">
            <v>41760</v>
          </cell>
          <cell r="AO191">
            <v>0</v>
          </cell>
          <cell r="AP191">
            <v>0</v>
          </cell>
          <cell r="AQ191">
            <v>0</v>
          </cell>
          <cell r="AR191">
            <v>0</v>
          </cell>
          <cell r="AS191">
            <v>0</v>
          </cell>
          <cell r="AT191">
            <v>0</v>
          </cell>
          <cell r="AU191">
            <v>0</v>
          </cell>
          <cell r="AV191" t="str">
            <v>SYS/C02Bewt</v>
          </cell>
          <cell r="AW191" t="str">
            <v>SYS/C025</v>
          </cell>
          <cell r="AX191" t="str">
            <v>CBewt</v>
          </cell>
          <cell r="AY191" t="str">
            <v>C5</v>
          </cell>
        </row>
        <row r="192">
          <cell r="A192" t="str">
            <v>S2URN1050C</v>
          </cell>
          <cell r="B192" t="str">
            <v>SYS/C02</v>
          </cell>
          <cell r="C192" t="str">
            <v>1050C</v>
          </cell>
          <cell r="D192" t="str">
            <v>C</v>
          </cell>
          <cell r="E192" t="str">
            <v>EW</v>
          </cell>
          <cell r="F192" t="str">
            <v>Bewt</v>
          </cell>
          <cell r="G192">
            <v>5</v>
          </cell>
          <cell r="H192" t="str">
            <v>SYS</v>
          </cell>
          <cell r="I192" t="str">
            <v>London Tunnel - Modelling of the Ventilation System</v>
          </cell>
          <cell r="J192">
            <v>0</v>
          </cell>
          <cell r="L192">
            <v>25800</v>
          </cell>
          <cell r="M192">
            <v>25800</v>
          </cell>
          <cell r="N192">
            <v>1</v>
          </cell>
          <cell r="O192">
            <v>25800</v>
          </cell>
          <cell r="P192">
            <v>25800</v>
          </cell>
          <cell r="S192" t="e">
            <v>#DIV/0!</v>
          </cell>
          <cell r="T192">
            <v>0</v>
          </cell>
          <cell r="U192">
            <v>0</v>
          </cell>
          <cell r="W192" t="str">
            <v>A. Boudy</v>
          </cell>
          <cell r="X192" t="str">
            <v>A. Leboucher</v>
          </cell>
          <cell r="Y192" t="str">
            <v>M. Glover</v>
          </cell>
          <cell r="AA192" t="str">
            <v>04/12/00</v>
          </cell>
          <cell r="AB192">
            <v>0</v>
          </cell>
          <cell r="AC192">
            <v>37057</v>
          </cell>
          <cell r="AF192" t="str">
            <v>M&amp;E.  Not in Orig Budget</v>
          </cell>
          <cell r="AG192">
            <v>0</v>
          </cell>
          <cell r="AH192">
            <v>25800</v>
          </cell>
          <cell r="AI192">
            <v>25800</v>
          </cell>
          <cell r="AJ192">
            <v>1</v>
          </cell>
          <cell r="AK192">
            <v>25800</v>
          </cell>
          <cell r="AL192">
            <v>25800</v>
          </cell>
          <cell r="AO192">
            <v>0</v>
          </cell>
          <cell r="AP192">
            <v>0</v>
          </cell>
          <cell r="AQ192">
            <v>0</v>
          </cell>
          <cell r="AR192">
            <v>0</v>
          </cell>
          <cell r="AS192">
            <v>0</v>
          </cell>
          <cell r="AT192">
            <v>0</v>
          </cell>
          <cell r="AU192">
            <v>0</v>
          </cell>
          <cell r="AV192" t="str">
            <v>SYS/C02Bewt</v>
          </cell>
          <cell r="AW192" t="str">
            <v>SYS/C025</v>
          </cell>
          <cell r="AX192" t="str">
            <v>CBewt</v>
          </cell>
          <cell r="AY192" t="str">
            <v>C5</v>
          </cell>
        </row>
        <row r="193">
          <cell r="A193" t="str">
            <v>S2URN1050D</v>
          </cell>
          <cell r="B193" t="str">
            <v>SYS/C02</v>
          </cell>
          <cell r="C193" t="str">
            <v>1050D</v>
          </cell>
          <cell r="D193" t="str">
            <v>C</v>
          </cell>
          <cell r="E193" t="str">
            <v>EW</v>
          </cell>
          <cell r="F193" t="str">
            <v>Bewt</v>
          </cell>
          <cell r="G193">
            <v>5</v>
          </cell>
          <cell r="H193" t="str">
            <v>SYS</v>
          </cell>
          <cell r="I193" t="str">
            <v>London Tunnel - Modelling of the Ventilation System</v>
          </cell>
          <cell r="J193">
            <v>905</v>
          </cell>
          <cell r="L193">
            <v>57000</v>
          </cell>
          <cell r="M193">
            <v>57000</v>
          </cell>
          <cell r="N193">
            <v>1</v>
          </cell>
          <cell r="O193">
            <v>57000</v>
          </cell>
          <cell r="P193">
            <v>57000</v>
          </cell>
          <cell r="S193">
            <v>62.983425414364639</v>
          </cell>
          <cell r="T193">
            <v>0</v>
          </cell>
          <cell r="U193">
            <v>0</v>
          </cell>
          <cell r="V193" t="str">
            <v>R. Judd</v>
          </cell>
          <cell r="W193" t="str">
            <v>A. Boudy</v>
          </cell>
          <cell r="X193" t="str">
            <v>A. Leboucher</v>
          </cell>
          <cell r="Y193" t="str">
            <v>A. Leboucher</v>
          </cell>
          <cell r="Z193">
            <v>36985</v>
          </cell>
          <cell r="AA193">
            <v>36985</v>
          </cell>
          <cell r="AB193">
            <v>0</v>
          </cell>
          <cell r="AC193">
            <v>37829</v>
          </cell>
          <cell r="AF193" t="str">
            <v>M&amp;E.  Not in Orig Budget</v>
          </cell>
          <cell r="AG193">
            <v>0</v>
          </cell>
          <cell r="AH193">
            <v>57000</v>
          </cell>
          <cell r="AI193">
            <v>57000</v>
          </cell>
          <cell r="AJ193">
            <v>1</v>
          </cell>
          <cell r="AK193">
            <v>57000</v>
          </cell>
          <cell r="AL193">
            <v>57000</v>
          </cell>
          <cell r="AO193">
            <v>0</v>
          </cell>
          <cell r="AP193">
            <v>0</v>
          </cell>
          <cell r="AQ193">
            <v>0</v>
          </cell>
          <cell r="AR193">
            <v>0</v>
          </cell>
          <cell r="AS193">
            <v>0</v>
          </cell>
          <cell r="AT193">
            <v>0</v>
          </cell>
          <cell r="AU193">
            <v>0</v>
          </cell>
          <cell r="AV193" t="str">
            <v>SYS/C02Bewt</v>
          </cell>
          <cell r="AW193" t="str">
            <v>SYS/C025</v>
          </cell>
          <cell r="AX193" t="str">
            <v>CBewt</v>
          </cell>
          <cell r="AY193" t="str">
            <v>C5</v>
          </cell>
        </row>
        <row r="194">
          <cell r="A194" t="str">
            <v>S2URN1050E</v>
          </cell>
          <cell r="B194" t="str">
            <v>SYS/C02</v>
          </cell>
          <cell r="C194" t="str">
            <v>1050E</v>
          </cell>
          <cell r="D194" t="str">
            <v>C</v>
          </cell>
          <cell r="E194" t="str">
            <v>EW</v>
          </cell>
          <cell r="F194" t="str">
            <v>Bewt</v>
          </cell>
          <cell r="G194">
            <v>5</v>
          </cell>
          <cell r="H194" t="str">
            <v>SYS</v>
          </cell>
          <cell r="I194" t="str">
            <v>London Tunnel - Modelling of the Ventilation System</v>
          </cell>
          <cell r="J194">
            <v>400</v>
          </cell>
          <cell r="L194">
            <v>24900</v>
          </cell>
          <cell r="M194">
            <v>24900</v>
          </cell>
          <cell r="N194">
            <v>1</v>
          </cell>
          <cell r="O194">
            <v>24900</v>
          </cell>
          <cell r="P194">
            <v>24900</v>
          </cell>
          <cell r="S194">
            <v>62.25</v>
          </cell>
          <cell r="T194">
            <v>0</v>
          </cell>
          <cell r="U194">
            <v>0</v>
          </cell>
          <cell r="V194" t="str">
            <v>R. Judd</v>
          </cell>
          <cell r="W194" t="str">
            <v>A. Boudy</v>
          </cell>
          <cell r="X194" t="str">
            <v>A. Leboucher</v>
          </cell>
          <cell r="Y194" t="str">
            <v>A. Leboucher</v>
          </cell>
          <cell r="Z194">
            <v>37075</v>
          </cell>
          <cell r="AA194">
            <v>37075</v>
          </cell>
          <cell r="AB194">
            <v>0</v>
          </cell>
          <cell r="AC194">
            <v>37829</v>
          </cell>
          <cell r="AF194" t="str">
            <v>M&amp;E.  Budget-to be trended - not in forecast 2</v>
          </cell>
          <cell r="AG194">
            <v>0</v>
          </cell>
          <cell r="AH194">
            <v>24900</v>
          </cell>
          <cell r="AI194">
            <v>24900</v>
          </cell>
          <cell r="AJ194">
            <v>1</v>
          </cell>
          <cell r="AK194">
            <v>24900</v>
          </cell>
          <cell r="AL194">
            <v>24900</v>
          </cell>
          <cell r="AO194">
            <v>0</v>
          </cell>
          <cell r="AP194">
            <v>0</v>
          </cell>
          <cell r="AQ194">
            <v>0</v>
          </cell>
          <cell r="AR194">
            <v>0</v>
          </cell>
          <cell r="AS194">
            <v>0</v>
          </cell>
          <cell r="AT194">
            <v>0</v>
          </cell>
          <cell r="AU194">
            <v>0</v>
          </cell>
          <cell r="AV194" t="str">
            <v>SYS/C02Bewt</v>
          </cell>
          <cell r="AW194" t="str">
            <v>SYS/C025</v>
          </cell>
          <cell r="AX194" t="str">
            <v>CBewt</v>
          </cell>
          <cell r="AY194" t="str">
            <v>C5</v>
          </cell>
        </row>
        <row r="195">
          <cell r="A195" t="str">
            <v>S2URN1050F</v>
          </cell>
          <cell r="B195" t="str">
            <v>SYS/C02</v>
          </cell>
          <cell r="C195" t="str">
            <v>1050F</v>
          </cell>
          <cell r="D195" t="str">
            <v>C</v>
          </cell>
          <cell r="E195" t="str">
            <v>EW</v>
          </cell>
          <cell r="F195" t="str">
            <v>Bewt</v>
          </cell>
          <cell r="G195">
            <v>5</v>
          </cell>
          <cell r="H195" t="str">
            <v>SYS</v>
          </cell>
          <cell r="I195" t="str">
            <v>London Tunnel - Modelling of the Ventilation System</v>
          </cell>
          <cell r="J195">
            <v>320</v>
          </cell>
          <cell r="L195">
            <v>20200</v>
          </cell>
          <cell r="M195">
            <v>20200</v>
          </cell>
          <cell r="N195">
            <v>1</v>
          </cell>
          <cell r="O195">
            <v>20200</v>
          </cell>
          <cell r="P195">
            <v>20200</v>
          </cell>
          <cell r="S195">
            <v>63.125</v>
          </cell>
          <cell r="T195">
            <v>0</v>
          </cell>
          <cell r="U195">
            <v>0</v>
          </cell>
          <cell r="V195" t="str">
            <v>R. Judd</v>
          </cell>
          <cell r="W195" t="str">
            <v>A. Boudy</v>
          </cell>
          <cell r="X195" t="str">
            <v>A. Leboucher</v>
          </cell>
          <cell r="Y195" t="str">
            <v>A. Leboucher</v>
          </cell>
          <cell r="Z195">
            <v>37098</v>
          </cell>
          <cell r="AA195">
            <v>37102</v>
          </cell>
          <cell r="AB195">
            <v>4</v>
          </cell>
          <cell r="AC195">
            <v>37829</v>
          </cell>
          <cell r="AF195" t="str">
            <v>M&amp;E.  Budget-to be trended - not in forecast 2</v>
          </cell>
          <cell r="AG195">
            <v>0</v>
          </cell>
          <cell r="AH195">
            <v>20200</v>
          </cell>
          <cell r="AI195">
            <v>20200</v>
          </cell>
          <cell r="AJ195">
            <v>1</v>
          </cell>
          <cell r="AK195">
            <v>20200</v>
          </cell>
          <cell r="AL195">
            <v>20200</v>
          </cell>
          <cell r="AO195">
            <v>0</v>
          </cell>
          <cell r="AP195">
            <v>0</v>
          </cell>
          <cell r="AQ195">
            <v>0</v>
          </cell>
          <cell r="AR195">
            <v>0</v>
          </cell>
          <cell r="AS195">
            <v>0</v>
          </cell>
          <cell r="AT195">
            <v>0</v>
          </cell>
          <cell r="AU195">
            <v>0</v>
          </cell>
          <cell r="AV195" t="str">
            <v>SYS/C02Bewt</v>
          </cell>
          <cell r="AW195" t="str">
            <v>SYS/C025</v>
          </cell>
          <cell r="AX195" t="str">
            <v>CBewt</v>
          </cell>
          <cell r="AY195" t="str">
            <v>C5</v>
          </cell>
        </row>
        <row r="196">
          <cell r="A196" t="str">
            <v>S2URN1050G</v>
          </cell>
          <cell r="B196" t="str">
            <v>SYS/C02</v>
          </cell>
          <cell r="C196" t="str">
            <v>1050G</v>
          </cell>
          <cell r="D196" t="str">
            <v>C</v>
          </cell>
          <cell r="E196" t="str">
            <v>EW</v>
          </cell>
          <cell r="F196" t="str">
            <v>Bewt</v>
          </cell>
          <cell r="G196">
            <v>5</v>
          </cell>
          <cell r="H196" t="str">
            <v>SYS</v>
          </cell>
          <cell r="I196" t="str">
            <v>Pressure relief shafts acoustic studies</v>
          </cell>
          <cell r="J196">
            <v>60</v>
          </cell>
          <cell r="L196">
            <v>4100</v>
          </cell>
          <cell r="M196">
            <v>4100</v>
          </cell>
          <cell r="N196">
            <v>1</v>
          </cell>
          <cell r="O196">
            <v>4100</v>
          </cell>
          <cell r="P196">
            <v>4100</v>
          </cell>
          <cell r="S196">
            <v>68.333333333333329</v>
          </cell>
          <cell r="T196">
            <v>0</v>
          </cell>
          <cell r="U196">
            <v>0</v>
          </cell>
          <cell r="V196" t="str">
            <v>R. Judd</v>
          </cell>
          <cell r="W196" t="str">
            <v>A. Boudy</v>
          </cell>
          <cell r="X196" t="str">
            <v>P. Stevenson</v>
          </cell>
          <cell r="Y196" t="str">
            <v>P. Stevenson</v>
          </cell>
          <cell r="Z196">
            <v>37121</v>
          </cell>
          <cell r="AA196">
            <v>37121</v>
          </cell>
          <cell r="AB196">
            <v>0</v>
          </cell>
          <cell r="AC196">
            <v>37829</v>
          </cell>
          <cell r="AF196" t="str">
            <v>M&amp;E.  Budget-to be trended - not in forecast 2</v>
          </cell>
          <cell r="AG196">
            <v>0</v>
          </cell>
          <cell r="AH196">
            <v>4100</v>
          </cell>
          <cell r="AI196">
            <v>4100</v>
          </cell>
          <cell r="AJ196">
            <v>1</v>
          </cell>
          <cell r="AK196">
            <v>4100</v>
          </cell>
          <cell r="AL196">
            <v>4100</v>
          </cell>
          <cell r="AO196">
            <v>0</v>
          </cell>
          <cell r="AP196">
            <v>0</v>
          </cell>
          <cell r="AQ196">
            <v>0</v>
          </cell>
          <cell r="AR196">
            <v>0</v>
          </cell>
          <cell r="AS196">
            <v>0</v>
          </cell>
          <cell r="AT196">
            <v>0</v>
          </cell>
          <cell r="AU196">
            <v>0</v>
          </cell>
          <cell r="AV196" t="str">
            <v>SYS/C02Bewt</v>
          </cell>
          <cell r="AW196" t="str">
            <v>SYS/C025</v>
          </cell>
          <cell r="AX196" t="str">
            <v>CBewt</v>
          </cell>
          <cell r="AY196" t="str">
            <v>C5</v>
          </cell>
        </row>
        <row r="197">
          <cell r="A197" t="str">
            <v>S2URN1050H</v>
          </cell>
          <cell r="B197" t="str">
            <v>SYS/C02</v>
          </cell>
          <cell r="C197" t="str">
            <v>1050H</v>
          </cell>
          <cell r="D197" t="str">
            <v>C</v>
          </cell>
          <cell r="E197" t="str">
            <v>EW</v>
          </cell>
          <cell r="F197" t="str">
            <v>Bewt</v>
          </cell>
          <cell r="G197">
            <v>5</v>
          </cell>
          <cell r="H197" t="str">
            <v>SYS</v>
          </cell>
          <cell r="I197" t="str">
            <v>London Tunnel - Modelling of the Ventilation System</v>
          </cell>
          <cell r="J197">
            <v>250</v>
          </cell>
          <cell r="L197">
            <v>15500</v>
          </cell>
          <cell r="M197">
            <v>15500</v>
          </cell>
          <cell r="N197">
            <v>1</v>
          </cell>
          <cell r="O197">
            <v>15500</v>
          </cell>
          <cell r="P197">
            <v>15500</v>
          </cell>
          <cell r="S197">
            <v>62</v>
          </cell>
          <cell r="T197">
            <v>0</v>
          </cell>
          <cell r="U197">
            <v>0</v>
          </cell>
          <cell r="V197" t="str">
            <v>R. Judd</v>
          </cell>
          <cell r="W197" t="str">
            <v>A. Boudy</v>
          </cell>
          <cell r="X197" t="str">
            <v>P. Stevenson</v>
          </cell>
          <cell r="Y197" t="str">
            <v>P. Stevenson</v>
          </cell>
          <cell r="Z197">
            <v>37175</v>
          </cell>
          <cell r="AA197" t="str">
            <v>pre-2002</v>
          </cell>
          <cell r="AC197">
            <v>37829</v>
          </cell>
          <cell r="AF197" t="str">
            <v>M&amp;E.  Budget-to be trended - not in forecast 2</v>
          </cell>
          <cell r="AG197">
            <v>0</v>
          </cell>
          <cell r="AH197">
            <v>15500</v>
          </cell>
          <cell r="AI197">
            <v>15500</v>
          </cell>
          <cell r="AJ197">
            <v>1</v>
          </cell>
          <cell r="AK197">
            <v>15500</v>
          </cell>
          <cell r="AL197">
            <v>15500</v>
          </cell>
          <cell r="AO197">
            <v>0</v>
          </cell>
          <cell r="AP197">
            <v>0</v>
          </cell>
          <cell r="AQ197">
            <v>0</v>
          </cell>
          <cell r="AR197">
            <v>0</v>
          </cell>
          <cell r="AS197">
            <v>0</v>
          </cell>
          <cell r="AT197">
            <v>0</v>
          </cell>
          <cell r="AU197">
            <v>0</v>
          </cell>
          <cell r="AV197" t="str">
            <v>SYS/C02Bewt</v>
          </cell>
          <cell r="AW197" t="str">
            <v>SYS/C025</v>
          </cell>
          <cell r="AX197" t="str">
            <v>CBewt</v>
          </cell>
          <cell r="AY197" t="str">
            <v>C5</v>
          </cell>
        </row>
        <row r="198">
          <cell r="A198" t="str">
            <v>S2URN1050I</v>
          </cell>
          <cell r="B198" t="str">
            <v>SYS/C02</v>
          </cell>
          <cell r="C198" t="str">
            <v>1050I</v>
          </cell>
          <cell r="D198" t="str">
            <v>C</v>
          </cell>
          <cell r="E198" t="str">
            <v>EW</v>
          </cell>
          <cell r="F198" t="str">
            <v>Bewt</v>
          </cell>
          <cell r="G198">
            <v>5</v>
          </cell>
          <cell r="H198" t="str">
            <v>SYS</v>
          </cell>
          <cell r="I198" t="str">
            <v>London Tunnel - Modelling of the Ventilation System</v>
          </cell>
          <cell r="J198">
            <v>1760</v>
          </cell>
          <cell r="L198">
            <v>109600</v>
          </cell>
          <cell r="M198">
            <v>109542.6</v>
          </cell>
          <cell r="N198">
            <v>1</v>
          </cell>
          <cell r="O198">
            <v>109542.6</v>
          </cell>
          <cell r="P198">
            <v>109542.6</v>
          </cell>
          <cell r="S198">
            <v>62.272727272727273</v>
          </cell>
          <cell r="T198">
            <v>0</v>
          </cell>
          <cell r="U198">
            <v>0</v>
          </cell>
          <cell r="V198" t="str">
            <v>D. Bush</v>
          </cell>
          <cell r="W198" t="str">
            <v>A. Boudy</v>
          </cell>
          <cell r="X198" t="str">
            <v>P. Stevenson</v>
          </cell>
          <cell r="Y198" t="str">
            <v>P. Stevenson</v>
          </cell>
          <cell r="Z198">
            <v>37279</v>
          </cell>
          <cell r="AA198">
            <v>37284</v>
          </cell>
          <cell r="AB198">
            <v>5</v>
          </cell>
          <cell r="AC198">
            <v>37829</v>
          </cell>
          <cell r="AD198">
            <v>37288</v>
          </cell>
          <cell r="AE198">
            <v>37469</v>
          </cell>
          <cell r="AF198" t="str">
            <v>M&amp;E.  Budget-to be trended - not in forecast 2</v>
          </cell>
          <cell r="AG198">
            <v>0</v>
          </cell>
          <cell r="AH198">
            <v>109600</v>
          </cell>
          <cell r="AI198">
            <v>109542.6</v>
          </cell>
          <cell r="AJ198">
            <v>1</v>
          </cell>
          <cell r="AK198">
            <v>109542.6</v>
          </cell>
          <cell r="AL198">
            <v>109542.6</v>
          </cell>
          <cell r="AO198">
            <v>0</v>
          </cell>
          <cell r="AP198">
            <v>0</v>
          </cell>
          <cell r="AQ198">
            <v>0</v>
          </cell>
          <cell r="AR198">
            <v>0</v>
          </cell>
          <cell r="AS198">
            <v>0</v>
          </cell>
          <cell r="AT198">
            <v>0</v>
          </cell>
          <cell r="AU198">
            <v>0</v>
          </cell>
          <cell r="AV198" t="str">
            <v>SYS/C02Bewt</v>
          </cell>
          <cell r="AW198" t="str">
            <v>SYS/C025</v>
          </cell>
          <cell r="AX198" t="str">
            <v>CBewt</v>
          </cell>
          <cell r="AY198" t="str">
            <v>C5</v>
          </cell>
        </row>
        <row r="199">
          <cell r="A199" t="str">
            <v>S2URN1050J</v>
          </cell>
          <cell r="B199" t="str">
            <v>SYS/C02</v>
          </cell>
          <cell r="C199" t="str">
            <v>1050J</v>
          </cell>
          <cell r="D199" t="str">
            <v>CAN</v>
          </cell>
          <cell r="E199" t="str">
            <v>SYS</v>
          </cell>
          <cell r="F199" t="str">
            <v>Bewt</v>
          </cell>
          <cell r="G199">
            <v>5</v>
          </cell>
          <cell r="M199">
            <v>0</v>
          </cell>
          <cell r="N199">
            <v>0</v>
          </cell>
          <cell r="O199">
            <v>0</v>
          </cell>
          <cell r="S199" t="e">
            <v>#DIV/0!</v>
          </cell>
          <cell r="T199">
            <v>0</v>
          </cell>
          <cell r="U199">
            <v>0</v>
          </cell>
          <cell r="AB199">
            <v>0</v>
          </cell>
          <cell r="AI199">
            <v>0</v>
          </cell>
          <cell r="AJ199">
            <v>0</v>
          </cell>
          <cell r="AK199">
            <v>0</v>
          </cell>
          <cell r="AO199">
            <v>0</v>
          </cell>
          <cell r="AP199">
            <v>0</v>
          </cell>
          <cell r="AQ199">
            <v>0</v>
          </cell>
          <cell r="AR199">
            <v>0</v>
          </cell>
          <cell r="AS199">
            <v>0</v>
          </cell>
          <cell r="AT199">
            <v>0</v>
          </cell>
          <cell r="AU199">
            <v>0</v>
          </cell>
          <cell r="AV199" t="str">
            <v>SYS/C02Bewt</v>
          </cell>
          <cell r="AW199" t="str">
            <v>SYS/C025</v>
          </cell>
          <cell r="AX199" t="str">
            <v>CANBewt</v>
          </cell>
          <cell r="AY199" t="str">
            <v>CAN5</v>
          </cell>
        </row>
        <row r="200">
          <cell r="A200" t="str">
            <v>S2URN1050K</v>
          </cell>
          <cell r="B200" t="str">
            <v>SYS/C02</v>
          </cell>
          <cell r="C200" t="str">
            <v>1050K</v>
          </cell>
          <cell r="D200" t="str">
            <v>C</v>
          </cell>
          <cell r="E200" t="str">
            <v>SYS</v>
          </cell>
          <cell r="F200" t="str">
            <v>Bewt</v>
          </cell>
          <cell r="G200">
            <v>5</v>
          </cell>
          <cell r="H200" t="str">
            <v>SYS</v>
          </cell>
          <cell r="I200" t="str">
            <v>Low Speed Smoke Control</v>
          </cell>
          <cell r="J200">
            <v>180</v>
          </cell>
          <cell r="L200">
            <v>8100</v>
          </cell>
          <cell r="M200">
            <v>7343.47</v>
          </cell>
          <cell r="N200">
            <v>1</v>
          </cell>
          <cell r="O200">
            <v>7343.47</v>
          </cell>
          <cell r="P200">
            <v>7343.47</v>
          </cell>
          <cell r="S200">
            <v>45</v>
          </cell>
          <cell r="T200">
            <v>0</v>
          </cell>
          <cell r="U200">
            <v>0</v>
          </cell>
          <cell r="V200" t="str">
            <v>D. Bush</v>
          </cell>
          <cell r="W200" t="str">
            <v>A. Boudy</v>
          </cell>
          <cell r="X200" t="str">
            <v>P. Stevenson</v>
          </cell>
          <cell r="Y200" t="str">
            <v>P. Stevenson</v>
          </cell>
          <cell r="Z200">
            <v>37378</v>
          </cell>
          <cell r="AA200">
            <v>37378</v>
          </cell>
          <cell r="AB200">
            <v>0</v>
          </cell>
          <cell r="AC200">
            <v>37829</v>
          </cell>
          <cell r="AD200">
            <v>37347</v>
          </cell>
          <cell r="AE200">
            <v>37438</v>
          </cell>
          <cell r="AG200">
            <v>0</v>
          </cell>
          <cell r="AH200">
            <v>8100</v>
          </cell>
          <cell r="AI200">
            <v>8100</v>
          </cell>
          <cell r="AJ200">
            <v>0.90660123456790132</v>
          </cell>
          <cell r="AK200">
            <v>7343.47</v>
          </cell>
          <cell r="AL200">
            <v>7343.47</v>
          </cell>
          <cell r="AO200">
            <v>0</v>
          </cell>
          <cell r="AP200">
            <v>-756.52999999999975</v>
          </cell>
          <cell r="AQ200">
            <v>9.3398765432098685E-2</v>
          </cell>
          <cell r="AR200">
            <v>0</v>
          </cell>
          <cell r="AS200">
            <v>0</v>
          </cell>
          <cell r="AT200">
            <v>0</v>
          </cell>
          <cell r="AU200">
            <v>0</v>
          </cell>
          <cell r="AV200" t="str">
            <v>SYS/C02Bewt</v>
          </cell>
          <cell r="AW200" t="str">
            <v>SYS/C025</v>
          </cell>
          <cell r="AX200" t="str">
            <v>CBewt</v>
          </cell>
          <cell r="AY200" t="str">
            <v>C5</v>
          </cell>
        </row>
        <row r="201">
          <cell r="A201" t="str">
            <v>S2URN1051</v>
          </cell>
          <cell r="B201" t="str">
            <v>BUI/SP05</v>
          </cell>
          <cell r="C201" t="str">
            <v>1051</v>
          </cell>
          <cell r="D201" t="str">
            <v>C</v>
          </cell>
          <cell r="E201" t="str">
            <v>ES</v>
          </cell>
          <cell r="F201" t="str">
            <v>Arup</v>
          </cell>
          <cell r="G201">
            <v>1</v>
          </cell>
          <cell r="I201" t="str">
            <v>Building Structural  Specifications</v>
          </cell>
          <cell r="J201">
            <v>280</v>
          </cell>
          <cell r="L201">
            <v>21525</v>
          </cell>
          <cell r="M201">
            <v>6581.58</v>
          </cell>
          <cell r="N201">
            <v>1</v>
          </cell>
          <cell r="O201">
            <v>6581.58</v>
          </cell>
          <cell r="P201">
            <v>6581.58</v>
          </cell>
          <cell r="S201">
            <v>76.875</v>
          </cell>
          <cell r="T201">
            <v>0</v>
          </cell>
          <cell r="U201">
            <v>0</v>
          </cell>
          <cell r="W201" t="str">
            <v>M Gates-Sumner</v>
          </cell>
          <cell r="X201" t="str">
            <v>M. Gates-Sumner</v>
          </cell>
          <cell r="Y201" t="str">
            <v>M. Glover</v>
          </cell>
          <cell r="AA201" t="str">
            <v>13/07/00</v>
          </cell>
          <cell r="AB201">
            <v>0</v>
          </cell>
          <cell r="AC201">
            <v>37829</v>
          </cell>
          <cell r="AF201" t="str">
            <v>Staff Time</v>
          </cell>
          <cell r="AG201">
            <v>0</v>
          </cell>
          <cell r="AH201">
            <v>21525</v>
          </cell>
          <cell r="AI201">
            <v>6581.58</v>
          </cell>
          <cell r="AJ201">
            <v>1</v>
          </cell>
          <cell r="AK201">
            <v>6581.58</v>
          </cell>
          <cell r="AL201">
            <v>6581.58</v>
          </cell>
          <cell r="AO201">
            <v>0</v>
          </cell>
          <cell r="AP201">
            <v>0</v>
          </cell>
          <cell r="AQ201">
            <v>0</v>
          </cell>
          <cell r="AR201">
            <v>0</v>
          </cell>
          <cell r="AS201">
            <v>0</v>
          </cell>
          <cell r="AT201">
            <v>0</v>
          </cell>
          <cell r="AU201">
            <v>0</v>
          </cell>
          <cell r="AV201" t="str">
            <v>BUI/SP05Arup</v>
          </cell>
          <cell r="AW201" t="str">
            <v>BUI/SP051</v>
          </cell>
          <cell r="AX201" t="str">
            <v>CArup</v>
          </cell>
          <cell r="AY201" t="str">
            <v>C1</v>
          </cell>
        </row>
        <row r="202">
          <cell r="A202" t="str">
            <v>S2URN1052</v>
          </cell>
          <cell r="B202" t="str">
            <v>STR/C01</v>
          </cell>
          <cell r="C202" t="str">
            <v>1052</v>
          </cell>
          <cell r="D202" t="str">
            <v>C</v>
          </cell>
          <cell r="E202" t="str">
            <v>ES</v>
          </cell>
          <cell r="F202" t="str">
            <v>Systra</v>
          </cell>
          <cell r="G202">
            <v>0</v>
          </cell>
          <cell r="H202" t="str">
            <v>CEN</v>
          </cell>
          <cell r="I202" t="str">
            <v>Peer Review of Section 2 Structures</v>
          </cell>
          <cell r="J202">
            <v>120</v>
          </cell>
          <cell r="L202">
            <v>12850</v>
          </cell>
          <cell r="M202">
            <v>12290.89</v>
          </cell>
          <cell r="N202">
            <v>1</v>
          </cell>
          <cell r="O202">
            <v>12290.89</v>
          </cell>
          <cell r="P202">
            <v>12290.89</v>
          </cell>
          <cell r="S202">
            <v>107.08333333333333</v>
          </cell>
          <cell r="T202">
            <v>0</v>
          </cell>
          <cell r="U202">
            <v>0</v>
          </cell>
          <cell r="W202" t="str">
            <v>Woodhams, A</v>
          </cell>
          <cell r="X202" t="str">
            <v>M. Gates-Sumner</v>
          </cell>
          <cell r="Y202" t="str">
            <v>M. Glover</v>
          </cell>
          <cell r="AA202" t="str">
            <v>18/03/00</v>
          </cell>
          <cell r="AB202">
            <v>0</v>
          </cell>
          <cell r="AC202">
            <v>37011</v>
          </cell>
          <cell r="AF202" t="str">
            <v>Structures</v>
          </cell>
          <cell r="AG202">
            <v>0</v>
          </cell>
          <cell r="AH202">
            <v>12850</v>
          </cell>
          <cell r="AI202">
            <v>12290.89</v>
          </cell>
          <cell r="AJ202">
            <v>1</v>
          </cell>
          <cell r="AK202">
            <v>12290.89</v>
          </cell>
          <cell r="AL202">
            <v>12290.89</v>
          </cell>
          <cell r="AO202">
            <v>0</v>
          </cell>
          <cell r="AP202">
            <v>0</v>
          </cell>
          <cell r="AQ202">
            <v>0</v>
          </cell>
          <cell r="AR202">
            <v>0</v>
          </cell>
          <cell r="AS202">
            <v>0</v>
          </cell>
          <cell r="AT202">
            <v>0</v>
          </cell>
          <cell r="AU202">
            <v>0</v>
          </cell>
          <cell r="AV202" t="str">
            <v>STR/C01Systra</v>
          </cell>
          <cell r="AW202" t="str">
            <v>STR/C010</v>
          </cell>
          <cell r="AX202" t="str">
            <v>CSystra</v>
          </cell>
          <cell r="AY202" t="str">
            <v>C0</v>
          </cell>
        </row>
        <row r="203">
          <cell r="A203" t="str">
            <v>S2URN1053</v>
          </cell>
          <cell r="B203" t="str">
            <v>STR/C02</v>
          </cell>
          <cell r="C203" t="str">
            <v>1053</v>
          </cell>
          <cell r="D203" t="str">
            <v>O</v>
          </cell>
          <cell r="E203" t="str">
            <v>ES</v>
          </cell>
          <cell r="F203" t="str">
            <v>Bewt</v>
          </cell>
          <cell r="G203">
            <v>0</v>
          </cell>
          <cell r="H203" t="str">
            <v>CEN</v>
          </cell>
          <cell r="I203" t="str">
            <v>Peer Review of Section 2 Structures</v>
          </cell>
          <cell r="J203">
            <v>120</v>
          </cell>
          <cell r="L203">
            <v>12000</v>
          </cell>
          <cell r="M203">
            <v>12000</v>
          </cell>
          <cell r="N203">
            <v>5.9139999999999998E-2</v>
          </cell>
          <cell r="O203">
            <v>709.68</v>
          </cell>
          <cell r="P203">
            <v>709.68</v>
          </cell>
          <cell r="S203">
            <v>100</v>
          </cell>
          <cell r="T203">
            <v>11290.32</v>
          </cell>
          <cell r="U203">
            <v>11290.32</v>
          </cell>
          <cell r="W203" t="str">
            <v>P. Brooke</v>
          </cell>
          <cell r="X203" t="str">
            <v>M. Gates-Sumner</v>
          </cell>
          <cell r="Y203" t="str">
            <v>M. Glover</v>
          </cell>
          <cell r="AA203" t="str">
            <v>21/02/01</v>
          </cell>
          <cell r="AB203">
            <v>0</v>
          </cell>
          <cell r="AF203" t="str">
            <v>Structures</v>
          </cell>
          <cell r="AG203">
            <v>0</v>
          </cell>
          <cell r="AH203">
            <v>12000</v>
          </cell>
          <cell r="AI203">
            <v>12000</v>
          </cell>
          <cell r="AJ203">
            <v>5.9139999999999998E-2</v>
          </cell>
          <cell r="AK203">
            <v>709.68</v>
          </cell>
          <cell r="AL203">
            <v>709.68</v>
          </cell>
          <cell r="AO203">
            <v>0</v>
          </cell>
          <cell r="AP203">
            <v>0</v>
          </cell>
          <cell r="AQ203">
            <v>0</v>
          </cell>
          <cell r="AR203">
            <v>0</v>
          </cell>
          <cell r="AS203">
            <v>0</v>
          </cell>
          <cell r="AT203">
            <v>0</v>
          </cell>
          <cell r="AU203">
            <v>0</v>
          </cell>
          <cell r="AV203" t="str">
            <v>STR/C02Bewt</v>
          </cell>
          <cell r="AW203" t="str">
            <v>STR/C020</v>
          </cell>
          <cell r="AX203" t="str">
            <v>OBewt</v>
          </cell>
          <cell r="AY203" t="str">
            <v>O0</v>
          </cell>
        </row>
        <row r="204">
          <cell r="A204" t="str">
            <v>S2URN1054</v>
          </cell>
          <cell r="B204" t="str">
            <v>STR/C03</v>
          </cell>
          <cell r="C204" t="str">
            <v>1054</v>
          </cell>
          <cell r="D204" t="str">
            <v>C</v>
          </cell>
          <cell r="E204" t="str">
            <v>ES</v>
          </cell>
          <cell r="F204" t="str">
            <v>Halcrow</v>
          </cell>
          <cell r="G204">
            <v>0</v>
          </cell>
          <cell r="H204" t="str">
            <v>CEN</v>
          </cell>
          <cell r="I204" t="str">
            <v>Peer Review of Section 2 Structures</v>
          </cell>
          <cell r="J204">
            <v>120</v>
          </cell>
          <cell r="L204">
            <v>12000</v>
          </cell>
          <cell r="M204">
            <v>10193.119999999999</v>
          </cell>
          <cell r="N204">
            <v>1</v>
          </cell>
          <cell r="O204">
            <v>10193.119999999999</v>
          </cell>
          <cell r="P204">
            <v>10193.119999999999</v>
          </cell>
          <cell r="S204">
            <v>100</v>
          </cell>
          <cell r="T204">
            <v>0</v>
          </cell>
          <cell r="U204">
            <v>0</v>
          </cell>
          <cell r="W204" t="str">
            <v>Woodhams, A</v>
          </cell>
          <cell r="X204" t="str">
            <v>M. Gates-Sumner</v>
          </cell>
          <cell r="Y204" t="str">
            <v>M. Glover</v>
          </cell>
          <cell r="AA204" t="str">
            <v>21/02/02</v>
          </cell>
          <cell r="AB204">
            <v>0</v>
          </cell>
          <cell r="AC204">
            <v>37829</v>
          </cell>
          <cell r="AF204" t="str">
            <v>Structures</v>
          </cell>
          <cell r="AG204">
            <v>0</v>
          </cell>
          <cell r="AH204">
            <v>12000</v>
          </cell>
          <cell r="AI204">
            <v>10193.120000000001</v>
          </cell>
          <cell r="AJ204">
            <v>1</v>
          </cell>
          <cell r="AK204">
            <v>10193.120000000001</v>
          </cell>
          <cell r="AL204">
            <v>10193.120000000001</v>
          </cell>
          <cell r="AO204">
            <v>0</v>
          </cell>
          <cell r="AP204">
            <v>0</v>
          </cell>
          <cell r="AQ204">
            <v>0</v>
          </cell>
          <cell r="AR204">
            <v>0</v>
          </cell>
          <cell r="AS204">
            <v>0</v>
          </cell>
          <cell r="AT204">
            <v>0</v>
          </cell>
          <cell r="AU204">
            <v>0</v>
          </cell>
          <cell r="AV204" t="str">
            <v>STR/C03Halcrow</v>
          </cell>
          <cell r="AW204" t="str">
            <v>STR/C030</v>
          </cell>
          <cell r="AX204" t="str">
            <v>CHalcrow</v>
          </cell>
          <cell r="AY204" t="str">
            <v>C0</v>
          </cell>
        </row>
        <row r="205">
          <cell r="A205" t="str">
            <v>S2URN1055</v>
          </cell>
          <cell r="B205" t="str">
            <v>STR/C04</v>
          </cell>
          <cell r="C205" t="str">
            <v>1055</v>
          </cell>
          <cell r="D205" t="str">
            <v>C</v>
          </cell>
          <cell r="E205" t="str">
            <v>ES</v>
          </cell>
          <cell r="F205" t="str">
            <v>Arup</v>
          </cell>
          <cell r="G205">
            <v>0</v>
          </cell>
          <cell r="H205" t="str">
            <v>CEN</v>
          </cell>
          <cell r="I205" t="str">
            <v>Peer Review of Section 2 Structures</v>
          </cell>
          <cell r="J205">
            <v>120</v>
          </cell>
          <cell r="L205">
            <v>12000</v>
          </cell>
          <cell r="M205">
            <v>12000</v>
          </cell>
          <cell r="N205">
            <v>1</v>
          </cell>
          <cell r="O205">
            <v>12000</v>
          </cell>
          <cell r="P205">
            <v>12000</v>
          </cell>
          <cell r="S205">
            <v>100</v>
          </cell>
          <cell r="T205">
            <v>0</v>
          </cell>
          <cell r="U205">
            <v>0</v>
          </cell>
          <cell r="W205" t="str">
            <v>Woodhams, A</v>
          </cell>
          <cell r="X205" t="str">
            <v>M. Gates-Sumner</v>
          </cell>
          <cell r="Y205" t="str">
            <v>M. Glover</v>
          </cell>
          <cell r="AA205" t="str">
            <v>21/02/03</v>
          </cell>
          <cell r="AB205">
            <v>0</v>
          </cell>
          <cell r="AC205">
            <v>37829</v>
          </cell>
          <cell r="AF205" t="str">
            <v>Structures</v>
          </cell>
          <cell r="AG205">
            <v>0</v>
          </cell>
          <cell r="AH205">
            <v>12000</v>
          </cell>
          <cell r="AI205">
            <v>12000</v>
          </cell>
          <cell r="AJ205">
            <v>1</v>
          </cell>
          <cell r="AK205">
            <v>12000</v>
          </cell>
          <cell r="AL205">
            <v>12000</v>
          </cell>
          <cell r="AO205">
            <v>0</v>
          </cell>
          <cell r="AP205">
            <v>0</v>
          </cell>
          <cell r="AQ205">
            <v>0</v>
          </cell>
          <cell r="AR205">
            <v>0</v>
          </cell>
          <cell r="AS205">
            <v>0</v>
          </cell>
          <cell r="AT205">
            <v>0</v>
          </cell>
          <cell r="AU205">
            <v>0</v>
          </cell>
          <cell r="AV205" t="str">
            <v>STR/C04Arup</v>
          </cell>
          <cell r="AW205" t="str">
            <v>STR/C040</v>
          </cell>
          <cell r="AX205" t="str">
            <v>CArup</v>
          </cell>
          <cell r="AY205" t="str">
            <v>C0</v>
          </cell>
        </row>
        <row r="206">
          <cell r="A206" t="str">
            <v>S2URN1055A</v>
          </cell>
          <cell r="B206" t="str">
            <v>STR/C04</v>
          </cell>
          <cell r="C206" t="str">
            <v>1055A</v>
          </cell>
          <cell r="D206" t="str">
            <v>C</v>
          </cell>
          <cell r="E206" t="str">
            <v>ES</v>
          </cell>
          <cell r="F206" t="str">
            <v>Arup</v>
          </cell>
          <cell r="G206">
            <v>0</v>
          </cell>
          <cell r="H206" t="str">
            <v>CEN</v>
          </cell>
          <cell r="I206" t="str">
            <v>Peer Review of Section 2 Structures</v>
          </cell>
          <cell r="J206">
            <v>148.5</v>
          </cell>
          <cell r="L206">
            <v>8918</v>
          </cell>
          <cell r="M206">
            <v>8911.6500000000015</v>
          </cell>
          <cell r="N206">
            <v>1</v>
          </cell>
          <cell r="O206">
            <v>8911.6500000000015</v>
          </cell>
          <cell r="P206">
            <v>8911.6500000000015</v>
          </cell>
          <cell r="S206">
            <v>60.053872053872055</v>
          </cell>
          <cell r="T206">
            <v>0</v>
          </cell>
          <cell r="U206">
            <v>0</v>
          </cell>
          <cell r="V206" t="str">
            <v>P. Brooke</v>
          </cell>
          <cell r="W206" t="str">
            <v>S Dyson</v>
          </cell>
          <cell r="X206" t="str">
            <v>M. Glover</v>
          </cell>
          <cell r="Y206" t="str">
            <v>M. Glover</v>
          </cell>
          <cell r="Z206">
            <v>37082</v>
          </cell>
          <cell r="AA206">
            <v>37098</v>
          </cell>
          <cell r="AB206">
            <v>16</v>
          </cell>
          <cell r="AC206">
            <v>37829</v>
          </cell>
          <cell r="AF206" t="str">
            <v>Structures</v>
          </cell>
          <cell r="AG206">
            <v>0</v>
          </cell>
          <cell r="AH206">
            <v>8918</v>
          </cell>
          <cell r="AI206">
            <v>8911.65</v>
          </cell>
          <cell r="AJ206">
            <v>1</v>
          </cell>
          <cell r="AK206">
            <v>8911.65</v>
          </cell>
          <cell r="AL206">
            <v>8911.65</v>
          </cell>
          <cell r="AO206">
            <v>0</v>
          </cell>
          <cell r="AP206">
            <v>0</v>
          </cell>
          <cell r="AQ206">
            <v>0</v>
          </cell>
          <cell r="AR206">
            <v>0</v>
          </cell>
          <cell r="AS206">
            <v>0</v>
          </cell>
          <cell r="AT206">
            <v>0</v>
          </cell>
          <cell r="AU206">
            <v>0</v>
          </cell>
          <cell r="AV206" t="str">
            <v>STR/C04Arup</v>
          </cell>
          <cell r="AW206" t="str">
            <v>STR/C040</v>
          </cell>
          <cell r="AX206" t="str">
            <v>CArup</v>
          </cell>
          <cell r="AY206" t="str">
            <v>C0</v>
          </cell>
        </row>
        <row r="207">
          <cell r="A207" t="str">
            <v>S2URN1056</v>
          </cell>
          <cell r="B207" t="str">
            <v>TUN/LT07</v>
          </cell>
          <cell r="C207" t="str">
            <v>1056</v>
          </cell>
          <cell r="D207" t="str">
            <v>C</v>
          </cell>
          <cell r="E207" t="str">
            <v>EX</v>
          </cell>
          <cell r="F207" t="str">
            <v>Bewt</v>
          </cell>
          <cell r="G207">
            <v>2</v>
          </cell>
          <cell r="I207" t="str">
            <v>Produce Settlement Contour Drawings for 1% Face Loss- London Tunnels</v>
          </cell>
          <cell r="J207">
            <v>412</v>
          </cell>
          <cell r="L207">
            <v>19040</v>
          </cell>
          <cell r="M207">
            <v>19000.02</v>
          </cell>
          <cell r="N207">
            <v>1</v>
          </cell>
          <cell r="O207">
            <v>19000.02</v>
          </cell>
          <cell r="P207">
            <v>19000.02</v>
          </cell>
          <cell r="S207">
            <v>46.213592233009706</v>
          </cell>
          <cell r="T207">
            <v>0</v>
          </cell>
          <cell r="U207">
            <v>0</v>
          </cell>
          <cell r="W207" t="str">
            <v>R. May</v>
          </cell>
          <cell r="X207" t="str">
            <v>M. Glover</v>
          </cell>
          <cell r="Y207" t="str">
            <v>M. Glover</v>
          </cell>
          <cell r="AA207" t="str">
            <v>25/02/00</v>
          </cell>
          <cell r="AB207">
            <v>0</v>
          </cell>
          <cell r="AC207">
            <v>37004</v>
          </cell>
          <cell r="AF207" t="str">
            <v>Tunnels - Settlement Assessment.  Contract 222/240 to 250</v>
          </cell>
          <cell r="AG207">
            <v>0</v>
          </cell>
          <cell r="AH207">
            <v>19040</v>
          </cell>
          <cell r="AI207">
            <v>19000.02</v>
          </cell>
          <cell r="AJ207">
            <v>1</v>
          </cell>
          <cell r="AK207">
            <v>19000.02</v>
          </cell>
          <cell r="AL207">
            <v>19000.02</v>
          </cell>
          <cell r="AO207">
            <v>0</v>
          </cell>
          <cell r="AP207">
            <v>0</v>
          </cell>
          <cell r="AQ207">
            <v>0</v>
          </cell>
          <cell r="AR207">
            <v>0</v>
          </cell>
          <cell r="AS207">
            <v>0</v>
          </cell>
          <cell r="AT207">
            <v>0</v>
          </cell>
          <cell r="AU207">
            <v>0</v>
          </cell>
          <cell r="AV207" t="str">
            <v>TUN/LT07Bewt</v>
          </cell>
          <cell r="AW207" t="str">
            <v>TUN/LT072</v>
          </cell>
          <cell r="AX207" t="str">
            <v>CBewt</v>
          </cell>
          <cell r="AY207" t="str">
            <v>C2</v>
          </cell>
        </row>
        <row r="208">
          <cell r="A208" t="str">
            <v>S2URN1057</v>
          </cell>
          <cell r="B208" t="str">
            <v>RC/C01</v>
          </cell>
          <cell r="C208" t="str">
            <v>1057</v>
          </cell>
          <cell r="D208" t="str">
            <v>C</v>
          </cell>
          <cell r="E208" t="str">
            <v>Ec</v>
          </cell>
          <cell r="F208" t="str">
            <v>Arup</v>
          </cell>
          <cell r="G208">
            <v>0</v>
          </cell>
          <cell r="H208" t="str">
            <v>CEN</v>
          </cell>
          <cell r="I208" t="str">
            <v>Inroads/Siteworks Training</v>
          </cell>
          <cell r="J208">
            <v>75</v>
          </cell>
          <cell r="L208">
            <v>4000</v>
          </cell>
          <cell r="M208">
            <v>3989.39</v>
          </cell>
          <cell r="N208">
            <v>1</v>
          </cell>
          <cell r="O208">
            <v>3989.39</v>
          </cell>
          <cell r="P208">
            <v>3989.39</v>
          </cell>
          <cell r="S208">
            <v>53.333333333333336</v>
          </cell>
          <cell r="T208">
            <v>0</v>
          </cell>
          <cell r="U208">
            <v>0</v>
          </cell>
          <cell r="W208" t="str">
            <v>J. Border</v>
          </cell>
          <cell r="X208" t="str">
            <v>M. Engstrom</v>
          </cell>
          <cell r="Y208" t="str">
            <v>M. Glover</v>
          </cell>
          <cell r="AA208" t="str">
            <v>06/03/00</v>
          </cell>
          <cell r="AB208">
            <v>0</v>
          </cell>
          <cell r="AC208">
            <v>37829</v>
          </cell>
          <cell r="AF208" t="str">
            <v>Civils.  Not in Orig Budget</v>
          </cell>
          <cell r="AG208">
            <v>0</v>
          </cell>
          <cell r="AH208">
            <v>4000</v>
          </cell>
          <cell r="AI208">
            <v>3989.39</v>
          </cell>
          <cell r="AJ208">
            <v>1</v>
          </cell>
          <cell r="AK208">
            <v>3989.39</v>
          </cell>
          <cell r="AL208">
            <v>3989.39</v>
          </cell>
          <cell r="AO208">
            <v>0</v>
          </cell>
          <cell r="AP208">
            <v>0</v>
          </cell>
          <cell r="AQ208">
            <v>0</v>
          </cell>
          <cell r="AR208">
            <v>0</v>
          </cell>
          <cell r="AS208">
            <v>0</v>
          </cell>
          <cell r="AT208">
            <v>0</v>
          </cell>
          <cell r="AU208">
            <v>0</v>
          </cell>
          <cell r="AV208" t="str">
            <v>RC/C01Arup</v>
          </cell>
          <cell r="AW208" t="str">
            <v>RC/C010</v>
          </cell>
          <cell r="AX208" t="str">
            <v>CArup</v>
          </cell>
          <cell r="AY208" t="str">
            <v>C0</v>
          </cell>
        </row>
        <row r="209">
          <cell r="A209" t="str">
            <v>S2URN1057A</v>
          </cell>
          <cell r="B209" t="str">
            <v>RC/C01</v>
          </cell>
          <cell r="C209" t="str">
            <v>1057A</v>
          </cell>
          <cell r="D209" t="str">
            <v>C</v>
          </cell>
          <cell r="E209" t="str">
            <v>Ec</v>
          </cell>
          <cell r="F209" t="str">
            <v>Arup</v>
          </cell>
          <cell r="G209">
            <v>0</v>
          </cell>
          <cell r="H209" t="str">
            <v>CEN</v>
          </cell>
          <cell r="I209" t="str">
            <v>Inroads/Siteworks Training</v>
          </cell>
          <cell r="J209">
            <v>35</v>
          </cell>
          <cell r="L209">
            <v>2500</v>
          </cell>
          <cell r="M209">
            <v>2064.87</v>
          </cell>
          <cell r="N209">
            <v>1</v>
          </cell>
          <cell r="O209">
            <v>2064.87</v>
          </cell>
          <cell r="P209">
            <v>2064.87</v>
          </cell>
          <cell r="S209">
            <v>71.428571428571431</v>
          </cell>
          <cell r="T209">
            <v>0</v>
          </cell>
          <cell r="U209">
            <v>0</v>
          </cell>
          <cell r="V209" t="str">
            <v>D. Edwards</v>
          </cell>
          <cell r="W209" t="str">
            <v>D. Edwards</v>
          </cell>
          <cell r="X209" t="str">
            <v>D. Wilkinson</v>
          </cell>
          <cell r="Y209" t="str">
            <v>D. Wilkinson</v>
          </cell>
          <cell r="AA209">
            <v>37477</v>
          </cell>
          <cell r="AB209">
            <v>0</v>
          </cell>
          <cell r="AC209">
            <v>37829</v>
          </cell>
          <cell r="AD209">
            <v>37288</v>
          </cell>
          <cell r="AE209">
            <v>37288</v>
          </cell>
          <cell r="AF209" t="str">
            <v>Civils.  Not in Orig Budget</v>
          </cell>
          <cell r="AG209">
            <v>0</v>
          </cell>
          <cell r="AH209">
            <v>2500</v>
          </cell>
          <cell r="AI209">
            <v>2064.87</v>
          </cell>
          <cell r="AJ209">
            <v>1</v>
          </cell>
          <cell r="AK209">
            <v>2064.87</v>
          </cell>
          <cell r="AL209">
            <v>2064.87</v>
          </cell>
          <cell r="AO209">
            <v>0</v>
          </cell>
          <cell r="AP209">
            <v>0</v>
          </cell>
          <cell r="AQ209">
            <v>0</v>
          </cell>
          <cell r="AR209">
            <v>0</v>
          </cell>
          <cell r="AS209">
            <v>0</v>
          </cell>
          <cell r="AT209">
            <v>0</v>
          </cell>
          <cell r="AU209">
            <v>0</v>
          </cell>
          <cell r="AV209" t="str">
            <v>RC/C01Arup</v>
          </cell>
          <cell r="AW209" t="str">
            <v>RC/C010</v>
          </cell>
          <cell r="AX209" t="str">
            <v>CArup</v>
          </cell>
          <cell r="AY209" t="str">
            <v>C0</v>
          </cell>
        </row>
        <row r="210">
          <cell r="A210" t="str">
            <v>S2URN1058</v>
          </cell>
          <cell r="B210" t="str">
            <v>GE/TH01</v>
          </cell>
          <cell r="C210" t="str">
            <v>1058</v>
          </cell>
          <cell r="D210" t="str">
            <v>C</v>
          </cell>
          <cell r="E210" t="str">
            <v>EH</v>
          </cell>
          <cell r="F210" t="str">
            <v>Halcrow</v>
          </cell>
          <cell r="G210">
            <v>3</v>
          </cell>
          <cell r="I210" t="str">
            <v>Pooles Sewer Access road Culvert, Hydraulic Modelling</v>
          </cell>
          <cell r="J210">
            <v>290</v>
          </cell>
          <cell r="L210">
            <v>9910</v>
          </cell>
          <cell r="M210">
            <v>9907.3900000000012</v>
          </cell>
          <cell r="N210">
            <v>1</v>
          </cell>
          <cell r="O210">
            <v>9907.3900000000012</v>
          </cell>
          <cell r="P210">
            <v>9907.3900000000012</v>
          </cell>
          <cell r="S210">
            <v>34.172413793103445</v>
          </cell>
          <cell r="T210">
            <v>0</v>
          </cell>
          <cell r="U210">
            <v>0</v>
          </cell>
          <cell r="W210" t="str">
            <v>G. Tivey</v>
          </cell>
          <cell r="X210" t="str">
            <v>M. Engstrom</v>
          </cell>
          <cell r="Y210" t="str">
            <v>M. Glover</v>
          </cell>
          <cell r="AA210" t="str">
            <v>17/04/00</v>
          </cell>
          <cell r="AB210">
            <v>0</v>
          </cell>
          <cell r="AC210">
            <v>37124</v>
          </cell>
          <cell r="AF210" t="str">
            <v>West Thames Flood Studies.  Not in Orig Budget</v>
          </cell>
          <cell r="AG210">
            <v>0</v>
          </cell>
          <cell r="AH210">
            <v>9910</v>
          </cell>
          <cell r="AI210">
            <v>9907.39</v>
          </cell>
          <cell r="AJ210">
            <v>1</v>
          </cell>
          <cell r="AK210">
            <v>9907.39</v>
          </cell>
          <cell r="AL210">
            <v>9907.39</v>
          </cell>
          <cell r="AO210">
            <v>0</v>
          </cell>
          <cell r="AP210">
            <v>0</v>
          </cell>
          <cell r="AQ210">
            <v>0</v>
          </cell>
          <cell r="AR210">
            <v>0</v>
          </cell>
          <cell r="AS210">
            <v>0</v>
          </cell>
          <cell r="AT210">
            <v>0</v>
          </cell>
          <cell r="AU210">
            <v>0</v>
          </cell>
          <cell r="AV210" t="str">
            <v>GE/TH01Halcrow</v>
          </cell>
          <cell r="AW210" t="str">
            <v>GE/TH013</v>
          </cell>
          <cell r="AX210" t="str">
            <v>CHalcrow</v>
          </cell>
          <cell r="AY210" t="str">
            <v>C3</v>
          </cell>
        </row>
        <row r="211">
          <cell r="A211" t="str">
            <v>S2URN1059</v>
          </cell>
          <cell r="B211" t="str">
            <v>TUN/SP01</v>
          </cell>
          <cell r="C211" t="str">
            <v>1059</v>
          </cell>
          <cell r="D211" t="str">
            <v>C</v>
          </cell>
          <cell r="E211" t="str">
            <v>EX</v>
          </cell>
          <cell r="F211" t="str">
            <v>Halcrow</v>
          </cell>
          <cell r="G211">
            <v>1</v>
          </cell>
          <cell r="I211" t="str">
            <v>design Development of Thameslink 2000 Cross Site Links</v>
          </cell>
          <cell r="J211">
            <v>2036</v>
          </cell>
          <cell r="L211">
            <v>85300</v>
          </cell>
          <cell r="M211">
            <v>85233.14</v>
          </cell>
          <cell r="N211">
            <v>1</v>
          </cell>
          <cell r="O211">
            <v>85233.14</v>
          </cell>
          <cell r="P211">
            <v>85233.14</v>
          </cell>
          <cell r="S211">
            <v>41.895874263261298</v>
          </cell>
          <cell r="T211">
            <v>0</v>
          </cell>
          <cell r="U211">
            <v>0</v>
          </cell>
          <cell r="W211" t="str">
            <v>M. Bowman</v>
          </cell>
          <cell r="X211" t="str">
            <v>M. Engstrom</v>
          </cell>
          <cell r="Y211" t="str">
            <v>M. Glover</v>
          </cell>
          <cell r="AA211" t="str">
            <v>15/03/00</v>
          </cell>
          <cell r="AB211">
            <v>0</v>
          </cell>
          <cell r="AC211">
            <v>37829</v>
          </cell>
          <cell r="AF211" t="str">
            <v>Tunnels - Technical Support.  Not in Orig Budget</v>
          </cell>
          <cell r="AG211">
            <v>0</v>
          </cell>
          <cell r="AH211">
            <v>85300</v>
          </cell>
          <cell r="AI211">
            <v>85233.14</v>
          </cell>
          <cell r="AJ211">
            <v>1</v>
          </cell>
          <cell r="AK211">
            <v>85233.14</v>
          </cell>
          <cell r="AL211">
            <v>85233.14</v>
          </cell>
          <cell r="AO211">
            <v>0</v>
          </cell>
          <cell r="AP211">
            <v>0</v>
          </cell>
          <cell r="AQ211">
            <v>0</v>
          </cell>
          <cell r="AR211">
            <v>0</v>
          </cell>
          <cell r="AS211">
            <v>0</v>
          </cell>
          <cell r="AT211">
            <v>0</v>
          </cell>
          <cell r="AU211">
            <v>0</v>
          </cell>
          <cell r="AV211" t="str">
            <v>TUN/SP01Halcrow</v>
          </cell>
          <cell r="AW211" t="str">
            <v>TUN/SP011</v>
          </cell>
          <cell r="AX211" t="str">
            <v>CHalcrow</v>
          </cell>
          <cell r="AY211" t="str">
            <v>C1</v>
          </cell>
        </row>
        <row r="212">
          <cell r="A212" t="str">
            <v>S2URN1060</v>
          </cell>
          <cell r="B212" t="str">
            <v>STR/TH01</v>
          </cell>
          <cell r="C212" t="str">
            <v>1060</v>
          </cell>
          <cell r="D212" t="str">
            <v>C</v>
          </cell>
          <cell r="E212" t="str">
            <v>EL</v>
          </cell>
          <cell r="F212" t="str">
            <v>Arup</v>
          </cell>
          <cell r="G212">
            <v>3</v>
          </cell>
          <cell r="I212" t="str">
            <v>Ford's Utility Diversions Design at Kent &amp; Thames Av Bridges( Pile tests)</v>
          </cell>
          <cell r="J212">
            <v>480</v>
          </cell>
          <cell r="L212">
            <v>24900</v>
          </cell>
          <cell r="M212">
            <v>24677.11</v>
          </cell>
          <cell r="N212">
            <v>1</v>
          </cell>
          <cell r="O212">
            <v>24677.11</v>
          </cell>
          <cell r="P212">
            <v>24677.11</v>
          </cell>
          <cell r="S212">
            <v>51.875</v>
          </cell>
          <cell r="T212">
            <v>0</v>
          </cell>
          <cell r="U212">
            <v>0</v>
          </cell>
          <cell r="W212" t="str">
            <v>R. Bennett</v>
          </cell>
          <cell r="X212" t="str">
            <v>M. Engstrom</v>
          </cell>
          <cell r="Y212" t="str">
            <v>M. Engstrom</v>
          </cell>
          <cell r="AA212" t="str">
            <v>20/04/00</v>
          </cell>
          <cell r="AB212">
            <v>0</v>
          </cell>
          <cell r="AC212">
            <v>36986</v>
          </cell>
          <cell r="AF212" t="str">
            <v>Staff</v>
          </cell>
          <cell r="AG212">
            <v>0</v>
          </cell>
          <cell r="AH212">
            <v>24900</v>
          </cell>
          <cell r="AI212">
            <v>24677.11</v>
          </cell>
          <cell r="AJ212">
            <v>1</v>
          </cell>
          <cell r="AK212">
            <v>24677.11</v>
          </cell>
          <cell r="AL212">
            <v>24677.11</v>
          </cell>
          <cell r="AO212">
            <v>0</v>
          </cell>
          <cell r="AP212">
            <v>0</v>
          </cell>
          <cell r="AQ212">
            <v>0</v>
          </cell>
          <cell r="AR212">
            <v>0</v>
          </cell>
          <cell r="AS212">
            <v>0</v>
          </cell>
          <cell r="AT212">
            <v>0</v>
          </cell>
          <cell r="AU212">
            <v>0</v>
          </cell>
          <cell r="AV212" t="str">
            <v>STR/TH01Arup</v>
          </cell>
          <cell r="AW212" t="str">
            <v>STR/TH013</v>
          </cell>
          <cell r="AX212" t="str">
            <v>CArup</v>
          </cell>
          <cell r="AY212" t="str">
            <v>C3</v>
          </cell>
        </row>
        <row r="213">
          <cell r="A213" t="str">
            <v>S2URN1061</v>
          </cell>
          <cell r="B213" t="str">
            <v>GE/TH05</v>
          </cell>
          <cell r="C213" t="str">
            <v>1061</v>
          </cell>
          <cell r="D213" t="str">
            <v>C</v>
          </cell>
          <cell r="E213" t="str">
            <v>EH</v>
          </cell>
          <cell r="F213" t="str">
            <v>Halcrow</v>
          </cell>
          <cell r="G213">
            <v>3</v>
          </cell>
          <cell r="I213" t="str">
            <v>Hydrogeological investigation of the Ebbsfleet/Swanscombe area</v>
          </cell>
          <cell r="J213">
            <v>160</v>
          </cell>
          <cell r="L213">
            <v>5707</v>
          </cell>
          <cell r="M213">
            <v>5625.98</v>
          </cell>
          <cell r="N213">
            <v>1</v>
          </cell>
          <cell r="O213">
            <v>5625.98</v>
          </cell>
          <cell r="P213">
            <v>5625.98</v>
          </cell>
          <cell r="S213">
            <v>35.668750000000003</v>
          </cell>
          <cell r="T213">
            <v>0</v>
          </cell>
          <cell r="U213">
            <v>0</v>
          </cell>
          <cell r="W213" t="str">
            <v>D. Whittaker</v>
          </cell>
          <cell r="X213" t="str">
            <v>M. Glover</v>
          </cell>
          <cell r="Y213" t="str">
            <v>M. Glover</v>
          </cell>
          <cell r="AA213" t="str">
            <v>25/03/00</v>
          </cell>
          <cell r="AB213">
            <v>0</v>
          </cell>
          <cell r="AC213">
            <v>37123</v>
          </cell>
          <cell r="AF213" t="str">
            <v>Hydrology Modelling (Ebbsfleet)</v>
          </cell>
          <cell r="AG213">
            <v>0</v>
          </cell>
          <cell r="AH213">
            <v>5707</v>
          </cell>
          <cell r="AI213">
            <v>5625.98</v>
          </cell>
          <cell r="AJ213">
            <v>1</v>
          </cell>
          <cell r="AK213">
            <v>5625.98</v>
          </cell>
          <cell r="AL213">
            <v>5625.98</v>
          </cell>
          <cell r="AO213">
            <v>0</v>
          </cell>
          <cell r="AP213">
            <v>0</v>
          </cell>
          <cell r="AQ213">
            <v>0</v>
          </cell>
          <cell r="AR213">
            <v>0</v>
          </cell>
          <cell r="AS213">
            <v>0</v>
          </cell>
          <cell r="AT213">
            <v>0</v>
          </cell>
          <cell r="AU213">
            <v>0</v>
          </cell>
          <cell r="AV213" t="str">
            <v>GE/TH05Halcrow</v>
          </cell>
          <cell r="AW213" t="str">
            <v>GE/TH053</v>
          </cell>
          <cell r="AX213" t="str">
            <v>CHalcrow</v>
          </cell>
          <cell r="AY213" t="str">
            <v>C3</v>
          </cell>
        </row>
        <row r="214">
          <cell r="A214" t="str">
            <v>S2URN1062</v>
          </cell>
          <cell r="B214" t="str">
            <v>BUI/SP06</v>
          </cell>
          <cell r="C214" t="str">
            <v>1062</v>
          </cell>
          <cell r="D214" t="str">
            <v>C</v>
          </cell>
          <cell r="E214" t="str">
            <v>EA</v>
          </cell>
          <cell r="F214" t="str">
            <v>Arup</v>
          </cell>
          <cell r="G214">
            <v>1</v>
          </cell>
          <cell r="I214" t="str">
            <v>Facades Eng. Barlow Roof, Extension Roof &amp; Perimeter Screens</v>
          </cell>
          <cell r="J214">
            <v>1049</v>
          </cell>
          <cell r="L214">
            <v>111236.65</v>
          </cell>
          <cell r="M214">
            <v>111236.65</v>
          </cell>
          <cell r="N214">
            <v>1</v>
          </cell>
          <cell r="O214">
            <v>111236.65</v>
          </cell>
          <cell r="P214">
            <v>111236.65</v>
          </cell>
          <cell r="S214">
            <v>106.04065776930409</v>
          </cell>
          <cell r="T214">
            <v>0</v>
          </cell>
          <cell r="U214">
            <v>0</v>
          </cell>
          <cell r="W214" t="str">
            <v>T. Thompson</v>
          </cell>
          <cell r="X214" t="str">
            <v>M. Glover</v>
          </cell>
          <cell r="Y214" t="str">
            <v>M. Engstrom</v>
          </cell>
          <cell r="AA214" t="str">
            <v>20/07/00</v>
          </cell>
          <cell r="AB214">
            <v>0</v>
          </cell>
          <cell r="AC214">
            <v>37829</v>
          </cell>
          <cell r="AF214" t="str">
            <v>Email to M Barbato 25/6/02 requesting</v>
          </cell>
          <cell r="AG214">
            <v>0</v>
          </cell>
          <cell r="AH214">
            <v>111236.65</v>
          </cell>
          <cell r="AI214">
            <v>111236.65</v>
          </cell>
          <cell r="AJ214">
            <v>1</v>
          </cell>
          <cell r="AK214">
            <v>111236.65</v>
          </cell>
          <cell r="AL214">
            <v>111236.65</v>
          </cell>
          <cell r="AO214">
            <v>0</v>
          </cell>
          <cell r="AP214">
            <v>0</v>
          </cell>
          <cell r="AQ214">
            <v>0</v>
          </cell>
          <cell r="AR214">
            <v>0</v>
          </cell>
          <cell r="AS214">
            <v>0</v>
          </cell>
          <cell r="AT214">
            <v>0</v>
          </cell>
          <cell r="AU214">
            <v>0</v>
          </cell>
          <cell r="AV214" t="str">
            <v>BUI/SP06Arup</v>
          </cell>
          <cell r="AW214" t="str">
            <v>BUI/SP061</v>
          </cell>
          <cell r="AX214" t="str">
            <v>CArup</v>
          </cell>
          <cell r="AY214" t="str">
            <v>C1</v>
          </cell>
        </row>
        <row r="215">
          <cell r="A215" t="str">
            <v>S2URN1062A</v>
          </cell>
          <cell r="B215" t="str">
            <v>BUI/SP06</v>
          </cell>
          <cell r="C215" t="str">
            <v>1062A</v>
          </cell>
          <cell r="D215" t="str">
            <v>C</v>
          </cell>
          <cell r="E215" t="str">
            <v>EA</v>
          </cell>
          <cell r="F215" t="str">
            <v>Arup</v>
          </cell>
          <cell r="G215">
            <v>1</v>
          </cell>
          <cell r="H215">
            <v>108</v>
          </cell>
          <cell r="I215" t="str">
            <v>St Pancras station - C108 Tender Pricing - Detail design review</v>
          </cell>
          <cell r="J215">
            <v>32</v>
          </cell>
          <cell r="L215">
            <v>6685</v>
          </cell>
          <cell r="M215">
            <v>6685</v>
          </cell>
          <cell r="N215">
            <v>1</v>
          </cell>
          <cell r="O215">
            <v>6685</v>
          </cell>
          <cell r="P215">
            <v>6685</v>
          </cell>
          <cell r="S215">
            <v>208.90625</v>
          </cell>
          <cell r="T215">
            <v>0</v>
          </cell>
          <cell r="U215">
            <v>0</v>
          </cell>
          <cell r="V215" t="str">
            <v>M. Gates-Sumner</v>
          </cell>
          <cell r="W215" t="str">
            <v>M. Gates-Sumner</v>
          </cell>
          <cell r="X215" t="str">
            <v>I. Gardner</v>
          </cell>
          <cell r="Y215" t="str">
            <v>I. Gardner</v>
          </cell>
          <cell r="Z215">
            <v>37165</v>
          </cell>
          <cell r="AA215">
            <v>37200</v>
          </cell>
          <cell r="AB215">
            <v>35</v>
          </cell>
          <cell r="AC215">
            <v>37829</v>
          </cell>
          <cell r="AF215" t="str">
            <v>closure. Told that further extension</v>
          </cell>
          <cell r="AG215">
            <v>0</v>
          </cell>
          <cell r="AH215">
            <v>6685</v>
          </cell>
          <cell r="AI215">
            <v>6685</v>
          </cell>
          <cell r="AJ215">
            <v>1</v>
          </cell>
          <cell r="AK215">
            <v>6685</v>
          </cell>
          <cell r="AL215">
            <v>6685</v>
          </cell>
          <cell r="AO215">
            <v>0</v>
          </cell>
          <cell r="AP215">
            <v>0</v>
          </cell>
          <cell r="AQ215">
            <v>0</v>
          </cell>
          <cell r="AR215">
            <v>0</v>
          </cell>
          <cell r="AS215">
            <v>0</v>
          </cell>
          <cell r="AT215">
            <v>0</v>
          </cell>
          <cell r="AU215">
            <v>0</v>
          </cell>
          <cell r="AV215" t="str">
            <v>BUI/SP06Arup</v>
          </cell>
          <cell r="AW215" t="str">
            <v>BUI/SP061</v>
          </cell>
          <cell r="AX215" t="str">
            <v>CArup</v>
          </cell>
          <cell r="AY215" t="str">
            <v>C1</v>
          </cell>
        </row>
        <row r="216">
          <cell r="A216" t="str">
            <v>S2URN1062B</v>
          </cell>
          <cell r="B216" t="str">
            <v>BUI/SP06</v>
          </cell>
          <cell r="C216" t="str">
            <v>1062B</v>
          </cell>
          <cell r="D216" t="str">
            <v>C</v>
          </cell>
          <cell r="E216" t="str">
            <v>EA</v>
          </cell>
          <cell r="F216" t="str">
            <v>Arup</v>
          </cell>
          <cell r="G216">
            <v>1</v>
          </cell>
          <cell r="I216" t="str">
            <v>St Pancras Station Roof and Facades Value Engineeering</v>
          </cell>
          <cell r="J216">
            <v>296</v>
          </cell>
          <cell r="L216">
            <v>20980</v>
          </cell>
          <cell r="M216">
            <v>20960.849999999999</v>
          </cell>
          <cell r="N216">
            <v>1</v>
          </cell>
          <cell r="O216">
            <v>20960.849999999999</v>
          </cell>
          <cell r="P216">
            <v>20960.849999999999</v>
          </cell>
          <cell r="S216">
            <v>70.878378378378372</v>
          </cell>
          <cell r="T216">
            <v>0</v>
          </cell>
          <cell r="U216">
            <v>0</v>
          </cell>
          <cell r="V216" t="str">
            <v>M. Gates-Sumner</v>
          </cell>
          <cell r="W216" t="str">
            <v>M. Gates-Sumner</v>
          </cell>
          <cell r="X216" t="str">
            <v>I. Gardner</v>
          </cell>
          <cell r="Y216" t="str">
            <v>I. Gardner</v>
          </cell>
          <cell r="Z216">
            <v>37348</v>
          </cell>
          <cell r="AA216">
            <v>37417</v>
          </cell>
          <cell r="AB216">
            <v>69</v>
          </cell>
          <cell r="AC216">
            <v>37829</v>
          </cell>
          <cell r="AF216" t="str">
            <v>now required.</v>
          </cell>
          <cell r="AG216">
            <v>0</v>
          </cell>
          <cell r="AH216">
            <v>20980</v>
          </cell>
          <cell r="AI216">
            <v>20960.849999999999</v>
          </cell>
          <cell r="AJ216">
            <v>1</v>
          </cell>
          <cell r="AK216">
            <v>20960.849999999999</v>
          </cell>
          <cell r="AL216">
            <v>20960.849999999999</v>
          </cell>
          <cell r="AO216">
            <v>0</v>
          </cell>
          <cell r="AP216">
            <v>0</v>
          </cell>
          <cell r="AQ216">
            <v>0</v>
          </cell>
          <cell r="AR216">
            <v>0</v>
          </cell>
          <cell r="AS216">
            <v>0</v>
          </cell>
          <cell r="AT216">
            <v>0</v>
          </cell>
          <cell r="AU216">
            <v>0</v>
          </cell>
          <cell r="AV216" t="str">
            <v>BUI/SP06Arup</v>
          </cell>
          <cell r="AW216" t="str">
            <v>BUI/SP061</v>
          </cell>
          <cell r="AX216" t="str">
            <v>CArup</v>
          </cell>
          <cell r="AY216" t="str">
            <v>C1</v>
          </cell>
        </row>
        <row r="217">
          <cell r="A217" t="str">
            <v>S2URN1062C</v>
          </cell>
          <cell r="B217" t="str">
            <v>BUI/SP06</v>
          </cell>
          <cell r="C217" t="str">
            <v>1062C</v>
          </cell>
          <cell r="D217" t="str">
            <v>O</v>
          </cell>
          <cell r="E217" t="str">
            <v>EA</v>
          </cell>
          <cell r="F217" t="str">
            <v>Arup</v>
          </cell>
          <cell r="G217">
            <v>1</v>
          </cell>
          <cell r="I217" t="str">
            <v>St Pancras Station Roof and Facades Value Engineeering</v>
          </cell>
          <cell r="J217">
            <v>11.5</v>
          </cell>
          <cell r="L217">
            <v>8555</v>
          </cell>
          <cell r="M217">
            <v>8555</v>
          </cell>
          <cell r="N217">
            <v>0.48579544126241958</v>
          </cell>
          <cell r="O217">
            <v>4155.9799999999996</v>
          </cell>
          <cell r="P217">
            <v>4155.9799999999996</v>
          </cell>
          <cell r="S217">
            <v>743.91304347826087</v>
          </cell>
          <cell r="T217">
            <v>4399.0200000000004</v>
          </cell>
          <cell r="U217">
            <v>4399.0200000000004</v>
          </cell>
          <cell r="V217" t="str">
            <v>M. Gates-Sumner</v>
          </cell>
          <cell r="W217" t="str">
            <v>M. Gates-Sumner</v>
          </cell>
          <cell r="X217" t="str">
            <v>I. Gardner</v>
          </cell>
          <cell r="Y217" t="str">
            <v>I. Gardner</v>
          </cell>
          <cell r="Z217">
            <v>37540</v>
          </cell>
          <cell r="AA217">
            <v>37547</v>
          </cell>
          <cell r="AB217">
            <v>7</v>
          </cell>
          <cell r="AG217">
            <v>0</v>
          </cell>
          <cell r="AH217">
            <v>8555</v>
          </cell>
          <cell r="AI217">
            <v>8555</v>
          </cell>
          <cell r="AJ217">
            <v>0.48579544126241958</v>
          </cell>
          <cell r="AK217">
            <v>4155.9799999999996</v>
          </cell>
          <cell r="AL217">
            <v>4155.9799999999996</v>
          </cell>
          <cell r="AO217">
            <v>0</v>
          </cell>
          <cell r="AP217">
            <v>0</v>
          </cell>
          <cell r="AQ217">
            <v>0</v>
          </cell>
          <cell r="AR217">
            <v>0</v>
          </cell>
          <cell r="AS217">
            <v>0</v>
          </cell>
          <cell r="AT217">
            <v>0</v>
          </cell>
          <cell r="AU217">
            <v>0</v>
          </cell>
          <cell r="AV217" t="str">
            <v>BUI/SP06Arup</v>
          </cell>
          <cell r="AW217" t="str">
            <v>BUI/SP061</v>
          </cell>
          <cell r="AX217" t="str">
            <v>OArup</v>
          </cell>
          <cell r="AY217" t="str">
            <v>O1</v>
          </cell>
        </row>
        <row r="218">
          <cell r="A218" t="str">
            <v>S2URN1063</v>
          </cell>
          <cell r="B218" t="str">
            <v>BUI/SP07</v>
          </cell>
          <cell r="C218" t="str">
            <v>1063</v>
          </cell>
          <cell r="D218" t="str">
            <v>C</v>
          </cell>
          <cell r="E218" t="str">
            <v>EB</v>
          </cell>
          <cell r="F218" t="str">
            <v>Arup</v>
          </cell>
          <cell r="G218">
            <v>1</v>
          </cell>
          <cell r="I218" t="str">
            <v>R&amp; D - Ventilation &amp; Thermal Analysis of Extension Roof</v>
          </cell>
          <cell r="J218">
            <v>96</v>
          </cell>
          <cell r="L218">
            <v>8200</v>
          </cell>
          <cell r="M218">
            <v>5403.66</v>
          </cell>
          <cell r="N218">
            <v>1</v>
          </cell>
          <cell r="O218">
            <v>5403.66</v>
          </cell>
          <cell r="P218">
            <v>5403.66</v>
          </cell>
          <cell r="S218">
            <v>85.416666666666671</v>
          </cell>
          <cell r="T218">
            <v>0</v>
          </cell>
          <cell r="U218">
            <v>0</v>
          </cell>
          <cell r="W218" t="str">
            <v>T. Thompson</v>
          </cell>
          <cell r="X218" t="str">
            <v>M. Glover</v>
          </cell>
          <cell r="Y218" t="str">
            <v>M. Glover</v>
          </cell>
          <cell r="AA218" t="str">
            <v>24/03/00</v>
          </cell>
          <cell r="AB218">
            <v>0</v>
          </cell>
          <cell r="AC218">
            <v>37202</v>
          </cell>
          <cell r="AF218" t="str">
            <v>Miscellaneous Design Studies</v>
          </cell>
          <cell r="AG218">
            <v>0</v>
          </cell>
          <cell r="AH218">
            <v>8200</v>
          </cell>
          <cell r="AI218">
            <v>5403.66</v>
          </cell>
          <cell r="AJ218">
            <v>1</v>
          </cell>
          <cell r="AK218">
            <v>5403.66</v>
          </cell>
          <cell r="AL218">
            <v>5403.66</v>
          </cell>
          <cell r="AO218">
            <v>0</v>
          </cell>
          <cell r="AP218">
            <v>0</v>
          </cell>
          <cell r="AQ218">
            <v>0</v>
          </cell>
          <cell r="AR218">
            <v>0</v>
          </cell>
          <cell r="AS218">
            <v>0</v>
          </cell>
          <cell r="AT218">
            <v>0</v>
          </cell>
          <cell r="AU218">
            <v>0</v>
          </cell>
          <cell r="AV218" t="str">
            <v>BUI/SP07Arup</v>
          </cell>
          <cell r="AW218" t="str">
            <v>BUI/SP071</v>
          </cell>
          <cell r="AX218" t="str">
            <v>CArup</v>
          </cell>
          <cell r="AY218" t="str">
            <v>C1</v>
          </cell>
        </row>
        <row r="219">
          <cell r="A219" t="str">
            <v>S2URN1064</v>
          </cell>
          <cell r="B219" t="str">
            <v>BUI/SP02</v>
          </cell>
          <cell r="C219" t="str">
            <v>1064</v>
          </cell>
          <cell r="D219" t="str">
            <v>C</v>
          </cell>
          <cell r="E219" t="str">
            <v>EB</v>
          </cell>
          <cell r="F219" t="str">
            <v>Arup</v>
          </cell>
          <cell r="G219">
            <v>1</v>
          </cell>
          <cell r="I219" t="str">
            <v>Fire Strategy Report Update/Expansion</v>
          </cell>
          <cell r="J219">
            <v>452</v>
          </cell>
          <cell r="L219">
            <v>27500</v>
          </cell>
          <cell r="M219">
            <v>27500</v>
          </cell>
          <cell r="N219">
            <v>1</v>
          </cell>
          <cell r="O219">
            <v>27500</v>
          </cell>
          <cell r="P219">
            <v>27500</v>
          </cell>
          <cell r="S219">
            <v>60.840707964601769</v>
          </cell>
          <cell r="T219">
            <v>0</v>
          </cell>
          <cell r="U219">
            <v>0</v>
          </cell>
          <cell r="W219" t="str">
            <v>T. Thompson</v>
          </cell>
          <cell r="X219" t="str">
            <v>M. Glover</v>
          </cell>
          <cell r="Y219" t="str">
            <v>M. Engstrom</v>
          </cell>
          <cell r="AA219" t="str">
            <v>24/03/01</v>
          </cell>
          <cell r="AB219">
            <v>0</v>
          </cell>
          <cell r="AC219">
            <v>37829</v>
          </cell>
          <cell r="AF219" t="str">
            <v>Fire Engineering Advice</v>
          </cell>
          <cell r="AG219">
            <v>0</v>
          </cell>
          <cell r="AH219">
            <v>27500</v>
          </cell>
          <cell r="AI219">
            <v>27500</v>
          </cell>
          <cell r="AJ219">
            <v>1</v>
          </cell>
          <cell r="AK219">
            <v>27500</v>
          </cell>
          <cell r="AL219">
            <v>27500</v>
          </cell>
          <cell r="AO219">
            <v>0</v>
          </cell>
          <cell r="AP219">
            <v>0</v>
          </cell>
          <cell r="AQ219">
            <v>0</v>
          </cell>
          <cell r="AR219">
            <v>0</v>
          </cell>
          <cell r="AS219">
            <v>0</v>
          </cell>
          <cell r="AT219">
            <v>0</v>
          </cell>
          <cell r="AU219">
            <v>0</v>
          </cell>
          <cell r="AV219" t="str">
            <v>BUI/SP02Arup</v>
          </cell>
          <cell r="AW219" t="str">
            <v>BUI/SP021</v>
          </cell>
          <cell r="AX219" t="str">
            <v>CArup</v>
          </cell>
          <cell r="AY219" t="str">
            <v>C1</v>
          </cell>
        </row>
        <row r="220">
          <cell r="A220" t="str">
            <v>S2URN1064A</v>
          </cell>
          <cell r="B220" t="str">
            <v>BUI/SP02</v>
          </cell>
          <cell r="C220" t="str">
            <v>1064A</v>
          </cell>
          <cell r="D220" t="str">
            <v>O</v>
          </cell>
          <cell r="E220" t="str">
            <v>EB</v>
          </cell>
          <cell r="F220" t="str">
            <v>Arup</v>
          </cell>
          <cell r="G220">
            <v>1</v>
          </cell>
          <cell r="I220" t="str">
            <v>St Pancras Station Fire Precautions and Evacuation</v>
          </cell>
          <cell r="J220">
            <v>752</v>
          </cell>
          <cell r="L220">
            <v>43000</v>
          </cell>
          <cell r="M220">
            <v>43000</v>
          </cell>
          <cell r="N220">
            <v>1</v>
          </cell>
          <cell r="O220">
            <v>43000</v>
          </cell>
          <cell r="P220">
            <v>43000</v>
          </cell>
          <cell r="S220">
            <v>57.180851063829785</v>
          </cell>
          <cell r="T220">
            <v>0</v>
          </cell>
          <cell r="U220">
            <v>0</v>
          </cell>
          <cell r="V220" t="str">
            <v>M. Gates-Sumner</v>
          </cell>
          <cell r="W220" t="str">
            <v>M. Gates-Sumner</v>
          </cell>
          <cell r="X220" t="str">
            <v>I. Gardner</v>
          </cell>
          <cell r="Y220" t="str">
            <v>M. Gates-Sumner</v>
          </cell>
          <cell r="AA220" t="str">
            <v>09/03/01</v>
          </cell>
          <cell r="AB220">
            <v>0</v>
          </cell>
          <cell r="AF220" t="str">
            <v>Fire Engineering Advice</v>
          </cell>
          <cell r="AG220">
            <v>0</v>
          </cell>
          <cell r="AH220">
            <v>43000</v>
          </cell>
          <cell r="AI220">
            <v>43000</v>
          </cell>
          <cell r="AJ220">
            <v>1</v>
          </cell>
          <cell r="AK220">
            <v>43000</v>
          </cell>
          <cell r="AL220">
            <v>43000</v>
          </cell>
          <cell r="AO220">
            <v>0</v>
          </cell>
          <cell r="AP220">
            <v>0</v>
          </cell>
          <cell r="AQ220">
            <v>0</v>
          </cell>
          <cell r="AR220">
            <v>0</v>
          </cell>
          <cell r="AS220">
            <v>0</v>
          </cell>
          <cell r="AT220">
            <v>0</v>
          </cell>
          <cell r="AU220">
            <v>0</v>
          </cell>
          <cell r="AV220" t="str">
            <v>BUI/SP02Arup</v>
          </cell>
          <cell r="AW220" t="str">
            <v>BUI/SP021</v>
          </cell>
          <cell r="AX220" t="str">
            <v>OArup</v>
          </cell>
          <cell r="AY220" t="str">
            <v>O1</v>
          </cell>
        </row>
        <row r="221">
          <cell r="A221" t="str">
            <v>S2URN1064B</v>
          </cell>
          <cell r="B221" t="str">
            <v>BUI/SP02</v>
          </cell>
          <cell r="C221" t="str">
            <v>1064B</v>
          </cell>
          <cell r="D221" t="str">
            <v>O</v>
          </cell>
          <cell r="E221" t="str">
            <v>BUI</v>
          </cell>
          <cell r="F221" t="str">
            <v>Arup</v>
          </cell>
          <cell r="G221">
            <v>1</v>
          </cell>
          <cell r="I221" t="str">
            <v>St Pancras Station Fire Precautions and Evacuation</v>
          </cell>
          <cell r="J221">
            <v>206</v>
          </cell>
          <cell r="L221">
            <v>15600</v>
          </cell>
          <cell r="M221">
            <v>15600</v>
          </cell>
          <cell r="N221">
            <v>8.5196794871794865E-2</v>
          </cell>
          <cell r="O221">
            <v>1329.07</v>
          </cell>
          <cell r="P221">
            <v>1329.07</v>
          </cell>
          <cell r="S221">
            <v>75.728155339805824</v>
          </cell>
          <cell r="T221">
            <v>14270.93</v>
          </cell>
          <cell r="U221">
            <v>14270.93</v>
          </cell>
          <cell r="V221" t="str">
            <v>M. Gates-Sumner</v>
          </cell>
          <cell r="W221" t="str">
            <v>M. Gates-Sumner</v>
          </cell>
          <cell r="X221" t="str">
            <v>I. Gardner</v>
          </cell>
          <cell r="Y221" t="str">
            <v>M. Gates-Sumner</v>
          </cell>
          <cell r="Z221">
            <v>37489</v>
          </cell>
          <cell r="AA221">
            <v>37511</v>
          </cell>
          <cell r="AB221">
            <v>22</v>
          </cell>
          <cell r="AG221">
            <v>0</v>
          </cell>
          <cell r="AH221">
            <v>15600</v>
          </cell>
          <cell r="AI221">
            <v>15600</v>
          </cell>
          <cell r="AJ221">
            <v>8.5196794871794865E-2</v>
          </cell>
          <cell r="AK221">
            <v>1329.07</v>
          </cell>
          <cell r="AL221">
            <v>1329.07</v>
          </cell>
          <cell r="AO221">
            <v>0</v>
          </cell>
          <cell r="AP221">
            <v>0</v>
          </cell>
          <cell r="AQ221">
            <v>0</v>
          </cell>
          <cell r="AR221">
            <v>0</v>
          </cell>
          <cell r="AS221">
            <v>0</v>
          </cell>
          <cell r="AT221">
            <v>0</v>
          </cell>
          <cell r="AU221">
            <v>0</v>
          </cell>
          <cell r="AV221" t="str">
            <v>BUI/SP02Arup</v>
          </cell>
          <cell r="AW221" t="str">
            <v>BUI/SP021</v>
          </cell>
          <cell r="AX221" t="str">
            <v>OArup</v>
          </cell>
          <cell r="AY221" t="str">
            <v>O1</v>
          </cell>
        </row>
        <row r="222">
          <cell r="A222" t="str">
            <v>S2URN1065</v>
          </cell>
          <cell r="B222" t="str">
            <v>STR/TH01</v>
          </cell>
          <cell r="C222" t="str">
            <v>1065</v>
          </cell>
          <cell r="D222" t="str">
            <v>C</v>
          </cell>
          <cell r="E222" t="str">
            <v>ES</v>
          </cell>
          <cell r="F222" t="str">
            <v>Arup</v>
          </cell>
          <cell r="G222">
            <v>3</v>
          </cell>
          <cell r="H222">
            <v>303</v>
          </cell>
          <cell r="I222" t="str">
            <v>C303 Independent Checks</v>
          </cell>
          <cell r="J222">
            <v>1695</v>
          </cell>
          <cell r="L222">
            <v>74564.27</v>
          </cell>
          <cell r="M222">
            <v>74564.27</v>
          </cell>
          <cell r="N222">
            <v>1</v>
          </cell>
          <cell r="O222">
            <v>74564.27</v>
          </cell>
          <cell r="P222">
            <v>74564.27</v>
          </cell>
          <cell r="S222">
            <v>43.9907197640118</v>
          </cell>
          <cell r="T222">
            <v>0</v>
          </cell>
          <cell r="U222">
            <v>0</v>
          </cell>
          <cell r="W222" t="str">
            <v>S. Dyson</v>
          </cell>
          <cell r="X222" t="str">
            <v>M. Glover</v>
          </cell>
          <cell r="Y222" t="str">
            <v>M. Engstrom</v>
          </cell>
          <cell r="AA222" t="str">
            <v>01/04/00</v>
          </cell>
          <cell r="AB222">
            <v>0</v>
          </cell>
          <cell r="AC222">
            <v>37829</v>
          </cell>
          <cell r="AF222" t="str">
            <v>Structures</v>
          </cell>
          <cell r="AG222">
            <v>0</v>
          </cell>
          <cell r="AH222">
            <v>74564.27</v>
          </cell>
          <cell r="AI222">
            <v>74564.27</v>
          </cell>
          <cell r="AJ222">
            <v>1</v>
          </cell>
          <cell r="AK222">
            <v>74564.27</v>
          </cell>
          <cell r="AL222">
            <v>74564.27</v>
          </cell>
          <cell r="AO222">
            <v>0</v>
          </cell>
          <cell r="AP222">
            <v>0</v>
          </cell>
          <cell r="AQ222">
            <v>0</v>
          </cell>
          <cell r="AR222">
            <v>0</v>
          </cell>
          <cell r="AS222">
            <v>0</v>
          </cell>
          <cell r="AT222">
            <v>0</v>
          </cell>
          <cell r="AU222">
            <v>0</v>
          </cell>
          <cell r="AV222" t="str">
            <v>STR/TH01Arup</v>
          </cell>
          <cell r="AW222" t="str">
            <v>STR/TH013</v>
          </cell>
          <cell r="AX222" t="str">
            <v>CArup</v>
          </cell>
          <cell r="AY222" t="str">
            <v>C3</v>
          </cell>
        </row>
        <row r="223">
          <cell r="A223" t="str">
            <v>S2URN1065A</v>
          </cell>
          <cell r="B223" t="str">
            <v>STR/TH01</v>
          </cell>
          <cell r="C223" t="str">
            <v>1065A</v>
          </cell>
          <cell r="D223" t="str">
            <v>C</v>
          </cell>
          <cell r="E223" t="str">
            <v>ES</v>
          </cell>
          <cell r="F223" t="str">
            <v>Arup</v>
          </cell>
          <cell r="G223">
            <v>3</v>
          </cell>
          <cell r="H223">
            <v>303</v>
          </cell>
          <cell r="I223" t="str">
            <v>C303 Independent Checks</v>
          </cell>
          <cell r="J223">
            <v>800</v>
          </cell>
          <cell r="L223">
            <v>33098.800000000003</v>
          </cell>
          <cell r="M223">
            <v>33097.83</v>
          </cell>
          <cell r="N223">
            <v>1</v>
          </cell>
          <cell r="O223">
            <v>33097.83</v>
          </cell>
          <cell r="P223">
            <v>33097.83</v>
          </cell>
          <cell r="S223">
            <v>41.373500000000007</v>
          </cell>
          <cell r="T223">
            <v>0</v>
          </cell>
          <cell r="U223">
            <v>0</v>
          </cell>
          <cell r="V223" t="str">
            <v>P. Brooke</v>
          </cell>
          <cell r="W223" t="str">
            <v>S. Dyson</v>
          </cell>
          <cell r="X223" t="str">
            <v>D. wilkinson</v>
          </cell>
          <cell r="Y223" t="str">
            <v>D. Wilkinson</v>
          </cell>
          <cell r="AA223">
            <v>37208</v>
          </cell>
          <cell r="AB223">
            <v>0</v>
          </cell>
          <cell r="AC223">
            <v>37829</v>
          </cell>
          <cell r="AD223">
            <v>37165</v>
          </cell>
          <cell r="AE223">
            <v>37226</v>
          </cell>
          <cell r="AF223" t="str">
            <v>Structures</v>
          </cell>
          <cell r="AG223">
            <v>0</v>
          </cell>
          <cell r="AH223">
            <v>33098.800000000003</v>
          </cell>
          <cell r="AI223">
            <v>33097.83</v>
          </cell>
          <cell r="AJ223">
            <v>1</v>
          </cell>
          <cell r="AK223">
            <v>33097.83</v>
          </cell>
          <cell r="AL223">
            <v>33097.83</v>
          </cell>
          <cell r="AO223">
            <v>0</v>
          </cell>
          <cell r="AP223">
            <v>0</v>
          </cell>
          <cell r="AQ223">
            <v>0</v>
          </cell>
          <cell r="AR223">
            <v>0</v>
          </cell>
          <cell r="AS223">
            <v>0</v>
          </cell>
          <cell r="AT223">
            <v>0</v>
          </cell>
          <cell r="AU223">
            <v>0</v>
          </cell>
          <cell r="AV223" t="str">
            <v>STR/TH01Arup</v>
          </cell>
          <cell r="AW223" t="str">
            <v>STR/TH013</v>
          </cell>
          <cell r="AX223" t="str">
            <v>CArup</v>
          </cell>
          <cell r="AY223" t="str">
            <v>C3</v>
          </cell>
        </row>
        <row r="224">
          <cell r="A224" t="str">
            <v>S2URN1066</v>
          </cell>
          <cell r="B224" t="str">
            <v>RC/C02</v>
          </cell>
          <cell r="C224" t="str">
            <v>1066</v>
          </cell>
          <cell r="D224" t="str">
            <v>O</v>
          </cell>
          <cell r="E224" t="str">
            <v>EC</v>
          </cell>
          <cell r="F224" t="str">
            <v>Halcrow</v>
          </cell>
          <cell r="G224">
            <v>0</v>
          </cell>
          <cell r="H224" t="str">
            <v>CEN</v>
          </cell>
          <cell r="I224" t="str">
            <v>Initial Concept input for Section 2 Street Lighting</v>
          </cell>
          <cell r="J224">
            <v>175</v>
          </cell>
          <cell r="L224">
            <v>6513</v>
          </cell>
          <cell r="M224">
            <v>6513</v>
          </cell>
          <cell r="N224">
            <v>0.9259358206663596</v>
          </cell>
          <cell r="O224">
            <v>6030.62</v>
          </cell>
          <cell r="P224">
            <v>6014.62</v>
          </cell>
          <cell r="Q224">
            <v>16</v>
          </cell>
          <cell r="S224">
            <v>37.217142857142861</v>
          </cell>
          <cell r="T224">
            <v>482.38000000000011</v>
          </cell>
          <cell r="U224">
            <v>498.38000000000011</v>
          </cell>
          <cell r="W224" t="str">
            <v>G. Tivey</v>
          </cell>
          <cell r="X224" t="str">
            <v>M. Engstrom</v>
          </cell>
          <cell r="Y224" t="str">
            <v>M. Engstrom</v>
          </cell>
          <cell r="AA224" t="str">
            <v>11/04/00</v>
          </cell>
          <cell r="AB224">
            <v>0</v>
          </cell>
          <cell r="AF224" t="str">
            <v>Staff.  Not in Orig Budget</v>
          </cell>
          <cell r="AG224">
            <v>0</v>
          </cell>
          <cell r="AH224">
            <v>6513</v>
          </cell>
          <cell r="AI224">
            <v>6513</v>
          </cell>
          <cell r="AJ224">
            <v>0.9259358206663596</v>
          </cell>
          <cell r="AK224">
            <v>6030.62</v>
          </cell>
          <cell r="AL224">
            <v>6014.62</v>
          </cell>
          <cell r="AM224">
            <v>16</v>
          </cell>
          <cell r="AO224">
            <v>0</v>
          </cell>
          <cell r="AP224">
            <v>0</v>
          </cell>
          <cell r="AQ224">
            <v>0</v>
          </cell>
          <cell r="AR224">
            <v>0</v>
          </cell>
          <cell r="AS224">
            <v>0</v>
          </cell>
          <cell r="AT224">
            <v>0</v>
          </cell>
          <cell r="AU224">
            <v>0</v>
          </cell>
          <cell r="AV224" t="str">
            <v>RC/C02Halcrow</v>
          </cell>
          <cell r="AW224" t="str">
            <v>RC/C020</v>
          </cell>
          <cell r="AX224" t="str">
            <v>OHalcrow</v>
          </cell>
          <cell r="AY224" t="str">
            <v>O0</v>
          </cell>
        </row>
        <row r="225">
          <cell r="A225" t="str">
            <v>S2URN1067</v>
          </cell>
          <cell r="B225" t="str">
            <v>GE/C01</v>
          </cell>
          <cell r="C225" t="str">
            <v>1067</v>
          </cell>
          <cell r="D225" t="str">
            <v>C</v>
          </cell>
          <cell r="E225" t="str">
            <v>EH</v>
          </cell>
          <cell r="F225" t="str">
            <v>Arup</v>
          </cell>
          <cell r="G225">
            <v>0</v>
          </cell>
          <cell r="H225" t="str">
            <v>CEN</v>
          </cell>
          <cell r="I225" t="str">
            <v>Completion of Geotech Design notes for Stratford Box</v>
          </cell>
          <cell r="J225">
            <v>890</v>
          </cell>
          <cell r="L225">
            <v>55000</v>
          </cell>
          <cell r="M225">
            <v>55000</v>
          </cell>
          <cell r="N225">
            <v>1</v>
          </cell>
          <cell r="O225">
            <v>55000</v>
          </cell>
          <cell r="P225">
            <v>55000</v>
          </cell>
          <cell r="S225">
            <v>61.797752808988761</v>
          </cell>
          <cell r="T225">
            <v>0</v>
          </cell>
          <cell r="U225">
            <v>0</v>
          </cell>
          <cell r="W225" t="str">
            <v>N. O'Riordan</v>
          </cell>
          <cell r="X225" t="str">
            <v>M. Engstrom</v>
          </cell>
          <cell r="Y225" t="str">
            <v>M. Engstrom</v>
          </cell>
          <cell r="AA225" t="str">
            <v>12/04/00</v>
          </cell>
          <cell r="AB225">
            <v>0</v>
          </cell>
          <cell r="AC225">
            <v>37285</v>
          </cell>
          <cell r="AF225" t="str">
            <v>Staff</v>
          </cell>
          <cell r="AG225">
            <v>0</v>
          </cell>
          <cell r="AH225">
            <v>55000</v>
          </cell>
          <cell r="AI225">
            <v>55000</v>
          </cell>
          <cell r="AJ225">
            <v>1</v>
          </cell>
          <cell r="AK225">
            <v>55000</v>
          </cell>
          <cell r="AL225">
            <v>55000</v>
          </cell>
          <cell r="AO225">
            <v>0</v>
          </cell>
          <cell r="AP225">
            <v>0</v>
          </cell>
          <cell r="AQ225">
            <v>0</v>
          </cell>
          <cell r="AR225">
            <v>0</v>
          </cell>
          <cell r="AS225">
            <v>0</v>
          </cell>
          <cell r="AT225">
            <v>0</v>
          </cell>
          <cell r="AU225">
            <v>0</v>
          </cell>
          <cell r="AV225" t="str">
            <v>GE/C01Arup</v>
          </cell>
          <cell r="AW225" t="str">
            <v>GE/C010</v>
          </cell>
          <cell r="AX225" t="str">
            <v>CArup</v>
          </cell>
          <cell r="AY225" t="str">
            <v>C0</v>
          </cell>
        </row>
        <row r="226">
          <cell r="A226" t="str">
            <v>S2URN1067A</v>
          </cell>
          <cell r="B226" t="str">
            <v>GE/C01</v>
          </cell>
          <cell r="C226" t="str">
            <v>1067A</v>
          </cell>
          <cell r="D226" t="str">
            <v>C</v>
          </cell>
          <cell r="E226" t="str">
            <v>EH</v>
          </cell>
          <cell r="F226" t="str">
            <v>Arup</v>
          </cell>
          <cell r="G226">
            <v>0</v>
          </cell>
          <cell r="H226" t="str">
            <v>CEN</v>
          </cell>
          <cell r="I226" t="str">
            <v>Completion of Geotech Design notes for Stratford Box</v>
          </cell>
          <cell r="J226">
            <v>520</v>
          </cell>
          <cell r="L226">
            <v>32000</v>
          </cell>
          <cell r="M226">
            <v>22375.66</v>
          </cell>
          <cell r="N226">
            <v>1</v>
          </cell>
          <cell r="O226">
            <v>22375.66</v>
          </cell>
          <cell r="P226">
            <v>22375.66</v>
          </cell>
          <cell r="S226">
            <v>61.53846153846154</v>
          </cell>
          <cell r="T226">
            <v>0</v>
          </cell>
          <cell r="U226">
            <v>0</v>
          </cell>
          <cell r="W226" t="str">
            <v>N. O'Riordan</v>
          </cell>
          <cell r="X226" t="str">
            <v>M. Engstrom</v>
          </cell>
          <cell r="Y226" t="str">
            <v>M. Engstrom</v>
          </cell>
          <cell r="AA226" t="str">
            <v>14/12/00</v>
          </cell>
          <cell r="AB226">
            <v>0</v>
          </cell>
          <cell r="AC226">
            <v>37285</v>
          </cell>
          <cell r="AF226" t="str">
            <v>Staff</v>
          </cell>
          <cell r="AG226">
            <v>0</v>
          </cell>
          <cell r="AH226">
            <v>32000</v>
          </cell>
          <cell r="AI226">
            <v>22375.66</v>
          </cell>
          <cell r="AJ226">
            <v>1</v>
          </cell>
          <cell r="AK226">
            <v>22375.66</v>
          </cell>
          <cell r="AL226">
            <v>22375.66</v>
          </cell>
          <cell r="AO226">
            <v>0</v>
          </cell>
          <cell r="AP226">
            <v>0</v>
          </cell>
          <cell r="AQ226">
            <v>0</v>
          </cell>
          <cell r="AR226">
            <v>0</v>
          </cell>
          <cell r="AS226">
            <v>0</v>
          </cell>
          <cell r="AT226">
            <v>0</v>
          </cell>
          <cell r="AU226">
            <v>0</v>
          </cell>
          <cell r="AV226" t="str">
            <v>GE/C01Arup</v>
          </cell>
          <cell r="AW226" t="str">
            <v>GE/C010</v>
          </cell>
          <cell r="AX226" t="str">
            <v>CArup</v>
          </cell>
          <cell r="AY226" t="str">
            <v>C0</v>
          </cell>
        </row>
        <row r="227">
          <cell r="A227" t="str">
            <v>S2URN1068</v>
          </cell>
          <cell r="B227" t="str">
            <v>GE/SP01</v>
          </cell>
          <cell r="C227" t="str">
            <v>1068</v>
          </cell>
          <cell r="D227" t="str">
            <v>C</v>
          </cell>
          <cell r="E227" t="str">
            <v>EH</v>
          </cell>
          <cell r="F227" t="str">
            <v>Halcrow</v>
          </cell>
          <cell r="G227">
            <v>1</v>
          </cell>
          <cell r="H227" t="str">
            <v>103/105</v>
          </cell>
          <cell r="I227" t="str">
            <v>Completion of Geotech Design notes for C103 &amp; C105</v>
          </cell>
          <cell r="J227">
            <v>280</v>
          </cell>
          <cell r="L227">
            <v>12000</v>
          </cell>
          <cell r="M227">
            <v>12000</v>
          </cell>
          <cell r="N227">
            <v>1</v>
          </cell>
          <cell r="O227">
            <v>12000</v>
          </cell>
          <cell r="P227">
            <v>12000</v>
          </cell>
          <cell r="S227">
            <v>42.857142857142854</v>
          </cell>
          <cell r="T227">
            <v>0</v>
          </cell>
          <cell r="U227">
            <v>0</v>
          </cell>
          <cell r="W227" t="str">
            <v>N. O'Riordan</v>
          </cell>
          <cell r="X227" t="str">
            <v>M. Engstrom</v>
          </cell>
          <cell r="Y227" t="str">
            <v>M. Engstrom</v>
          </cell>
          <cell r="AA227" t="str">
            <v>06/04/00</v>
          </cell>
          <cell r="AB227">
            <v>0</v>
          </cell>
          <cell r="AC227">
            <v>37829</v>
          </cell>
          <cell r="AF227" t="str">
            <v>Staff.  Contract 103/105</v>
          </cell>
          <cell r="AG227">
            <v>0</v>
          </cell>
          <cell r="AH227">
            <v>12000</v>
          </cell>
          <cell r="AI227">
            <v>12000</v>
          </cell>
          <cell r="AJ227">
            <v>1</v>
          </cell>
          <cell r="AK227">
            <v>12000</v>
          </cell>
          <cell r="AL227">
            <v>12000</v>
          </cell>
          <cell r="AO227">
            <v>0</v>
          </cell>
          <cell r="AP227">
            <v>0</v>
          </cell>
          <cell r="AQ227">
            <v>0</v>
          </cell>
          <cell r="AR227">
            <v>0</v>
          </cell>
          <cell r="AS227">
            <v>0</v>
          </cell>
          <cell r="AT227">
            <v>0</v>
          </cell>
          <cell r="AU227">
            <v>0</v>
          </cell>
          <cell r="AV227" t="str">
            <v>GE/SP01Halcrow</v>
          </cell>
          <cell r="AW227" t="str">
            <v>GE/SP011</v>
          </cell>
          <cell r="AX227" t="str">
            <v>CHalcrow</v>
          </cell>
          <cell r="AY227" t="str">
            <v>C1</v>
          </cell>
        </row>
        <row r="228">
          <cell r="A228" t="str">
            <v>S2URN1068A</v>
          </cell>
          <cell r="B228" t="str">
            <v>GE/SP01</v>
          </cell>
          <cell r="C228" t="str">
            <v>1068A</v>
          </cell>
          <cell r="D228" t="str">
            <v>C</v>
          </cell>
          <cell r="E228" t="str">
            <v>EH</v>
          </cell>
          <cell r="F228" t="str">
            <v>Halcrow</v>
          </cell>
          <cell r="G228">
            <v>1</v>
          </cell>
          <cell r="H228" t="str">
            <v>103/105</v>
          </cell>
          <cell r="I228" t="str">
            <v>Completion of Geotech Design notes for C103 &amp; C105</v>
          </cell>
          <cell r="J228">
            <v>1450</v>
          </cell>
          <cell r="L228">
            <v>55000</v>
          </cell>
          <cell r="M228">
            <v>45825.33</v>
          </cell>
          <cell r="N228">
            <v>1</v>
          </cell>
          <cell r="O228">
            <v>45825.33</v>
          </cell>
          <cell r="P228">
            <v>45825.33</v>
          </cell>
          <cell r="S228">
            <v>37.931034482758619</v>
          </cell>
          <cell r="T228">
            <v>0</v>
          </cell>
          <cell r="U228">
            <v>0</v>
          </cell>
          <cell r="W228" t="str">
            <v>N. O'Riordan</v>
          </cell>
          <cell r="X228" t="str">
            <v>M. Engstrom</v>
          </cell>
          <cell r="Y228" t="str">
            <v>M. Engstrom</v>
          </cell>
          <cell r="AA228" t="str">
            <v>08/11/00</v>
          </cell>
          <cell r="AB228">
            <v>0</v>
          </cell>
          <cell r="AC228">
            <v>37829</v>
          </cell>
          <cell r="AF228" t="str">
            <v>Staff.  Contract 103/105</v>
          </cell>
          <cell r="AG228">
            <v>0</v>
          </cell>
          <cell r="AH228">
            <v>55000</v>
          </cell>
          <cell r="AI228">
            <v>45825.33</v>
          </cell>
          <cell r="AJ228">
            <v>1</v>
          </cell>
          <cell r="AK228">
            <v>45825.33</v>
          </cell>
          <cell r="AL228">
            <v>45825.33</v>
          </cell>
          <cell r="AO228">
            <v>0</v>
          </cell>
          <cell r="AP228">
            <v>0</v>
          </cell>
          <cell r="AQ228">
            <v>0</v>
          </cell>
          <cell r="AR228">
            <v>0</v>
          </cell>
          <cell r="AS228">
            <v>0</v>
          </cell>
          <cell r="AT228">
            <v>0</v>
          </cell>
          <cell r="AU228">
            <v>0</v>
          </cell>
          <cell r="AV228" t="str">
            <v>GE/SP01Halcrow</v>
          </cell>
          <cell r="AW228" t="str">
            <v>GE/SP011</v>
          </cell>
          <cell r="AX228" t="str">
            <v>CHalcrow</v>
          </cell>
          <cell r="AY228" t="str">
            <v>C1</v>
          </cell>
        </row>
        <row r="229">
          <cell r="A229" t="str">
            <v>S2URN1069</v>
          </cell>
          <cell r="B229" t="str">
            <v>STR/LT02</v>
          </cell>
          <cell r="C229" t="str">
            <v>1069</v>
          </cell>
          <cell r="D229" t="str">
            <v>C</v>
          </cell>
          <cell r="E229" t="str">
            <v>EX</v>
          </cell>
          <cell r="F229" t="str">
            <v>Arup</v>
          </cell>
          <cell r="G229">
            <v>2</v>
          </cell>
          <cell r="I229" t="str">
            <v>Specification of M&amp;E System for Stratford Box Permanent Dewatering</v>
          </cell>
          <cell r="J229">
            <v>650</v>
          </cell>
          <cell r="L229">
            <v>31650</v>
          </cell>
          <cell r="M229">
            <v>31295.489999999998</v>
          </cell>
          <cell r="N229">
            <v>1</v>
          </cell>
          <cell r="O229">
            <v>31295.489999999998</v>
          </cell>
          <cell r="P229">
            <v>31295.489999999998</v>
          </cell>
          <cell r="S229">
            <v>48.692307692307693</v>
          </cell>
          <cell r="T229">
            <v>0</v>
          </cell>
          <cell r="U229">
            <v>0</v>
          </cell>
          <cell r="W229" t="str">
            <v>R. May</v>
          </cell>
          <cell r="X229" t="str">
            <v>M. Engstrom</v>
          </cell>
          <cell r="Y229" t="str">
            <v>M. Engstrom</v>
          </cell>
          <cell r="AA229" t="str">
            <v>11/04/00</v>
          </cell>
          <cell r="AB229">
            <v>0</v>
          </cell>
          <cell r="AC229">
            <v>37431</v>
          </cell>
          <cell r="AF229" t="str">
            <v>Outsource</v>
          </cell>
          <cell r="AG229">
            <v>0</v>
          </cell>
          <cell r="AH229">
            <v>31650</v>
          </cell>
          <cell r="AI229">
            <v>31295.49</v>
          </cell>
          <cell r="AJ229">
            <v>1</v>
          </cell>
          <cell r="AK229">
            <v>31295.49</v>
          </cell>
          <cell r="AL229">
            <v>31295.49</v>
          </cell>
          <cell r="AO229">
            <v>0</v>
          </cell>
          <cell r="AP229">
            <v>0</v>
          </cell>
          <cell r="AQ229">
            <v>0</v>
          </cell>
          <cell r="AR229">
            <v>0</v>
          </cell>
          <cell r="AS229">
            <v>0</v>
          </cell>
          <cell r="AT229">
            <v>0</v>
          </cell>
          <cell r="AU229">
            <v>0</v>
          </cell>
          <cell r="AV229" t="str">
            <v>STR/LT02Arup</v>
          </cell>
          <cell r="AW229" t="str">
            <v>STR/LT022</v>
          </cell>
          <cell r="AX229" t="str">
            <v>CArup</v>
          </cell>
          <cell r="AY229" t="str">
            <v>C2</v>
          </cell>
        </row>
        <row r="230">
          <cell r="A230" t="str">
            <v>S2URN1070</v>
          </cell>
          <cell r="B230" t="str">
            <v>ENV/C04</v>
          </cell>
          <cell r="C230" t="str">
            <v>1070</v>
          </cell>
          <cell r="D230" t="str">
            <v>C</v>
          </cell>
          <cell r="E230" t="str">
            <v>EV</v>
          </cell>
          <cell r="F230" t="str">
            <v>Halcrow</v>
          </cell>
          <cell r="G230">
            <v>0</v>
          </cell>
          <cell r="H230" t="str">
            <v>CEN</v>
          </cell>
          <cell r="I230" t="str">
            <v>Ecology Services</v>
          </cell>
          <cell r="J230">
            <v>400</v>
          </cell>
          <cell r="L230">
            <v>11124</v>
          </cell>
          <cell r="M230">
            <v>10980.32</v>
          </cell>
          <cell r="N230">
            <v>1</v>
          </cell>
          <cell r="O230">
            <v>10980.32</v>
          </cell>
          <cell r="P230">
            <v>10980.32</v>
          </cell>
          <cell r="S230">
            <v>27.81</v>
          </cell>
          <cell r="T230">
            <v>0</v>
          </cell>
          <cell r="U230">
            <v>0</v>
          </cell>
          <cell r="W230" t="str">
            <v>P. Johnson</v>
          </cell>
          <cell r="X230" t="str">
            <v>M. Engstrom</v>
          </cell>
          <cell r="Y230" t="str">
            <v>M. Engstrom</v>
          </cell>
          <cell r="AA230" t="str">
            <v>10/05/00</v>
          </cell>
          <cell r="AB230">
            <v>0</v>
          </cell>
          <cell r="AC230">
            <v>37829</v>
          </cell>
          <cell r="AF230" t="str">
            <v>Outsource</v>
          </cell>
          <cell r="AG230">
            <v>0</v>
          </cell>
          <cell r="AH230">
            <v>11124</v>
          </cell>
          <cell r="AI230">
            <v>10980.32</v>
          </cell>
          <cell r="AJ230">
            <v>1</v>
          </cell>
          <cell r="AK230">
            <v>10980.32</v>
          </cell>
          <cell r="AL230">
            <v>10980.32</v>
          </cell>
          <cell r="AO230">
            <v>0</v>
          </cell>
          <cell r="AP230">
            <v>0</v>
          </cell>
          <cell r="AQ230">
            <v>0</v>
          </cell>
          <cell r="AR230">
            <v>0</v>
          </cell>
          <cell r="AS230">
            <v>0</v>
          </cell>
          <cell r="AT230">
            <v>0</v>
          </cell>
          <cell r="AU230">
            <v>0</v>
          </cell>
          <cell r="AV230" t="str">
            <v>ENV/C04Halcrow</v>
          </cell>
          <cell r="AW230" t="str">
            <v>ENV/C040</v>
          </cell>
          <cell r="AX230" t="str">
            <v>CHalcrow</v>
          </cell>
          <cell r="AY230" t="str">
            <v>C0</v>
          </cell>
        </row>
        <row r="231">
          <cell r="A231" t="str">
            <v>S2URN1071</v>
          </cell>
          <cell r="B231" t="str">
            <v>GE/LT02</v>
          </cell>
          <cell r="C231" t="str">
            <v>1071</v>
          </cell>
          <cell r="D231" t="str">
            <v>C</v>
          </cell>
          <cell r="E231" t="str">
            <v>EH</v>
          </cell>
          <cell r="F231" t="str">
            <v>Halcrow</v>
          </cell>
          <cell r="G231">
            <v>2</v>
          </cell>
          <cell r="I231" t="str">
            <v>Hydrogeological modelling for Ripple Lnae Portal dewatering /settlement predictions</v>
          </cell>
          <cell r="J231">
            <v>16</v>
          </cell>
          <cell r="L231">
            <v>1121.44</v>
          </cell>
          <cell r="M231">
            <v>421.59</v>
          </cell>
          <cell r="N231">
            <v>1</v>
          </cell>
          <cell r="O231">
            <v>421.59</v>
          </cell>
          <cell r="P231">
            <v>421.59</v>
          </cell>
          <cell r="S231">
            <v>70.09</v>
          </cell>
          <cell r="T231">
            <v>0</v>
          </cell>
          <cell r="U231">
            <v>0</v>
          </cell>
          <cell r="W231" t="str">
            <v>D. Whittaker</v>
          </cell>
          <cell r="X231" t="str">
            <v>M. Engstrom</v>
          </cell>
          <cell r="Y231" t="str">
            <v>M. Engstrom</v>
          </cell>
          <cell r="AA231" t="str">
            <v>18/05/00</v>
          </cell>
          <cell r="AB231">
            <v>0</v>
          </cell>
          <cell r="AC231">
            <v>37829</v>
          </cell>
          <cell r="AF231" t="str">
            <v>Hydrogeological</v>
          </cell>
          <cell r="AG231">
            <v>0</v>
          </cell>
          <cell r="AH231">
            <v>1121.44</v>
          </cell>
          <cell r="AI231">
            <v>421.59</v>
          </cell>
          <cell r="AJ231">
            <v>1</v>
          </cell>
          <cell r="AK231">
            <v>421.59</v>
          </cell>
          <cell r="AL231">
            <v>421.59</v>
          </cell>
          <cell r="AO231">
            <v>0</v>
          </cell>
          <cell r="AP231">
            <v>0</v>
          </cell>
          <cell r="AQ231">
            <v>0</v>
          </cell>
          <cell r="AR231">
            <v>0</v>
          </cell>
          <cell r="AS231">
            <v>0</v>
          </cell>
          <cell r="AT231">
            <v>0</v>
          </cell>
          <cell r="AU231">
            <v>0</v>
          </cell>
          <cell r="AV231" t="str">
            <v>GE/LT02Halcrow</v>
          </cell>
          <cell r="AW231" t="str">
            <v>GE/LT022</v>
          </cell>
          <cell r="AX231" t="str">
            <v>CHalcrow</v>
          </cell>
          <cell r="AY231" t="str">
            <v>C2</v>
          </cell>
        </row>
        <row r="232">
          <cell r="A232" t="str">
            <v>S2URN1072</v>
          </cell>
          <cell r="B232" t="str">
            <v>PC/LT01</v>
          </cell>
          <cell r="C232" t="str">
            <v>1072</v>
          </cell>
          <cell r="D232" t="str">
            <v>C</v>
          </cell>
          <cell r="E232" t="str">
            <v>RC</v>
          </cell>
          <cell r="F232" t="str">
            <v>Bewt</v>
          </cell>
          <cell r="G232">
            <v>2</v>
          </cell>
          <cell r="I232" t="str">
            <v>Preparation of Quantities for Section 2 Contracts</v>
          </cell>
          <cell r="J232">
            <v>2360</v>
          </cell>
          <cell r="L232">
            <v>84400.22</v>
          </cell>
          <cell r="M232">
            <v>84400.22</v>
          </cell>
          <cell r="N232">
            <v>1</v>
          </cell>
          <cell r="O232">
            <v>84400.22</v>
          </cell>
          <cell r="P232">
            <v>84400.22</v>
          </cell>
          <cell r="S232">
            <v>35.762805084745764</v>
          </cell>
          <cell r="T232">
            <v>0</v>
          </cell>
          <cell r="U232">
            <v>0</v>
          </cell>
          <cell r="W232" t="str">
            <v>G. Copsey</v>
          </cell>
          <cell r="X232" t="str">
            <v>M. Engstrom</v>
          </cell>
          <cell r="Y232" t="str">
            <v>M. Engstrom</v>
          </cell>
          <cell r="AA232" t="str">
            <v>13/07/00</v>
          </cell>
          <cell r="AB232">
            <v>0</v>
          </cell>
          <cell r="AC232">
            <v>37004</v>
          </cell>
          <cell r="AF232" t="str">
            <v>Staff.  Contract 220/320/230/250/240</v>
          </cell>
          <cell r="AG232">
            <v>0</v>
          </cell>
          <cell r="AH232">
            <v>84400.22</v>
          </cell>
          <cell r="AI232">
            <v>84400.22</v>
          </cell>
          <cell r="AJ232">
            <v>1</v>
          </cell>
          <cell r="AK232">
            <v>84400.22</v>
          </cell>
          <cell r="AL232">
            <v>84400.22</v>
          </cell>
          <cell r="AO232">
            <v>0</v>
          </cell>
          <cell r="AP232">
            <v>0</v>
          </cell>
          <cell r="AQ232">
            <v>0</v>
          </cell>
          <cell r="AR232">
            <v>0</v>
          </cell>
          <cell r="AS232">
            <v>0</v>
          </cell>
          <cell r="AT232">
            <v>0</v>
          </cell>
          <cell r="AU232">
            <v>0</v>
          </cell>
          <cell r="AV232" t="str">
            <v>PC/LT01Bewt</v>
          </cell>
          <cell r="AW232" t="str">
            <v>PC/LT012</v>
          </cell>
          <cell r="AX232" t="str">
            <v>CBewt</v>
          </cell>
          <cell r="AY232" t="str">
            <v>C2</v>
          </cell>
        </row>
        <row r="233">
          <cell r="A233" t="str">
            <v>S2URN1072A</v>
          </cell>
          <cell r="B233" t="str">
            <v>PC/LT01</v>
          </cell>
          <cell r="C233" t="str">
            <v>1072A</v>
          </cell>
          <cell r="D233" t="str">
            <v>C</v>
          </cell>
          <cell r="E233" t="str">
            <v>RC</v>
          </cell>
          <cell r="F233" t="str">
            <v>Bewt</v>
          </cell>
          <cell r="G233">
            <v>2</v>
          </cell>
          <cell r="I233" t="str">
            <v>Preparation of Quantities for Section 2 Contracts</v>
          </cell>
          <cell r="J233">
            <v>1025</v>
          </cell>
          <cell r="L233">
            <v>46625</v>
          </cell>
          <cell r="M233">
            <v>46607.43</v>
          </cell>
          <cell r="N233">
            <v>1</v>
          </cell>
          <cell r="O233">
            <v>46607.43</v>
          </cell>
          <cell r="P233">
            <v>46607.43</v>
          </cell>
          <cell r="S233">
            <v>45.487804878048777</v>
          </cell>
          <cell r="T233">
            <v>0</v>
          </cell>
          <cell r="U233">
            <v>0</v>
          </cell>
          <cell r="W233" t="str">
            <v>G. Copsey</v>
          </cell>
          <cell r="X233" t="str">
            <v>M. Engstrom</v>
          </cell>
          <cell r="Y233" t="str">
            <v>M. Engstrom</v>
          </cell>
          <cell r="AA233" t="str">
            <v>11/09/00</v>
          </cell>
          <cell r="AB233">
            <v>0</v>
          </cell>
          <cell r="AC233">
            <v>37057</v>
          </cell>
          <cell r="AF233" t="str">
            <v>Staff.  Contract 220/320/230/250/240</v>
          </cell>
          <cell r="AG233">
            <v>0</v>
          </cell>
          <cell r="AH233">
            <v>46625</v>
          </cell>
          <cell r="AI233">
            <v>46607.43</v>
          </cell>
          <cell r="AJ233">
            <v>1</v>
          </cell>
          <cell r="AK233">
            <v>46607.43</v>
          </cell>
          <cell r="AL233">
            <v>46607.43</v>
          </cell>
          <cell r="AO233">
            <v>0</v>
          </cell>
          <cell r="AP233">
            <v>0</v>
          </cell>
          <cell r="AQ233">
            <v>0</v>
          </cell>
          <cell r="AR233">
            <v>0</v>
          </cell>
          <cell r="AS233">
            <v>0</v>
          </cell>
          <cell r="AT233">
            <v>0</v>
          </cell>
          <cell r="AU233">
            <v>0</v>
          </cell>
          <cell r="AV233" t="str">
            <v>PC/LT01Bewt</v>
          </cell>
          <cell r="AW233" t="str">
            <v>PC/LT012</v>
          </cell>
          <cell r="AX233" t="str">
            <v>CBewt</v>
          </cell>
          <cell r="AY233" t="str">
            <v>C2</v>
          </cell>
        </row>
        <row r="234">
          <cell r="A234" t="str">
            <v>S2URN1073</v>
          </cell>
          <cell r="B234" t="str">
            <v>RC/C03</v>
          </cell>
          <cell r="C234" t="str">
            <v>1073</v>
          </cell>
          <cell r="D234" t="str">
            <v>C</v>
          </cell>
          <cell r="E234" t="str">
            <v>Ec</v>
          </cell>
          <cell r="F234" t="str">
            <v>Halcrow</v>
          </cell>
          <cell r="G234">
            <v>0</v>
          </cell>
          <cell r="H234" t="str">
            <v>CEN</v>
          </cell>
          <cell r="I234" t="str">
            <v>Temporary Traffice Signs GoL Approval</v>
          </cell>
          <cell r="J234">
            <v>80</v>
          </cell>
          <cell r="L234">
            <v>4000</v>
          </cell>
          <cell r="M234">
            <v>3399.39</v>
          </cell>
          <cell r="N234">
            <v>1</v>
          </cell>
          <cell r="O234">
            <v>3399.39</v>
          </cell>
          <cell r="P234">
            <v>3399.39</v>
          </cell>
          <cell r="S234">
            <v>50</v>
          </cell>
          <cell r="T234">
            <v>0</v>
          </cell>
          <cell r="U234">
            <v>0</v>
          </cell>
          <cell r="W234" t="str">
            <v>M. Hayes</v>
          </cell>
          <cell r="X234" t="str">
            <v>M. Engstrom</v>
          </cell>
          <cell r="Y234" t="str">
            <v>M. Engstrom</v>
          </cell>
          <cell r="AA234" t="str">
            <v>02/05/00</v>
          </cell>
          <cell r="AB234">
            <v>0</v>
          </cell>
          <cell r="AC234">
            <v>37829</v>
          </cell>
          <cell r="AF234" t="str">
            <v>Staff budget transfer</v>
          </cell>
          <cell r="AG234">
            <v>0</v>
          </cell>
          <cell r="AH234">
            <v>4000</v>
          </cell>
          <cell r="AI234">
            <v>3399.39</v>
          </cell>
          <cell r="AJ234">
            <v>1</v>
          </cell>
          <cell r="AK234">
            <v>3399.39</v>
          </cell>
          <cell r="AL234">
            <v>3399.39</v>
          </cell>
          <cell r="AO234">
            <v>0</v>
          </cell>
          <cell r="AP234">
            <v>0</v>
          </cell>
          <cell r="AQ234">
            <v>0</v>
          </cell>
          <cell r="AR234">
            <v>0</v>
          </cell>
          <cell r="AS234">
            <v>0</v>
          </cell>
          <cell r="AT234">
            <v>0</v>
          </cell>
          <cell r="AU234">
            <v>0</v>
          </cell>
          <cell r="AV234" t="str">
            <v>RC/C03Halcrow</v>
          </cell>
          <cell r="AW234" t="str">
            <v>RC/C030</v>
          </cell>
          <cell r="AX234" t="str">
            <v>CHalcrow</v>
          </cell>
          <cell r="AY234" t="str">
            <v>C0</v>
          </cell>
        </row>
        <row r="235">
          <cell r="A235" t="str">
            <v>S2URN1075</v>
          </cell>
          <cell r="B235" t="str">
            <v>STR/SP04</v>
          </cell>
          <cell r="C235" t="str">
            <v>1075</v>
          </cell>
          <cell r="D235" t="str">
            <v>C</v>
          </cell>
          <cell r="E235" t="str">
            <v>ES</v>
          </cell>
          <cell r="F235" t="str">
            <v>Bewt</v>
          </cell>
          <cell r="G235">
            <v>1</v>
          </cell>
          <cell r="I235" t="str">
            <v>Gasholder Dismantling - Advice</v>
          </cell>
          <cell r="J235">
            <v>32</v>
          </cell>
          <cell r="L235">
            <v>2362</v>
          </cell>
          <cell r="M235">
            <v>2242.0500000000002</v>
          </cell>
          <cell r="N235">
            <v>1</v>
          </cell>
          <cell r="O235">
            <v>2242.0500000000002</v>
          </cell>
          <cell r="P235">
            <v>2242.0500000000002</v>
          </cell>
          <cell r="S235">
            <v>73.8125</v>
          </cell>
          <cell r="T235">
            <v>0</v>
          </cell>
          <cell r="U235">
            <v>0</v>
          </cell>
          <cell r="W235" t="str">
            <v>M. Gates-Sumner</v>
          </cell>
          <cell r="X235" t="str">
            <v>M. Engstrom</v>
          </cell>
          <cell r="Y235" t="str">
            <v>M. Engstrom</v>
          </cell>
          <cell r="AA235" t="str">
            <v>21/07/00</v>
          </cell>
          <cell r="AB235">
            <v>0</v>
          </cell>
          <cell r="AC235">
            <v>37004</v>
          </cell>
          <cell r="AF235" t="str">
            <v>Structures</v>
          </cell>
          <cell r="AG235">
            <v>0</v>
          </cell>
          <cell r="AH235">
            <v>2362</v>
          </cell>
          <cell r="AI235">
            <v>2242.0500000000002</v>
          </cell>
          <cell r="AJ235">
            <v>1</v>
          </cell>
          <cell r="AK235">
            <v>2242.0500000000002</v>
          </cell>
          <cell r="AL235">
            <v>2242.0500000000002</v>
          </cell>
          <cell r="AO235">
            <v>0</v>
          </cell>
          <cell r="AP235">
            <v>0</v>
          </cell>
          <cell r="AQ235">
            <v>0</v>
          </cell>
          <cell r="AR235">
            <v>0</v>
          </cell>
          <cell r="AS235">
            <v>0</v>
          </cell>
          <cell r="AT235">
            <v>0</v>
          </cell>
          <cell r="AU235">
            <v>0</v>
          </cell>
          <cell r="AV235" t="str">
            <v>STR/SP04Bewt</v>
          </cell>
          <cell r="AW235" t="str">
            <v>STR/SP041</v>
          </cell>
          <cell r="AX235" t="str">
            <v>CBewt</v>
          </cell>
          <cell r="AY235" t="str">
            <v>C1</v>
          </cell>
        </row>
        <row r="236">
          <cell r="A236" t="str">
            <v>S2URN1076</v>
          </cell>
          <cell r="B236" t="str">
            <v>GE/TH04</v>
          </cell>
          <cell r="C236" t="str">
            <v>1076</v>
          </cell>
          <cell r="D236" t="str">
            <v>C</v>
          </cell>
          <cell r="E236" t="str">
            <v>EH</v>
          </cell>
          <cell r="F236" t="str">
            <v>Arup</v>
          </cell>
          <cell r="G236">
            <v>3</v>
          </cell>
          <cell r="I236" t="str">
            <v>Advice on Chalk Behaviour and Lithostratigraphic Logging for the Thames Tunnel</v>
          </cell>
          <cell r="J236">
            <v>50</v>
          </cell>
          <cell r="L236">
            <v>5500</v>
          </cell>
          <cell r="M236">
            <v>5499.15</v>
          </cell>
          <cell r="N236">
            <v>1</v>
          </cell>
          <cell r="O236">
            <v>5499.15</v>
          </cell>
          <cell r="P236">
            <v>5499.15</v>
          </cell>
          <cell r="S236">
            <v>110</v>
          </cell>
          <cell r="T236">
            <v>0</v>
          </cell>
          <cell r="U236">
            <v>0</v>
          </cell>
          <cell r="W236" t="str">
            <v>N. O'Riordan</v>
          </cell>
          <cell r="X236" t="str">
            <v>M. Engstrom</v>
          </cell>
          <cell r="Y236" t="str">
            <v>M. Engstrom</v>
          </cell>
          <cell r="AA236" t="str">
            <v>04/08/00</v>
          </cell>
          <cell r="AB236">
            <v>0</v>
          </cell>
          <cell r="AC236">
            <v>37202</v>
          </cell>
          <cell r="AF236" t="str">
            <v>Staff.  Not in Orig Budget</v>
          </cell>
          <cell r="AG236">
            <v>0</v>
          </cell>
          <cell r="AH236">
            <v>5500</v>
          </cell>
          <cell r="AI236">
            <v>5499.15</v>
          </cell>
          <cell r="AJ236">
            <v>1</v>
          </cell>
          <cell r="AK236">
            <v>5499.15</v>
          </cell>
          <cell r="AL236">
            <v>5499.15</v>
          </cell>
          <cell r="AO236">
            <v>0</v>
          </cell>
          <cell r="AP236">
            <v>0</v>
          </cell>
          <cell r="AQ236">
            <v>0</v>
          </cell>
          <cell r="AR236">
            <v>0</v>
          </cell>
          <cell r="AS236">
            <v>0</v>
          </cell>
          <cell r="AT236">
            <v>0</v>
          </cell>
          <cell r="AU236">
            <v>0</v>
          </cell>
          <cell r="AV236" t="str">
            <v>GE/TH04Arup</v>
          </cell>
          <cell r="AW236" t="str">
            <v>GE/TH043</v>
          </cell>
          <cell r="AX236" t="str">
            <v>CArup</v>
          </cell>
          <cell r="AY236" t="str">
            <v>C3</v>
          </cell>
        </row>
        <row r="237">
          <cell r="A237" t="str">
            <v>S2URN1077</v>
          </cell>
          <cell r="B237" t="str">
            <v>STR/TH01</v>
          </cell>
          <cell r="C237" t="str">
            <v>1077</v>
          </cell>
          <cell r="D237" t="str">
            <v>C</v>
          </cell>
          <cell r="E237" t="str">
            <v>ES</v>
          </cell>
          <cell r="F237" t="str">
            <v>Arup</v>
          </cell>
          <cell r="G237">
            <v>3</v>
          </cell>
          <cell r="H237">
            <v>342</v>
          </cell>
          <cell r="I237" t="str">
            <v>Galley Hill Road Bridge over CTRL and NKL over CTRL Bridge</v>
          </cell>
          <cell r="J237">
            <v>4140</v>
          </cell>
          <cell r="L237">
            <v>175225.5</v>
          </cell>
          <cell r="M237">
            <v>175225.5</v>
          </cell>
          <cell r="N237">
            <v>1</v>
          </cell>
          <cell r="O237">
            <v>175225.5</v>
          </cell>
          <cell r="P237">
            <v>175225.5</v>
          </cell>
          <cell r="S237">
            <v>42.325000000000003</v>
          </cell>
          <cell r="T237">
            <v>0</v>
          </cell>
          <cell r="U237">
            <v>0</v>
          </cell>
          <cell r="W237" t="str">
            <v>R. Hyde</v>
          </cell>
          <cell r="X237" t="str">
            <v>I. Gardner</v>
          </cell>
          <cell r="Y237" t="str">
            <v>I. Gardner</v>
          </cell>
          <cell r="AA237" t="str">
            <v>18/08/00</v>
          </cell>
          <cell r="AB237">
            <v>0</v>
          </cell>
          <cell r="AC237" t="str">
            <v>pre-2002</v>
          </cell>
          <cell r="AF237" t="str">
            <v>Staff. Contract342</v>
          </cell>
          <cell r="AG237">
            <v>0</v>
          </cell>
          <cell r="AH237">
            <v>175225.5</v>
          </cell>
          <cell r="AI237">
            <v>175225.5</v>
          </cell>
          <cell r="AJ237">
            <v>1</v>
          </cell>
          <cell r="AK237">
            <v>175225.5</v>
          </cell>
          <cell r="AL237">
            <v>175225.5</v>
          </cell>
          <cell r="AO237">
            <v>0</v>
          </cell>
          <cell r="AP237">
            <v>0</v>
          </cell>
          <cell r="AQ237">
            <v>0</v>
          </cell>
          <cell r="AR237">
            <v>0</v>
          </cell>
          <cell r="AS237">
            <v>0</v>
          </cell>
          <cell r="AT237">
            <v>0</v>
          </cell>
          <cell r="AU237">
            <v>0</v>
          </cell>
          <cell r="AV237" t="str">
            <v>STR/TH01Arup</v>
          </cell>
          <cell r="AW237" t="str">
            <v>STR/TH013</v>
          </cell>
          <cell r="AX237" t="str">
            <v>CArup</v>
          </cell>
          <cell r="AY237" t="str">
            <v>C3</v>
          </cell>
        </row>
        <row r="238">
          <cell r="A238" t="str">
            <v>S2URN1077A</v>
          </cell>
          <cell r="B238" t="str">
            <v>STR/TH01</v>
          </cell>
          <cell r="C238" t="str">
            <v>1077A</v>
          </cell>
          <cell r="D238" t="str">
            <v>C</v>
          </cell>
          <cell r="E238" t="str">
            <v>ES</v>
          </cell>
          <cell r="F238" t="str">
            <v>Arup</v>
          </cell>
          <cell r="G238">
            <v>3</v>
          </cell>
          <cell r="H238">
            <v>342</v>
          </cell>
          <cell r="I238" t="str">
            <v>Galley Hill Road Bridge over CTRL and NKL over CTRL Bridge</v>
          </cell>
          <cell r="J238">
            <v>440</v>
          </cell>
          <cell r="L238">
            <v>17728</v>
          </cell>
          <cell r="M238">
            <v>17721.560000000001</v>
          </cell>
          <cell r="N238">
            <v>1</v>
          </cell>
          <cell r="O238">
            <v>17721.560000000001</v>
          </cell>
          <cell r="P238">
            <v>17721.560000000001</v>
          </cell>
          <cell r="S238">
            <v>40.290909090909089</v>
          </cell>
          <cell r="T238">
            <v>0</v>
          </cell>
          <cell r="U238">
            <v>0</v>
          </cell>
          <cell r="V238" t="str">
            <v>P. Brooke</v>
          </cell>
          <cell r="W238" t="str">
            <v>Steve Sneddon</v>
          </cell>
          <cell r="X238" t="str">
            <v>D. Wilkinson</v>
          </cell>
          <cell r="Y238" t="str">
            <v>D. Wilkinson</v>
          </cell>
          <cell r="Z238">
            <v>37173</v>
          </cell>
          <cell r="AA238">
            <v>37153</v>
          </cell>
          <cell r="AB238">
            <v>-20</v>
          </cell>
          <cell r="AC238">
            <v>37829</v>
          </cell>
          <cell r="AF238" t="str">
            <v>Staff. Contract342</v>
          </cell>
          <cell r="AG238">
            <v>0</v>
          </cell>
          <cell r="AH238">
            <v>17728</v>
          </cell>
          <cell r="AI238">
            <v>17721.560000000001</v>
          </cell>
          <cell r="AJ238">
            <v>1</v>
          </cell>
          <cell r="AK238">
            <v>17721.560000000001</v>
          </cell>
          <cell r="AL238">
            <v>17721.560000000001</v>
          </cell>
          <cell r="AO238">
            <v>0</v>
          </cell>
          <cell r="AP238">
            <v>0</v>
          </cell>
          <cell r="AQ238">
            <v>0</v>
          </cell>
          <cell r="AR238">
            <v>0</v>
          </cell>
          <cell r="AS238">
            <v>0</v>
          </cell>
          <cell r="AT238">
            <v>0</v>
          </cell>
          <cell r="AU238">
            <v>0</v>
          </cell>
          <cell r="AV238" t="str">
            <v>STR/TH01Arup</v>
          </cell>
          <cell r="AW238" t="str">
            <v>STR/TH013</v>
          </cell>
          <cell r="AX238" t="str">
            <v>CArup</v>
          </cell>
          <cell r="AY238" t="str">
            <v>C3</v>
          </cell>
        </row>
        <row r="239">
          <cell r="A239" t="str">
            <v>S2URN1078</v>
          </cell>
          <cell r="B239" t="str">
            <v>GE/TH01</v>
          </cell>
          <cell r="C239" t="str">
            <v>1078</v>
          </cell>
          <cell r="D239" t="str">
            <v>C</v>
          </cell>
          <cell r="E239" t="str">
            <v>EH</v>
          </cell>
          <cell r="F239" t="str">
            <v>Halcrow</v>
          </cell>
          <cell r="G239">
            <v>3</v>
          </cell>
          <cell r="I239" t="str">
            <v>Swanscombe Main Drain and Environs - Fluvial flood Study</v>
          </cell>
          <cell r="J239">
            <v>325</v>
          </cell>
          <cell r="L239">
            <v>8660</v>
          </cell>
          <cell r="M239">
            <v>8660</v>
          </cell>
          <cell r="N239">
            <v>1</v>
          </cell>
          <cell r="O239">
            <v>8660</v>
          </cell>
          <cell r="P239">
            <v>8660</v>
          </cell>
          <cell r="S239">
            <v>26.646153846153847</v>
          </cell>
          <cell r="T239">
            <v>0</v>
          </cell>
          <cell r="U239">
            <v>0</v>
          </cell>
          <cell r="W239" t="str">
            <v>I. Uttley</v>
          </cell>
          <cell r="X239" t="str">
            <v>M. Engstrom</v>
          </cell>
          <cell r="Y239" t="str">
            <v>M. Engstrom</v>
          </cell>
          <cell r="AA239" t="str">
            <v>12/06/00</v>
          </cell>
          <cell r="AB239">
            <v>0</v>
          </cell>
          <cell r="AC239">
            <v>37161</v>
          </cell>
          <cell r="AF239" t="str">
            <v>Hydrology.  Not in Orig Budget</v>
          </cell>
          <cell r="AG239">
            <v>0</v>
          </cell>
          <cell r="AH239">
            <v>8660</v>
          </cell>
          <cell r="AI239">
            <v>8660</v>
          </cell>
          <cell r="AJ239">
            <v>1</v>
          </cell>
          <cell r="AK239">
            <v>8660</v>
          </cell>
          <cell r="AL239">
            <v>8660</v>
          </cell>
          <cell r="AO239">
            <v>0</v>
          </cell>
          <cell r="AP239">
            <v>0</v>
          </cell>
          <cell r="AQ239">
            <v>0</v>
          </cell>
          <cell r="AR239">
            <v>0</v>
          </cell>
          <cell r="AS239">
            <v>0</v>
          </cell>
          <cell r="AT239">
            <v>0</v>
          </cell>
          <cell r="AU239">
            <v>0</v>
          </cell>
          <cell r="AV239" t="str">
            <v>GE/TH01Halcrow</v>
          </cell>
          <cell r="AW239" t="str">
            <v>GE/TH013</v>
          </cell>
          <cell r="AX239" t="str">
            <v>CHalcrow</v>
          </cell>
          <cell r="AY239" t="str">
            <v>C3</v>
          </cell>
        </row>
        <row r="240">
          <cell r="A240" t="str">
            <v>S2URN1078A</v>
          </cell>
          <cell r="B240" t="str">
            <v>GE/TH01</v>
          </cell>
          <cell r="C240" t="str">
            <v>1078A</v>
          </cell>
          <cell r="D240" t="str">
            <v>C</v>
          </cell>
          <cell r="E240" t="str">
            <v>EH</v>
          </cell>
          <cell r="F240" t="str">
            <v>Halcrow</v>
          </cell>
          <cell r="G240">
            <v>3</v>
          </cell>
          <cell r="I240" t="str">
            <v>Swanscombe Main Drain and Environs - Fluvial flood Study</v>
          </cell>
          <cell r="J240">
            <v>79</v>
          </cell>
          <cell r="L240">
            <v>1981</v>
          </cell>
          <cell r="M240">
            <v>1973.56</v>
          </cell>
          <cell r="N240">
            <v>1</v>
          </cell>
          <cell r="O240">
            <v>1973.56</v>
          </cell>
          <cell r="P240">
            <v>1973.56</v>
          </cell>
          <cell r="S240">
            <v>25.075949367088608</v>
          </cell>
          <cell r="T240">
            <v>0</v>
          </cell>
          <cell r="U240">
            <v>0</v>
          </cell>
          <cell r="W240" t="str">
            <v>I. Uttley</v>
          </cell>
          <cell r="X240" t="str">
            <v>D. Wilkinson</v>
          </cell>
          <cell r="Y240" t="str">
            <v>M. Engstrom</v>
          </cell>
          <cell r="AA240" t="str">
            <v>11/12/00</v>
          </cell>
          <cell r="AB240">
            <v>0</v>
          </cell>
          <cell r="AC240">
            <v>37161</v>
          </cell>
          <cell r="AF240" t="str">
            <v>Hydrology.  Not in Orig Budget</v>
          </cell>
          <cell r="AG240">
            <v>0</v>
          </cell>
          <cell r="AH240">
            <v>1981</v>
          </cell>
          <cell r="AI240">
            <v>1973.56</v>
          </cell>
          <cell r="AJ240">
            <v>1</v>
          </cell>
          <cell r="AK240">
            <v>1973.56</v>
          </cell>
          <cell r="AL240">
            <v>1973.56</v>
          </cell>
          <cell r="AO240">
            <v>0</v>
          </cell>
          <cell r="AP240">
            <v>0</v>
          </cell>
          <cell r="AQ240">
            <v>0</v>
          </cell>
          <cell r="AR240">
            <v>0</v>
          </cell>
          <cell r="AS240">
            <v>0</v>
          </cell>
          <cell r="AT240">
            <v>0</v>
          </cell>
          <cell r="AU240">
            <v>0</v>
          </cell>
          <cell r="AV240" t="str">
            <v>GE/TH01Halcrow</v>
          </cell>
          <cell r="AW240" t="str">
            <v>GE/TH013</v>
          </cell>
          <cell r="AX240" t="str">
            <v>CHalcrow</v>
          </cell>
          <cell r="AY240" t="str">
            <v>C3</v>
          </cell>
        </row>
        <row r="241">
          <cell r="A241" t="str">
            <v>S2URN1079</v>
          </cell>
          <cell r="C241" t="str">
            <v>1079</v>
          </cell>
          <cell r="D241" t="str">
            <v>CAN</v>
          </cell>
          <cell r="E241" t="str">
            <v>EB</v>
          </cell>
          <cell r="F241" t="str">
            <v>Arup</v>
          </cell>
          <cell r="G241">
            <v>6</v>
          </cell>
          <cell r="I241" t="str">
            <v>St Pancras Station - New Extension Vehicular Movement in Shorebase</v>
          </cell>
          <cell r="J241">
            <v>0</v>
          </cell>
          <cell r="L241">
            <v>0</v>
          </cell>
          <cell r="M241">
            <v>0</v>
          </cell>
          <cell r="N241">
            <v>0</v>
          </cell>
          <cell r="O241">
            <v>0</v>
          </cell>
          <cell r="P241">
            <v>0</v>
          </cell>
          <cell r="S241" t="e">
            <v>#DIV/0!</v>
          </cell>
          <cell r="T241">
            <v>0</v>
          </cell>
          <cell r="U241">
            <v>0</v>
          </cell>
          <cell r="W241" t="str">
            <v>T. Thompson</v>
          </cell>
          <cell r="X241" t="str">
            <v>M. Engstrom</v>
          </cell>
          <cell r="Y241" t="str">
            <v>M. Engstrom</v>
          </cell>
          <cell r="AB241">
            <v>0</v>
          </cell>
          <cell r="AG241">
            <v>0</v>
          </cell>
          <cell r="AH241">
            <v>0</v>
          </cell>
          <cell r="AI241">
            <v>0</v>
          </cell>
          <cell r="AJ241">
            <v>0</v>
          </cell>
          <cell r="AK241">
            <v>0</v>
          </cell>
          <cell r="AL241">
            <v>0</v>
          </cell>
          <cell r="AO241">
            <v>0</v>
          </cell>
          <cell r="AP241">
            <v>0</v>
          </cell>
          <cell r="AQ241">
            <v>0</v>
          </cell>
          <cell r="AR241">
            <v>0</v>
          </cell>
          <cell r="AS241">
            <v>0</v>
          </cell>
          <cell r="AT241">
            <v>0</v>
          </cell>
          <cell r="AU241">
            <v>0</v>
          </cell>
          <cell r="AV241" t="str">
            <v>Arup</v>
          </cell>
          <cell r="AW241" t="str">
            <v>6</v>
          </cell>
          <cell r="AX241" t="str">
            <v>CANArup</v>
          </cell>
          <cell r="AY241" t="str">
            <v>CAN6</v>
          </cell>
        </row>
        <row r="242">
          <cell r="A242" t="str">
            <v>S2URN1080</v>
          </cell>
          <cell r="B242" t="str">
            <v>RC/TH01</v>
          </cell>
          <cell r="C242" t="str">
            <v>1080</v>
          </cell>
          <cell r="D242" t="str">
            <v>C</v>
          </cell>
          <cell r="E242" t="str">
            <v>EL</v>
          </cell>
          <cell r="F242" t="str">
            <v>Halcrow</v>
          </cell>
          <cell r="G242">
            <v>3</v>
          </cell>
          <cell r="H242">
            <v>320</v>
          </cell>
          <cell r="I242" t="str">
            <v>C320 Drainage Survey</v>
          </cell>
          <cell r="J242">
            <v>120.5</v>
          </cell>
          <cell r="L242">
            <v>4286.17</v>
          </cell>
          <cell r="M242">
            <v>4282.8</v>
          </cell>
          <cell r="N242">
            <v>1</v>
          </cell>
          <cell r="O242">
            <v>4282.8</v>
          </cell>
          <cell r="P242">
            <v>4282.8</v>
          </cell>
          <cell r="S242">
            <v>35.569875518672198</v>
          </cell>
          <cell r="T242">
            <v>0</v>
          </cell>
          <cell r="U242">
            <v>0</v>
          </cell>
          <cell r="W242" t="str">
            <v>B. Cummins</v>
          </cell>
          <cell r="X242" t="str">
            <v>M. Engstrom</v>
          </cell>
          <cell r="Y242" t="str">
            <v>M. Engstrom</v>
          </cell>
          <cell r="AA242" t="str">
            <v>07/06/00</v>
          </cell>
          <cell r="AB242">
            <v>0</v>
          </cell>
          <cell r="AC242">
            <v>37161</v>
          </cell>
          <cell r="AF242" t="str">
            <v xml:space="preserve">Utilities </v>
          </cell>
          <cell r="AG242">
            <v>0</v>
          </cell>
          <cell r="AH242">
            <v>4286.17</v>
          </cell>
          <cell r="AI242">
            <v>4282.8</v>
          </cell>
          <cell r="AJ242">
            <v>1</v>
          </cell>
          <cell r="AK242">
            <v>4282.8</v>
          </cell>
          <cell r="AL242">
            <v>4282.8</v>
          </cell>
          <cell r="AO242">
            <v>0</v>
          </cell>
          <cell r="AP242">
            <v>0</v>
          </cell>
          <cell r="AQ242">
            <v>0</v>
          </cell>
          <cell r="AR242">
            <v>0</v>
          </cell>
          <cell r="AS242">
            <v>0</v>
          </cell>
          <cell r="AT242">
            <v>0</v>
          </cell>
          <cell r="AU242">
            <v>0</v>
          </cell>
          <cell r="AV242" t="str">
            <v>RC/TH01Halcrow</v>
          </cell>
          <cell r="AW242" t="str">
            <v>RC/TH013</v>
          </cell>
          <cell r="AX242" t="str">
            <v>CHalcrow</v>
          </cell>
          <cell r="AY242" t="str">
            <v>C3</v>
          </cell>
        </row>
        <row r="243">
          <cell r="A243" t="str">
            <v>S2URN1081</v>
          </cell>
          <cell r="B243" t="str">
            <v>ENV/SP01</v>
          </cell>
          <cell r="C243" t="str">
            <v>1081</v>
          </cell>
          <cell r="D243" t="str">
            <v>C</v>
          </cell>
          <cell r="E243" t="str">
            <v>EV</v>
          </cell>
          <cell r="F243" t="str">
            <v>Arup</v>
          </cell>
          <cell r="G243">
            <v>1</v>
          </cell>
          <cell r="I243" t="str">
            <v>Landscape Design Tender Packages</v>
          </cell>
          <cell r="J243">
            <v>320</v>
          </cell>
          <cell r="L243">
            <v>19165.79</v>
          </cell>
          <cell r="M243">
            <v>19165.79</v>
          </cell>
          <cell r="N243">
            <v>1</v>
          </cell>
          <cell r="O243">
            <v>19165.79</v>
          </cell>
          <cell r="P243">
            <v>19165.79</v>
          </cell>
          <cell r="S243">
            <v>59.893093750000006</v>
          </cell>
          <cell r="T243">
            <v>0</v>
          </cell>
          <cell r="U243">
            <v>0</v>
          </cell>
          <cell r="W243" t="str">
            <v>B. Coyle</v>
          </cell>
          <cell r="X243" t="str">
            <v>M. Engstrom</v>
          </cell>
          <cell r="Y243" t="str">
            <v>M. Engstrom</v>
          </cell>
          <cell r="AA243" t="str">
            <v>02/06/00</v>
          </cell>
          <cell r="AB243">
            <v>0</v>
          </cell>
          <cell r="AC243">
            <v>37202</v>
          </cell>
          <cell r="AF243" t="str">
            <v>Environment.  Not in Orig Budget</v>
          </cell>
          <cell r="AG243">
            <v>0</v>
          </cell>
          <cell r="AH243">
            <v>19165.79</v>
          </cell>
          <cell r="AI243">
            <v>19165.79</v>
          </cell>
          <cell r="AJ243">
            <v>1</v>
          </cell>
          <cell r="AK243">
            <v>19165.79</v>
          </cell>
          <cell r="AL243">
            <v>19165.79</v>
          </cell>
          <cell r="AO243">
            <v>0</v>
          </cell>
          <cell r="AP243">
            <v>0</v>
          </cell>
          <cell r="AQ243">
            <v>0</v>
          </cell>
          <cell r="AR243">
            <v>0</v>
          </cell>
          <cell r="AS243">
            <v>0</v>
          </cell>
          <cell r="AT243">
            <v>0</v>
          </cell>
          <cell r="AU243">
            <v>0</v>
          </cell>
          <cell r="AV243" t="str">
            <v>ENV/SP01Arup</v>
          </cell>
          <cell r="AW243" t="str">
            <v>ENV/SP011</v>
          </cell>
          <cell r="AX243" t="str">
            <v>CArup</v>
          </cell>
          <cell r="AY243" t="str">
            <v>C1</v>
          </cell>
        </row>
        <row r="244">
          <cell r="A244" t="str">
            <v>S2URN1081A</v>
          </cell>
          <cell r="B244" t="str">
            <v>ENV/SP01</v>
          </cell>
          <cell r="C244" t="str">
            <v>1081A</v>
          </cell>
          <cell r="D244" t="str">
            <v>C</v>
          </cell>
          <cell r="E244" t="str">
            <v>EV</v>
          </cell>
          <cell r="F244" t="str">
            <v>Arup</v>
          </cell>
          <cell r="G244">
            <v>1</v>
          </cell>
          <cell r="H244" t="str">
            <v>105/135</v>
          </cell>
          <cell r="I244" t="str">
            <v>Detailed Landscape Design Input to Section 2 - Contracts 105 &amp; 135</v>
          </cell>
          <cell r="J244">
            <v>260</v>
          </cell>
          <cell r="L244">
            <v>11603</v>
          </cell>
          <cell r="M244">
            <v>11228.14</v>
          </cell>
          <cell r="N244">
            <v>1</v>
          </cell>
          <cell r="O244">
            <v>11228.14</v>
          </cell>
          <cell r="P244">
            <v>11228.14</v>
          </cell>
          <cell r="S244">
            <v>44.626923076923077</v>
          </cell>
          <cell r="T244">
            <v>0</v>
          </cell>
          <cell r="U244">
            <v>0</v>
          </cell>
          <cell r="V244" t="str">
            <v>P. Johnson</v>
          </cell>
          <cell r="W244" t="str">
            <v>P. Johnson</v>
          </cell>
          <cell r="X244" t="str">
            <v>P. Johnson</v>
          </cell>
          <cell r="Y244" t="str">
            <v>P. Johnson</v>
          </cell>
          <cell r="Z244">
            <v>37097</v>
          </cell>
          <cell r="AA244">
            <v>37098</v>
          </cell>
          <cell r="AB244">
            <v>1</v>
          </cell>
          <cell r="AC244">
            <v>37202</v>
          </cell>
          <cell r="AF244" t="str">
            <v>Environment.  Contracts 105 &amp; 135</v>
          </cell>
          <cell r="AG244">
            <v>0</v>
          </cell>
          <cell r="AH244">
            <v>11603</v>
          </cell>
          <cell r="AI244">
            <v>11228.14</v>
          </cell>
          <cell r="AJ244">
            <v>1</v>
          </cell>
          <cell r="AK244">
            <v>11228.14</v>
          </cell>
          <cell r="AL244">
            <v>11228.14</v>
          </cell>
          <cell r="AO244">
            <v>0</v>
          </cell>
          <cell r="AP244">
            <v>0</v>
          </cell>
          <cell r="AQ244">
            <v>0</v>
          </cell>
          <cell r="AR244">
            <v>0</v>
          </cell>
          <cell r="AS244">
            <v>0</v>
          </cell>
          <cell r="AT244">
            <v>0</v>
          </cell>
          <cell r="AU244">
            <v>0</v>
          </cell>
          <cell r="AV244" t="str">
            <v>ENV/SP01Arup</v>
          </cell>
          <cell r="AW244" t="str">
            <v>ENV/SP011</v>
          </cell>
          <cell r="AX244" t="str">
            <v>CArup</v>
          </cell>
          <cell r="AY244" t="str">
            <v>C1</v>
          </cell>
        </row>
        <row r="245">
          <cell r="A245" t="str">
            <v>S2URN1082</v>
          </cell>
          <cell r="B245" t="str">
            <v>SYS/C02</v>
          </cell>
          <cell r="C245" t="str">
            <v>1082</v>
          </cell>
          <cell r="D245" t="str">
            <v>C</v>
          </cell>
          <cell r="E245" t="str">
            <v>EW</v>
          </cell>
          <cell r="F245" t="str">
            <v>Bewt</v>
          </cell>
          <cell r="G245">
            <v>5</v>
          </cell>
          <cell r="H245" t="str">
            <v>SYS</v>
          </cell>
          <cell r="I245" t="str">
            <v>London Tunnel  Options Study for Installation of Ventilation Plants</v>
          </cell>
          <cell r="J245">
            <v>350</v>
          </cell>
          <cell r="L245">
            <v>16000</v>
          </cell>
          <cell r="M245">
            <v>15941.08</v>
          </cell>
          <cell r="N245">
            <v>1</v>
          </cell>
          <cell r="O245">
            <v>15941.08</v>
          </cell>
          <cell r="P245">
            <v>15941.08</v>
          </cell>
          <cell r="S245">
            <v>45.714285714285715</v>
          </cell>
          <cell r="T245">
            <v>0</v>
          </cell>
          <cell r="U245">
            <v>0</v>
          </cell>
          <cell r="W245" t="str">
            <v>A. Boudy</v>
          </cell>
          <cell r="X245" t="str">
            <v>M. Engstrom</v>
          </cell>
          <cell r="Y245" t="str">
            <v>M. Engstrom</v>
          </cell>
          <cell r="AA245" t="str">
            <v>07/06/00</v>
          </cell>
          <cell r="AB245">
            <v>0</v>
          </cell>
          <cell r="AC245">
            <v>37057</v>
          </cell>
          <cell r="AF245" t="str">
            <v>M&amp;E.  Not in Orig Budget</v>
          </cell>
          <cell r="AG245">
            <v>0</v>
          </cell>
          <cell r="AH245">
            <v>16000</v>
          </cell>
          <cell r="AI245">
            <v>15941.08</v>
          </cell>
          <cell r="AJ245">
            <v>1</v>
          </cell>
          <cell r="AK245">
            <v>15941.08</v>
          </cell>
          <cell r="AL245">
            <v>15941.08</v>
          </cell>
          <cell r="AO245">
            <v>0</v>
          </cell>
          <cell r="AP245">
            <v>0</v>
          </cell>
          <cell r="AQ245">
            <v>0</v>
          </cell>
          <cell r="AR245">
            <v>0</v>
          </cell>
          <cell r="AS245">
            <v>0</v>
          </cell>
          <cell r="AT245">
            <v>0</v>
          </cell>
          <cell r="AU245">
            <v>0</v>
          </cell>
          <cell r="AV245" t="str">
            <v>SYS/C02Bewt</v>
          </cell>
          <cell r="AW245" t="str">
            <v>SYS/C025</v>
          </cell>
          <cell r="AX245" t="str">
            <v>CBewt</v>
          </cell>
          <cell r="AY245" t="str">
            <v>C5</v>
          </cell>
        </row>
        <row r="246">
          <cell r="A246" t="str">
            <v>S2URN1083</v>
          </cell>
          <cell r="B246" t="str">
            <v>BUI/SP08</v>
          </cell>
          <cell r="C246" t="str">
            <v>1083</v>
          </cell>
          <cell r="D246" t="str">
            <v>C</v>
          </cell>
          <cell r="E246" t="str">
            <v>EC</v>
          </cell>
          <cell r="F246" t="str">
            <v>Arup</v>
          </cell>
          <cell r="G246">
            <v>1</v>
          </cell>
          <cell r="I246" t="str">
            <v>St Pancras Station - New Extension Vehicular Movement in Shorebase</v>
          </cell>
          <cell r="J246">
            <v>10</v>
          </cell>
          <cell r="L246">
            <v>1000</v>
          </cell>
          <cell r="M246">
            <v>996.51</v>
          </cell>
          <cell r="N246">
            <v>1</v>
          </cell>
          <cell r="O246">
            <v>996.51</v>
          </cell>
          <cell r="P246">
            <v>996.51</v>
          </cell>
          <cell r="S246">
            <v>100</v>
          </cell>
          <cell r="T246">
            <v>0</v>
          </cell>
          <cell r="U246">
            <v>0</v>
          </cell>
          <cell r="W246" t="str">
            <v>T. Thompson</v>
          </cell>
          <cell r="X246" t="str">
            <v>M. Engstrom</v>
          </cell>
          <cell r="Y246" t="str">
            <v>M. Engstrom</v>
          </cell>
          <cell r="AA246" t="str">
            <v>13/07/00</v>
          </cell>
          <cell r="AB246">
            <v>0</v>
          </cell>
          <cell r="AC246">
            <v>36986</v>
          </cell>
          <cell r="AF246" t="str">
            <v>Miscellaneous Design Studies.  Not in Orig Budget</v>
          </cell>
          <cell r="AG246">
            <v>0</v>
          </cell>
          <cell r="AH246">
            <v>1000</v>
          </cell>
          <cell r="AI246">
            <v>996.51</v>
          </cell>
          <cell r="AJ246">
            <v>1</v>
          </cell>
          <cell r="AK246">
            <v>996.51</v>
          </cell>
          <cell r="AL246">
            <v>996.51</v>
          </cell>
          <cell r="AO246">
            <v>0</v>
          </cell>
          <cell r="AP246">
            <v>0</v>
          </cell>
          <cell r="AQ246">
            <v>0</v>
          </cell>
          <cell r="AR246">
            <v>0</v>
          </cell>
          <cell r="AS246">
            <v>0</v>
          </cell>
          <cell r="AT246">
            <v>0</v>
          </cell>
          <cell r="AU246">
            <v>0</v>
          </cell>
          <cell r="AV246" t="str">
            <v>BUI/SP08Arup</v>
          </cell>
          <cell r="AW246" t="str">
            <v>BUI/SP081</v>
          </cell>
          <cell r="AX246" t="str">
            <v>CArup</v>
          </cell>
          <cell r="AY246" t="str">
            <v>C1</v>
          </cell>
        </row>
        <row r="247">
          <cell r="A247" t="str">
            <v>S2URN1083A</v>
          </cell>
          <cell r="B247" t="str">
            <v>BUI/SP08</v>
          </cell>
          <cell r="C247" t="str">
            <v>1083A</v>
          </cell>
          <cell r="D247" t="str">
            <v>O</v>
          </cell>
          <cell r="E247" t="str">
            <v>EC</v>
          </cell>
          <cell r="F247" t="str">
            <v>Arup</v>
          </cell>
          <cell r="G247">
            <v>1</v>
          </cell>
          <cell r="I247" t="str">
            <v>St Pancras Station - New Extension Vehicular Movement in Shorebase</v>
          </cell>
          <cell r="J247">
            <v>181.5</v>
          </cell>
          <cell r="L247">
            <v>5650</v>
          </cell>
          <cell r="M247">
            <v>5650</v>
          </cell>
          <cell r="N247">
            <v>0.99168141592920356</v>
          </cell>
          <cell r="O247">
            <v>5603</v>
          </cell>
          <cell r="P247">
            <v>5603</v>
          </cell>
          <cell r="S247">
            <v>31.12947658402204</v>
          </cell>
          <cell r="T247">
            <v>47</v>
          </cell>
          <cell r="U247">
            <v>47</v>
          </cell>
          <cell r="W247" t="str">
            <v>M. Gates-Summer</v>
          </cell>
          <cell r="X247" t="str">
            <v>M. Gates-Summer</v>
          </cell>
          <cell r="Y247" t="str">
            <v>M. Gates-Summer</v>
          </cell>
          <cell r="Z247">
            <v>37706</v>
          </cell>
          <cell r="AA247">
            <v>37740</v>
          </cell>
          <cell r="AB247">
            <v>34</v>
          </cell>
          <cell r="AF247" t="str">
            <v>Miscellaneous Design Studies.  Not in Orig Budget</v>
          </cell>
          <cell r="AG247">
            <v>0</v>
          </cell>
          <cell r="AH247">
            <v>5650</v>
          </cell>
          <cell r="AI247">
            <v>5650</v>
          </cell>
          <cell r="AJ247">
            <v>0.99168141592920356</v>
          </cell>
          <cell r="AK247">
            <v>5603</v>
          </cell>
          <cell r="AL247">
            <v>5603</v>
          </cell>
          <cell r="AO247">
            <v>0</v>
          </cell>
          <cell r="AP247">
            <v>0</v>
          </cell>
          <cell r="AQ247">
            <v>0</v>
          </cell>
          <cell r="AR247">
            <v>0</v>
          </cell>
          <cell r="AS247">
            <v>0</v>
          </cell>
          <cell r="AT247">
            <v>0</v>
          </cell>
          <cell r="AU247">
            <v>0</v>
          </cell>
          <cell r="AV247" t="str">
            <v>BUI/SP08Arup</v>
          </cell>
          <cell r="AW247" t="str">
            <v>BUI/SP081</v>
          </cell>
          <cell r="AX247" t="str">
            <v>OArup</v>
          </cell>
          <cell r="AY247" t="str">
            <v>O1</v>
          </cell>
        </row>
        <row r="248">
          <cell r="A248" t="str">
            <v>S2URN1084</v>
          </cell>
          <cell r="B248" t="str">
            <v>STR/SP05</v>
          </cell>
          <cell r="C248" t="str">
            <v>1084</v>
          </cell>
          <cell r="D248" t="str">
            <v>C</v>
          </cell>
          <cell r="E248" t="str">
            <v>ES</v>
          </cell>
          <cell r="F248" t="str">
            <v>Arup</v>
          </cell>
          <cell r="G248">
            <v>1</v>
          </cell>
          <cell r="H248">
            <v>103</v>
          </cell>
          <cell r="I248" t="str">
            <v>Contract 103,  Advice on materials handling equipment</v>
          </cell>
          <cell r="J248">
            <v>32</v>
          </cell>
          <cell r="L248">
            <v>2794</v>
          </cell>
          <cell r="M248">
            <v>2794</v>
          </cell>
          <cell r="N248">
            <v>1</v>
          </cell>
          <cell r="O248">
            <v>2794</v>
          </cell>
          <cell r="P248">
            <v>2794</v>
          </cell>
          <cell r="S248">
            <v>87.3125</v>
          </cell>
          <cell r="T248">
            <v>0</v>
          </cell>
          <cell r="U248">
            <v>0</v>
          </cell>
          <cell r="W248" t="str">
            <v>P. Brooke</v>
          </cell>
          <cell r="X248" t="str">
            <v>M. Engstrom</v>
          </cell>
          <cell r="Y248" t="str">
            <v>M. Engstrom</v>
          </cell>
          <cell r="AA248" t="str">
            <v>07/06/00</v>
          </cell>
          <cell r="AB248">
            <v>0</v>
          </cell>
          <cell r="AC248">
            <v>37829</v>
          </cell>
          <cell r="AF248" t="str">
            <v>Structures</v>
          </cell>
          <cell r="AG248">
            <v>0</v>
          </cell>
          <cell r="AH248">
            <v>2794</v>
          </cell>
          <cell r="AI248">
            <v>2794</v>
          </cell>
          <cell r="AJ248">
            <v>1</v>
          </cell>
          <cell r="AK248">
            <v>2794</v>
          </cell>
          <cell r="AL248">
            <v>2794</v>
          </cell>
          <cell r="AO248">
            <v>0</v>
          </cell>
          <cell r="AP248">
            <v>0</v>
          </cell>
          <cell r="AQ248">
            <v>0</v>
          </cell>
          <cell r="AR248">
            <v>0</v>
          </cell>
          <cell r="AS248">
            <v>0</v>
          </cell>
          <cell r="AT248">
            <v>0</v>
          </cell>
          <cell r="AU248">
            <v>0</v>
          </cell>
          <cell r="AV248" t="str">
            <v>STR/SP05Arup</v>
          </cell>
          <cell r="AW248" t="str">
            <v>STR/SP051</v>
          </cell>
          <cell r="AX248" t="str">
            <v>CArup</v>
          </cell>
          <cell r="AY248" t="str">
            <v>C1</v>
          </cell>
        </row>
        <row r="249">
          <cell r="A249" t="str">
            <v>S2URN1084A</v>
          </cell>
          <cell r="B249" t="str">
            <v>STR/SP05</v>
          </cell>
          <cell r="C249" t="str">
            <v>1084A</v>
          </cell>
          <cell r="D249" t="str">
            <v>C</v>
          </cell>
          <cell r="E249" t="str">
            <v>ES</v>
          </cell>
          <cell r="F249" t="str">
            <v>Arup</v>
          </cell>
          <cell r="G249">
            <v>1</v>
          </cell>
          <cell r="H249">
            <v>103</v>
          </cell>
          <cell r="I249" t="str">
            <v>Contract 103 - Specialist Advice on M + E Requirement of Cement &amp; Agg' Transfer Facility</v>
          </cell>
          <cell r="J249">
            <v>625</v>
          </cell>
          <cell r="L249">
            <v>41125</v>
          </cell>
          <cell r="M249">
            <v>41080.619999999995</v>
          </cell>
          <cell r="N249">
            <v>1</v>
          </cell>
          <cell r="O249">
            <v>41080.619999999995</v>
          </cell>
          <cell r="P249">
            <v>41080.619999999995</v>
          </cell>
          <cell r="S249">
            <v>65.8</v>
          </cell>
          <cell r="T249">
            <v>0</v>
          </cell>
          <cell r="U249">
            <v>0</v>
          </cell>
          <cell r="V249" t="str">
            <v>M. Price</v>
          </cell>
          <cell r="W249" t="str">
            <v>N. Mumford</v>
          </cell>
          <cell r="X249" t="str">
            <v>D. Wilkinson</v>
          </cell>
          <cell r="Y249" t="str">
            <v>D. Wilkinson</v>
          </cell>
          <cell r="Z249">
            <v>36969</v>
          </cell>
          <cell r="AA249">
            <v>36972</v>
          </cell>
          <cell r="AB249">
            <v>3</v>
          </cell>
          <cell r="AC249">
            <v>37829</v>
          </cell>
          <cell r="AF249" t="str">
            <v>Structures</v>
          </cell>
          <cell r="AG249">
            <v>0</v>
          </cell>
          <cell r="AH249">
            <v>41125</v>
          </cell>
          <cell r="AI249">
            <v>41080.620000000003</v>
          </cell>
          <cell r="AJ249">
            <v>1</v>
          </cell>
          <cell r="AK249">
            <v>41080.620000000003</v>
          </cell>
          <cell r="AL249">
            <v>41080.620000000003</v>
          </cell>
          <cell r="AO249">
            <v>0</v>
          </cell>
          <cell r="AP249">
            <v>0</v>
          </cell>
          <cell r="AQ249">
            <v>0</v>
          </cell>
          <cell r="AR249">
            <v>0</v>
          </cell>
          <cell r="AS249">
            <v>0</v>
          </cell>
          <cell r="AT249">
            <v>0</v>
          </cell>
          <cell r="AU249">
            <v>0</v>
          </cell>
          <cell r="AV249" t="str">
            <v>STR/SP05Arup</v>
          </cell>
          <cell r="AW249" t="str">
            <v>STR/SP051</v>
          </cell>
          <cell r="AX249" t="str">
            <v>CArup</v>
          </cell>
          <cell r="AY249" t="str">
            <v>C1</v>
          </cell>
        </row>
        <row r="250">
          <cell r="A250" t="str">
            <v>S2URN1085</v>
          </cell>
          <cell r="B250" t="str">
            <v>STR/TH04</v>
          </cell>
          <cell r="C250" t="str">
            <v>1085</v>
          </cell>
          <cell r="D250" t="str">
            <v>C</v>
          </cell>
          <cell r="E250" t="str">
            <v>ES</v>
          </cell>
          <cell r="F250" t="str">
            <v>Systra</v>
          </cell>
          <cell r="G250">
            <v>3</v>
          </cell>
          <cell r="H250">
            <v>310</v>
          </cell>
          <cell r="I250" t="str">
            <v>Contract 310, Tender design of Thurrock Viaduct</v>
          </cell>
          <cell r="J250">
            <v>4232</v>
          </cell>
          <cell r="L250">
            <v>241840.99</v>
          </cell>
          <cell r="M250">
            <v>228264.48</v>
          </cell>
          <cell r="N250">
            <v>1</v>
          </cell>
          <cell r="O250">
            <v>228264.48</v>
          </cell>
          <cell r="P250">
            <v>228264.48</v>
          </cell>
          <cell r="S250">
            <v>57.145791587901698</v>
          </cell>
          <cell r="T250">
            <v>0</v>
          </cell>
          <cell r="U250">
            <v>0</v>
          </cell>
          <cell r="W250" t="str">
            <v>P. Brooke</v>
          </cell>
          <cell r="X250" t="str">
            <v>M. Engstrom</v>
          </cell>
          <cell r="Y250" t="str">
            <v>M. Engstrom</v>
          </cell>
          <cell r="AA250" t="str">
            <v>29/08/00</v>
          </cell>
          <cell r="AB250">
            <v>0</v>
          </cell>
          <cell r="AC250">
            <v>37011</v>
          </cell>
          <cell r="AF250" t="str">
            <v>Staff.  Contract 310</v>
          </cell>
          <cell r="AG250">
            <v>0</v>
          </cell>
          <cell r="AH250">
            <v>241840.99</v>
          </cell>
          <cell r="AI250">
            <v>228264.48</v>
          </cell>
          <cell r="AJ250">
            <v>1</v>
          </cell>
          <cell r="AK250">
            <v>228264.48</v>
          </cell>
          <cell r="AL250">
            <v>228264.48</v>
          </cell>
          <cell r="AO250">
            <v>0</v>
          </cell>
          <cell r="AP250">
            <v>0</v>
          </cell>
          <cell r="AQ250">
            <v>0</v>
          </cell>
          <cell r="AR250">
            <v>0</v>
          </cell>
          <cell r="AS250">
            <v>0</v>
          </cell>
          <cell r="AT250">
            <v>0</v>
          </cell>
          <cell r="AU250">
            <v>0</v>
          </cell>
          <cell r="AV250" t="str">
            <v>STR/TH04Systra</v>
          </cell>
          <cell r="AW250" t="str">
            <v>STR/TH043</v>
          </cell>
          <cell r="AX250" t="str">
            <v>CSystra</v>
          </cell>
          <cell r="AY250" t="str">
            <v>C3</v>
          </cell>
        </row>
        <row r="251">
          <cell r="A251" t="str">
            <v>S2URN1086</v>
          </cell>
          <cell r="B251" t="str">
            <v>STR/TH05</v>
          </cell>
          <cell r="C251" t="str">
            <v>1086</v>
          </cell>
          <cell r="D251" t="str">
            <v>O</v>
          </cell>
          <cell r="E251" t="str">
            <v>ES</v>
          </cell>
          <cell r="F251" t="str">
            <v>Halcrow</v>
          </cell>
          <cell r="G251">
            <v>3</v>
          </cell>
          <cell r="H251">
            <v>310</v>
          </cell>
          <cell r="I251" t="str">
            <v>Contract 310, Tender design for Ferry Lane Diversion</v>
          </cell>
          <cell r="J251">
            <v>1723</v>
          </cell>
          <cell r="L251">
            <v>72364.740000000005</v>
          </cell>
          <cell r="M251">
            <v>72364.740000000005</v>
          </cell>
          <cell r="N251">
            <v>0.95359936344689389</v>
          </cell>
          <cell r="O251">
            <v>69006.969999999987</v>
          </cell>
          <cell r="P251">
            <v>69006.969999999987</v>
          </cell>
          <cell r="S251">
            <v>41.999268717353459</v>
          </cell>
          <cell r="T251">
            <v>3357.7700000000186</v>
          </cell>
          <cell r="U251">
            <v>3357.7700000000186</v>
          </cell>
          <cell r="W251" t="str">
            <v>P. Brooke</v>
          </cell>
          <cell r="X251" t="str">
            <v>M. Engstrom</v>
          </cell>
          <cell r="Y251" t="str">
            <v>I. Gardner</v>
          </cell>
          <cell r="AA251" t="str">
            <v>23/08/00</v>
          </cell>
          <cell r="AB251">
            <v>0</v>
          </cell>
          <cell r="AG251">
            <v>0</v>
          </cell>
          <cell r="AH251">
            <v>72364.740000000005</v>
          </cell>
          <cell r="AI251">
            <v>72364.740000000005</v>
          </cell>
          <cell r="AJ251">
            <v>0.95359936344689389</v>
          </cell>
          <cell r="AK251">
            <v>69006.97</v>
          </cell>
          <cell r="AL251">
            <v>69006.97</v>
          </cell>
          <cell r="AO251">
            <v>0</v>
          </cell>
          <cell r="AP251">
            <v>0</v>
          </cell>
          <cell r="AQ251">
            <v>0</v>
          </cell>
          <cell r="AR251">
            <v>0</v>
          </cell>
          <cell r="AS251">
            <v>0</v>
          </cell>
          <cell r="AT251">
            <v>0</v>
          </cell>
          <cell r="AU251">
            <v>0</v>
          </cell>
          <cell r="AV251" t="str">
            <v>STR/TH05Halcrow</v>
          </cell>
          <cell r="AW251" t="str">
            <v>STR/TH053</v>
          </cell>
          <cell r="AX251" t="str">
            <v>OHalcrow</v>
          </cell>
          <cell r="AY251" t="str">
            <v>O3</v>
          </cell>
        </row>
        <row r="252">
          <cell r="A252" t="str">
            <v>S2URN1086A</v>
          </cell>
          <cell r="B252" t="str">
            <v>STR/TH05</v>
          </cell>
          <cell r="C252" t="str">
            <v>1086A</v>
          </cell>
          <cell r="D252" t="str">
            <v>O</v>
          </cell>
          <cell r="E252" t="str">
            <v>ES</v>
          </cell>
          <cell r="F252" t="str">
            <v>Halcrow</v>
          </cell>
          <cell r="G252">
            <v>3</v>
          </cell>
          <cell r="H252">
            <v>310</v>
          </cell>
          <cell r="I252" t="str">
            <v>Contract 310, Tender design for Ferry Lane Diversion</v>
          </cell>
          <cell r="J252">
            <v>416</v>
          </cell>
          <cell r="L252">
            <v>15521.44</v>
          </cell>
          <cell r="M252">
            <v>15521.44</v>
          </cell>
          <cell r="N252">
            <v>0</v>
          </cell>
          <cell r="O252">
            <v>0</v>
          </cell>
          <cell r="P252">
            <v>0</v>
          </cell>
          <cell r="S252">
            <v>37.31115384615385</v>
          </cell>
          <cell r="T252">
            <v>15521.44</v>
          </cell>
          <cell r="U252">
            <v>15521.44</v>
          </cell>
          <cell r="W252" t="str">
            <v>P. Brooke</v>
          </cell>
          <cell r="X252" t="str">
            <v>D. Wilkinson</v>
          </cell>
          <cell r="Y252" t="str">
            <v>D. Wilkinson</v>
          </cell>
          <cell r="AA252">
            <v>36535</v>
          </cell>
          <cell r="AB252">
            <v>0</v>
          </cell>
          <cell r="AG252">
            <v>0</v>
          </cell>
          <cell r="AH252">
            <v>15521.44</v>
          </cell>
          <cell r="AI252">
            <v>15521.44</v>
          </cell>
          <cell r="AJ252">
            <v>0</v>
          </cell>
          <cell r="AK252">
            <v>0</v>
          </cell>
          <cell r="AL252">
            <v>0</v>
          </cell>
          <cell r="AO252">
            <v>0</v>
          </cell>
          <cell r="AP252">
            <v>0</v>
          </cell>
          <cell r="AQ252">
            <v>0</v>
          </cell>
          <cell r="AR252">
            <v>0</v>
          </cell>
          <cell r="AS252">
            <v>0</v>
          </cell>
          <cell r="AT252">
            <v>0</v>
          </cell>
          <cell r="AU252">
            <v>0</v>
          </cell>
          <cell r="AV252" t="str">
            <v>STR/TH05Halcrow</v>
          </cell>
          <cell r="AW252" t="str">
            <v>STR/TH053</v>
          </cell>
          <cell r="AX252" t="str">
            <v>OHalcrow</v>
          </cell>
          <cell r="AY252" t="str">
            <v>O3</v>
          </cell>
        </row>
        <row r="253">
          <cell r="A253" t="str">
            <v>S2URN1087</v>
          </cell>
          <cell r="B253" t="str">
            <v>STR/TH01</v>
          </cell>
          <cell r="C253" t="str">
            <v>1087</v>
          </cell>
          <cell r="D253" t="str">
            <v>C</v>
          </cell>
          <cell r="E253" t="str">
            <v>ES</v>
          </cell>
          <cell r="F253" t="str">
            <v>Arup</v>
          </cell>
          <cell r="G253">
            <v>3</v>
          </cell>
          <cell r="H253">
            <v>310</v>
          </cell>
          <cell r="I253" t="str">
            <v>Rainham creek Viaduct Contract 310</v>
          </cell>
          <cell r="J253">
            <v>3321</v>
          </cell>
          <cell r="L253">
            <v>125507.9</v>
          </cell>
          <cell r="M253">
            <v>41563.14</v>
          </cell>
          <cell r="N253">
            <v>1</v>
          </cell>
          <cell r="O253">
            <v>41563.14</v>
          </cell>
          <cell r="P253">
            <v>41563.14</v>
          </cell>
          <cell r="S253">
            <v>37.792201144233665</v>
          </cell>
          <cell r="T253">
            <v>0</v>
          </cell>
          <cell r="U253">
            <v>0</v>
          </cell>
          <cell r="W253" t="str">
            <v>P. Brooke</v>
          </cell>
          <cell r="X253" t="str">
            <v>I. Gardner</v>
          </cell>
          <cell r="Y253" t="str">
            <v>I. Gardner</v>
          </cell>
          <cell r="AA253" t="str">
            <v>08/09/00</v>
          </cell>
          <cell r="AB253">
            <v>0</v>
          </cell>
          <cell r="AC253">
            <v>37202</v>
          </cell>
          <cell r="AF253" t="str">
            <v>Staff.  Contract 310</v>
          </cell>
          <cell r="AG253">
            <v>0</v>
          </cell>
          <cell r="AH253">
            <v>125507.9</v>
          </cell>
          <cell r="AI253">
            <v>41563.14</v>
          </cell>
          <cell r="AJ253">
            <v>1</v>
          </cell>
          <cell r="AK253">
            <v>41563.14</v>
          </cell>
          <cell r="AL253">
            <v>41563.14</v>
          </cell>
          <cell r="AO253">
            <v>0</v>
          </cell>
          <cell r="AP253">
            <v>0</v>
          </cell>
          <cell r="AQ253">
            <v>0</v>
          </cell>
          <cell r="AR253">
            <v>0</v>
          </cell>
          <cell r="AS253">
            <v>0</v>
          </cell>
          <cell r="AT253">
            <v>0</v>
          </cell>
          <cell r="AU253">
            <v>0</v>
          </cell>
          <cell r="AV253" t="str">
            <v>STR/TH01Arup</v>
          </cell>
          <cell r="AW253" t="str">
            <v>STR/TH013</v>
          </cell>
          <cell r="AX253" t="str">
            <v>CArup</v>
          </cell>
          <cell r="AY253" t="str">
            <v>C3</v>
          </cell>
        </row>
        <row r="254">
          <cell r="A254" t="str">
            <v>S2URN1088</v>
          </cell>
          <cell r="B254" t="str">
            <v>STR/TH06</v>
          </cell>
          <cell r="C254" t="str">
            <v>1088</v>
          </cell>
          <cell r="D254" t="str">
            <v>C</v>
          </cell>
          <cell r="E254" t="str">
            <v>ES</v>
          </cell>
          <cell r="F254" t="str">
            <v>Systra</v>
          </cell>
          <cell r="G254">
            <v>3</v>
          </cell>
          <cell r="H254">
            <v>310</v>
          </cell>
          <cell r="I254" t="str">
            <v>Contract 310, Tender design for Rainham Viaduct Piled Slabs</v>
          </cell>
          <cell r="J254">
            <v>7674</v>
          </cell>
          <cell r="L254">
            <v>403587.52799999999</v>
          </cell>
          <cell r="M254">
            <v>382685.89</v>
          </cell>
          <cell r="N254">
            <v>1</v>
          </cell>
          <cell r="O254">
            <v>382685.89</v>
          </cell>
          <cell r="P254">
            <v>382685.89</v>
          </cell>
          <cell r="S254">
            <v>52.591546520719312</v>
          </cell>
          <cell r="T254">
            <v>0</v>
          </cell>
          <cell r="U254">
            <v>0</v>
          </cell>
          <cell r="W254" t="str">
            <v>P. Brooke</v>
          </cell>
          <cell r="X254" t="str">
            <v>M. Engstrom</v>
          </cell>
          <cell r="Y254" t="str">
            <v>I. Gardner</v>
          </cell>
          <cell r="AA254" t="str">
            <v>11/09/00</v>
          </cell>
          <cell r="AB254">
            <v>0</v>
          </cell>
          <cell r="AC254" t="str">
            <v>pre-2002</v>
          </cell>
          <cell r="AF254" t="str">
            <v>Staff.  Contract 310</v>
          </cell>
          <cell r="AG254">
            <v>0</v>
          </cell>
          <cell r="AH254">
            <v>403587.52799999999</v>
          </cell>
          <cell r="AI254">
            <v>382685.89</v>
          </cell>
          <cell r="AJ254">
            <v>1</v>
          </cell>
          <cell r="AK254">
            <v>382685.89</v>
          </cell>
          <cell r="AL254">
            <v>382685.89</v>
          </cell>
          <cell r="AO254">
            <v>0</v>
          </cell>
          <cell r="AP254">
            <v>0</v>
          </cell>
          <cell r="AQ254">
            <v>0</v>
          </cell>
          <cell r="AR254">
            <v>0</v>
          </cell>
          <cell r="AS254">
            <v>0</v>
          </cell>
          <cell r="AT254">
            <v>0</v>
          </cell>
          <cell r="AU254">
            <v>0</v>
          </cell>
          <cell r="AV254" t="str">
            <v>STR/TH06Systra</v>
          </cell>
          <cell r="AW254" t="str">
            <v>STR/TH063</v>
          </cell>
          <cell r="AX254" t="str">
            <v>CSystra</v>
          </cell>
          <cell r="AY254" t="str">
            <v>C3</v>
          </cell>
        </row>
        <row r="255">
          <cell r="A255" t="str">
            <v>S2URN1089</v>
          </cell>
          <cell r="B255" t="str">
            <v>RC/SP01</v>
          </cell>
          <cell r="C255" t="str">
            <v>1089</v>
          </cell>
          <cell r="D255" t="str">
            <v>C</v>
          </cell>
          <cell r="E255" t="str">
            <v>Ec</v>
          </cell>
          <cell r="F255" t="str">
            <v>Arup</v>
          </cell>
          <cell r="G255">
            <v>1</v>
          </cell>
          <cell r="I255" t="str">
            <v>St Pancras -Road signs and Road Markings</v>
          </cell>
          <cell r="J255">
            <v>842</v>
          </cell>
          <cell r="L255">
            <v>35000</v>
          </cell>
          <cell r="M255">
            <v>35000</v>
          </cell>
          <cell r="N255">
            <v>1</v>
          </cell>
          <cell r="O255">
            <v>35000</v>
          </cell>
          <cell r="P255">
            <v>35000</v>
          </cell>
          <cell r="S255">
            <v>41.567695961995248</v>
          </cell>
          <cell r="T255">
            <v>0</v>
          </cell>
          <cell r="U255">
            <v>0</v>
          </cell>
          <cell r="W255" t="str">
            <v>A. Kandola</v>
          </cell>
          <cell r="X255" t="str">
            <v>M. Engstrom</v>
          </cell>
          <cell r="Y255" t="str">
            <v>M. Engstrom</v>
          </cell>
          <cell r="AA255" t="str">
            <v>12/06/00</v>
          </cell>
          <cell r="AB255">
            <v>0</v>
          </cell>
          <cell r="AC255">
            <v>37829</v>
          </cell>
          <cell r="AF255" t="str">
            <v>Road Signs and markings.  Not in Orig Budget</v>
          </cell>
          <cell r="AG255">
            <v>0</v>
          </cell>
          <cell r="AH255">
            <v>35000</v>
          </cell>
          <cell r="AI255">
            <v>35000</v>
          </cell>
          <cell r="AJ255">
            <v>1</v>
          </cell>
          <cell r="AK255">
            <v>35000</v>
          </cell>
          <cell r="AL255">
            <v>35000</v>
          </cell>
          <cell r="AO255">
            <v>0</v>
          </cell>
          <cell r="AP255">
            <v>0</v>
          </cell>
          <cell r="AQ255">
            <v>0</v>
          </cell>
          <cell r="AR255">
            <v>0</v>
          </cell>
          <cell r="AS255">
            <v>0</v>
          </cell>
          <cell r="AT255">
            <v>0</v>
          </cell>
          <cell r="AU255">
            <v>0</v>
          </cell>
          <cell r="AV255" t="str">
            <v>RC/SP01Arup</v>
          </cell>
          <cell r="AW255" t="str">
            <v>RC/SP011</v>
          </cell>
          <cell r="AX255" t="str">
            <v>CArup</v>
          </cell>
          <cell r="AY255" t="str">
            <v>C1</v>
          </cell>
        </row>
        <row r="256">
          <cell r="A256" t="str">
            <v>S2URN1089A</v>
          </cell>
          <cell r="B256" t="str">
            <v>RC/SP01</v>
          </cell>
          <cell r="C256" t="str">
            <v>1089A</v>
          </cell>
          <cell r="D256" t="str">
            <v>C</v>
          </cell>
          <cell r="E256" t="str">
            <v>Ec</v>
          </cell>
          <cell r="F256" t="str">
            <v>Arup</v>
          </cell>
          <cell r="G256">
            <v>1</v>
          </cell>
          <cell r="I256" t="str">
            <v>St Pancras -Road signs and Road Markings</v>
          </cell>
          <cell r="J256">
            <v>453</v>
          </cell>
          <cell r="L256">
            <v>20585.919999999998</v>
          </cell>
          <cell r="M256">
            <v>17286.219999999998</v>
          </cell>
          <cell r="N256">
            <v>1</v>
          </cell>
          <cell r="O256">
            <v>17286.219999999998</v>
          </cell>
          <cell r="P256">
            <v>17286.219999999998</v>
          </cell>
          <cell r="S256">
            <v>45.443532008830019</v>
          </cell>
          <cell r="T256">
            <v>0</v>
          </cell>
          <cell r="U256">
            <v>0</v>
          </cell>
          <cell r="W256" t="str">
            <v>A. Kandola</v>
          </cell>
          <cell r="X256" t="str">
            <v>M. Engstrom</v>
          </cell>
          <cell r="Y256" t="str">
            <v>M. Engstrom</v>
          </cell>
          <cell r="AA256">
            <v>37120</v>
          </cell>
          <cell r="AB256">
            <v>0</v>
          </cell>
          <cell r="AC256">
            <v>37829</v>
          </cell>
          <cell r="AF256" t="str">
            <v>Road Signs and markings.  Not in Orig Budget</v>
          </cell>
          <cell r="AG256">
            <v>0</v>
          </cell>
          <cell r="AH256">
            <v>20585.919999999998</v>
          </cell>
          <cell r="AI256">
            <v>17286.22</v>
          </cell>
          <cell r="AJ256">
            <v>1</v>
          </cell>
          <cell r="AK256">
            <v>17286.22</v>
          </cell>
          <cell r="AL256">
            <v>17286.22</v>
          </cell>
          <cell r="AO256">
            <v>0</v>
          </cell>
          <cell r="AP256">
            <v>0</v>
          </cell>
          <cell r="AQ256">
            <v>0</v>
          </cell>
          <cell r="AR256">
            <v>0</v>
          </cell>
          <cell r="AS256">
            <v>0</v>
          </cell>
          <cell r="AT256">
            <v>0</v>
          </cell>
          <cell r="AU256">
            <v>0</v>
          </cell>
          <cell r="AV256" t="str">
            <v>RC/SP01Arup</v>
          </cell>
          <cell r="AW256" t="str">
            <v>RC/SP011</v>
          </cell>
          <cell r="AX256" t="str">
            <v>CArup</v>
          </cell>
          <cell r="AY256" t="str">
            <v>C1</v>
          </cell>
        </row>
        <row r="257">
          <cell r="A257" t="str">
            <v>S2URN1090</v>
          </cell>
          <cell r="B257" t="str">
            <v>RC/LT01</v>
          </cell>
          <cell r="C257" t="str">
            <v>1090</v>
          </cell>
          <cell r="D257" t="str">
            <v>C</v>
          </cell>
          <cell r="E257" t="str">
            <v>EX</v>
          </cell>
          <cell r="F257" t="str">
            <v>Halcrow</v>
          </cell>
          <cell r="G257">
            <v>2</v>
          </cell>
          <cell r="I257" t="str">
            <v>Stratford Box River Lee Flood Study ( Part 2)</v>
          </cell>
          <cell r="J257">
            <v>493</v>
          </cell>
          <cell r="L257">
            <v>14465</v>
          </cell>
          <cell r="M257">
            <v>14464.140000000001</v>
          </cell>
          <cell r="N257">
            <v>1</v>
          </cell>
          <cell r="O257">
            <v>14464.140000000001</v>
          </cell>
          <cell r="P257">
            <v>14464.140000000001</v>
          </cell>
          <cell r="S257">
            <v>29.340770791075052</v>
          </cell>
          <cell r="T257">
            <v>0</v>
          </cell>
          <cell r="U257">
            <v>0</v>
          </cell>
          <cell r="W257" t="str">
            <v>I. Uttley</v>
          </cell>
          <cell r="X257" t="str">
            <v>I. Gardner</v>
          </cell>
          <cell r="Y257" t="str">
            <v>E. Gardner</v>
          </cell>
          <cell r="AA257" t="str">
            <v>13/07/00</v>
          </cell>
          <cell r="AB257">
            <v>0</v>
          </cell>
          <cell r="AC257">
            <v>37124</v>
          </cell>
          <cell r="AF257" t="str">
            <v>Technical Support.  Not in Orig Budget</v>
          </cell>
          <cell r="AG257">
            <v>0</v>
          </cell>
          <cell r="AH257">
            <v>14465</v>
          </cell>
          <cell r="AI257">
            <v>14464.14</v>
          </cell>
          <cell r="AJ257">
            <v>1</v>
          </cell>
          <cell r="AK257">
            <v>14464.14</v>
          </cell>
          <cell r="AL257">
            <v>14464.14</v>
          </cell>
          <cell r="AO257">
            <v>0</v>
          </cell>
          <cell r="AP257">
            <v>0</v>
          </cell>
          <cell r="AQ257">
            <v>0</v>
          </cell>
          <cell r="AR257">
            <v>0</v>
          </cell>
          <cell r="AS257">
            <v>0</v>
          </cell>
          <cell r="AT257">
            <v>0</v>
          </cell>
          <cell r="AU257">
            <v>0</v>
          </cell>
          <cell r="AV257" t="str">
            <v>RC/LT01Halcrow</v>
          </cell>
          <cell r="AW257" t="str">
            <v>RC/LT012</v>
          </cell>
          <cell r="AX257" t="str">
            <v>CHalcrow</v>
          </cell>
          <cell r="AY257" t="str">
            <v>C2</v>
          </cell>
        </row>
        <row r="258">
          <cell r="A258" t="str">
            <v>S2URN1091</v>
          </cell>
          <cell r="B258" t="str">
            <v>SYS/C02</v>
          </cell>
          <cell r="C258" t="str">
            <v>1091</v>
          </cell>
          <cell r="D258" t="str">
            <v>C</v>
          </cell>
          <cell r="E258" t="str">
            <v>EW</v>
          </cell>
          <cell r="F258" t="str">
            <v>Bewt</v>
          </cell>
          <cell r="G258">
            <v>5</v>
          </cell>
          <cell r="H258" t="str">
            <v>SYS</v>
          </cell>
          <cell r="I258" t="str">
            <v>London Tunnels Production of Tender Docs for Fire Fighting Systems</v>
          </cell>
          <cell r="J258">
            <v>1420</v>
          </cell>
          <cell r="L258">
            <v>69000</v>
          </cell>
          <cell r="M258">
            <v>69000</v>
          </cell>
          <cell r="N258">
            <v>1</v>
          </cell>
          <cell r="O258">
            <v>69000</v>
          </cell>
          <cell r="P258">
            <v>69000</v>
          </cell>
          <cell r="S258">
            <v>48.591549295774648</v>
          </cell>
          <cell r="T258">
            <v>0</v>
          </cell>
          <cell r="U258">
            <v>0</v>
          </cell>
          <cell r="W258" t="str">
            <v>A. Simpson</v>
          </cell>
          <cell r="X258" t="str">
            <v>A. Leboucher</v>
          </cell>
          <cell r="Y258" t="str">
            <v>A. Leboucher</v>
          </cell>
          <cell r="AA258" t="str">
            <v>16/06/00</v>
          </cell>
          <cell r="AB258">
            <v>0</v>
          </cell>
          <cell r="AC258">
            <v>37057</v>
          </cell>
          <cell r="AF258" t="str">
            <v>M&amp;E.  Not in Orig Budget</v>
          </cell>
          <cell r="AG258">
            <v>0</v>
          </cell>
          <cell r="AH258">
            <v>69000</v>
          </cell>
          <cell r="AI258">
            <v>69000</v>
          </cell>
          <cell r="AJ258">
            <v>1</v>
          </cell>
          <cell r="AK258">
            <v>69000</v>
          </cell>
          <cell r="AL258">
            <v>69000</v>
          </cell>
          <cell r="AO258">
            <v>0</v>
          </cell>
          <cell r="AP258">
            <v>0</v>
          </cell>
          <cell r="AQ258">
            <v>0</v>
          </cell>
          <cell r="AR258">
            <v>0</v>
          </cell>
          <cell r="AS258">
            <v>0</v>
          </cell>
          <cell r="AT258">
            <v>0</v>
          </cell>
          <cell r="AU258">
            <v>0</v>
          </cell>
          <cell r="AV258" t="str">
            <v>SYS/C02Bewt</v>
          </cell>
          <cell r="AW258" t="str">
            <v>SYS/C025</v>
          </cell>
          <cell r="AX258" t="str">
            <v>CBewt</v>
          </cell>
          <cell r="AY258" t="str">
            <v>C5</v>
          </cell>
        </row>
        <row r="259">
          <cell r="A259" t="str">
            <v>S2URN1091A</v>
          </cell>
          <cell r="B259" t="str">
            <v>SYS/C02</v>
          </cell>
          <cell r="C259" t="str">
            <v>1091A</v>
          </cell>
          <cell r="D259" t="str">
            <v>C</v>
          </cell>
          <cell r="E259" t="str">
            <v>EW</v>
          </cell>
          <cell r="F259" t="str">
            <v>Bewt</v>
          </cell>
          <cell r="G259">
            <v>5</v>
          </cell>
          <cell r="H259" t="str">
            <v>SYS</v>
          </cell>
          <cell r="I259" t="str">
            <v>London Tunnels Production of Tender Docs for Fire Fighting Systems</v>
          </cell>
          <cell r="J259">
            <v>1340</v>
          </cell>
          <cell r="L259">
            <v>62000</v>
          </cell>
          <cell r="M259">
            <v>61999.839999999997</v>
          </cell>
          <cell r="N259">
            <v>1</v>
          </cell>
          <cell r="O259">
            <v>61999.839999999997</v>
          </cell>
          <cell r="P259">
            <v>61999.839999999997</v>
          </cell>
          <cell r="S259">
            <v>46.268656716417908</v>
          </cell>
          <cell r="T259">
            <v>0</v>
          </cell>
          <cell r="U259">
            <v>0</v>
          </cell>
          <cell r="W259" t="str">
            <v>A. Simpson</v>
          </cell>
          <cell r="X259" t="str">
            <v>A. Leboucher</v>
          </cell>
          <cell r="Y259" t="str">
            <v>A. Leboucher</v>
          </cell>
          <cell r="AA259" t="str">
            <v>16/06/00</v>
          </cell>
          <cell r="AB259">
            <v>0</v>
          </cell>
          <cell r="AC259">
            <v>37727</v>
          </cell>
          <cell r="AF259" t="str">
            <v>M&amp;E.  Not in Orig Budget</v>
          </cell>
          <cell r="AG259">
            <v>0</v>
          </cell>
          <cell r="AH259">
            <v>62000</v>
          </cell>
          <cell r="AI259">
            <v>61999.839999999997</v>
          </cell>
          <cell r="AJ259">
            <v>1</v>
          </cell>
          <cell r="AK259">
            <v>61999.839999999997</v>
          </cell>
          <cell r="AL259">
            <v>61999.839999999997</v>
          </cell>
          <cell r="AO259">
            <v>0</v>
          </cell>
          <cell r="AP259">
            <v>0</v>
          </cell>
          <cell r="AQ259">
            <v>0</v>
          </cell>
          <cell r="AR259">
            <v>0</v>
          </cell>
          <cell r="AS259">
            <v>0</v>
          </cell>
          <cell r="AT259">
            <v>0</v>
          </cell>
          <cell r="AU259">
            <v>0</v>
          </cell>
          <cell r="AV259" t="str">
            <v>SYS/C02Bewt</v>
          </cell>
          <cell r="AW259" t="str">
            <v>SYS/C025</v>
          </cell>
          <cell r="AX259" t="str">
            <v>CBewt</v>
          </cell>
          <cell r="AY259" t="str">
            <v>C5</v>
          </cell>
        </row>
        <row r="260">
          <cell r="A260" t="str">
            <v>S2URN1091B</v>
          </cell>
          <cell r="B260" t="str">
            <v>SYSC02</v>
          </cell>
          <cell r="C260" t="str">
            <v>1091B</v>
          </cell>
          <cell r="D260" t="str">
            <v>C</v>
          </cell>
          <cell r="E260" t="str">
            <v>EW</v>
          </cell>
          <cell r="F260" t="str">
            <v>Bewt</v>
          </cell>
          <cell r="G260">
            <v>5</v>
          </cell>
          <cell r="H260" t="str">
            <v>SYS</v>
          </cell>
          <cell r="I260" t="str">
            <v>London  &amp; Thames Tunnels - Production of Tender Docs for Drainage Systems</v>
          </cell>
          <cell r="J260">
            <v>184</v>
          </cell>
          <cell r="L260">
            <v>7208</v>
          </cell>
          <cell r="M260">
            <v>6378.82</v>
          </cell>
          <cell r="N260">
            <v>1</v>
          </cell>
          <cell r="O260">
            <v>6378.82</v>
          </cell>
          <cell r="P260">
            <v>6378.82</v>
          </cell>
          <cell r="S260">
            <v>39.173913043478258</v>
          </cell>
          <cell r="T260">
            <v>0</v>
          </cell>
          <cell r="U260">
            <v>0</v>
          </cell>
          <cell r="V260" t="str">
            <v>D. Bush</v>
          </cell>
          <cell r="W260" t="str">
            <v>A. Boudy</v>
          </cell>
          <cell r="X260" t="str">
            <v>P. Stevenson</v>
          </cell>
          <cell r="Y260" t="str">
            <v>P. Stevenson</v>
          </cell>
          <cell r="AA260">
            <v>37292</v>
          </cell>
          <cell r="AB260">
            <v>0</v>
          </cell>
          <cell r="AC260">
            <v>37727</v>
          </cell>
          <cell r="AF260" t="str">
            <v>M&amp;E.  Not in Orig Budget</v>
          </cell>
          <cell r="AG260">
            <v>0</v>
          </cell>
          <cell r="AH260">
            <v>7208</v>
          </cell>
          <cell r="AI260">
            <v>6378.82</v>
          </cell>
          <cell r="AJ260">
            <v>1</v>
          </cell>
          <cell r="AK260">
            <v>6378.82</v>
          </cell>
          <cell r="AL260">
            <v>6378.82</v>
          </cell>
          <cell r="AO260">
            <v>0</v>
          </cell>
          <cell r="AP260">
            <v>0</v>
          </cell>
          <cell r="AQ260">
            <v>0</v>
          </cell>
          <cell r="AR260">
            <v>0</v>
          </cell>
          <cell r="AS260">
            <v>0</v>
          </cell>
          <cell r="AT260">
            <v>0</v>
          </cell>
          <cell r="AU260">
            <v>0</v>
          </cell>
          <cell r="AV260" t="str">
            <v>SYSC02Bewt</v>
          </cell>
          <cell r="AW260" t="str">
            <v>SYSC025</v>
          </cell>
          <cell r="AX260" t="str">
            <v>CBewt</v>
          </cell>
          <cell r="AY260" t="str">
            <v>C5</v>
          </cell>
        </row>
        <row r="261">
          <cell r="A261" t="str">
            <v>S2URN1091C</v>
          </cell>
          <cell r="B261" t="str">
            <v>SYSC02</v>
          </cell>
          <cell r="C261" t="str">
            <v>1091C</v>
          </cell>
          <cell r="D261" t="str">
            <v>C</v>
          </cell>
          <cell r="E261" t="str">
            <v>EW</v>
          </cell>
          <cell r="F261" t="str">
            <v>Bewt</v>
          </cell>
          <cell r="G261">
            <v>5</v>
          </cell>
          <cell r="H261" t="str">
            <v>SYS</v>
          </cell>
          <cell r="I261" t="str">
            <v>Drainage rising mains design</v>
          </cell>
          <cell r="J261">
            <v>360</v>
          </cell>
          <cell r="L261">
            <v>22600</v>
          </cell>
          <cell r="M261">
            <v>22354.2</v>
          </cell>
          <cell r="N261">
            <v>1</v>
          </cell>
          <cell r="O261">
            <v>22354.2</v>
          </cell>
          <cell r="P261">
            <v>22354.2</v>
          </cell>
          <cell r="S261">
            <v>62.777777777777779</v>
          </cell>
          <cell r="T261">
            <v>0</v>
          </cell>
          <cell r="U261">
            <v>0</v>
          </cell>
          <cell r="V261" t="str">
            <v>D. Bush</v>
          </cell>
          <cell r="W261" t="str">
            <v>A. Boudy</v>
          </cell>
          <cell r="X261" t="str">
            <v>P. Stevenson</v>
          </cell>
          <cell r="Y261" t="str">
            <v>P. Stevenson</v>
          </cell>
          <cell r="AA261">
            <v>37340</v>
          </cell>
          <cell r="AB261">
            <v>0</v>
          </cell>
          <cell r="AC261">
            <v>37727</v>
          </cell>
          <cell r="AD261">
            <v>37316</v>
          </cell>
          <cell r="AE261">
            <v>37408</v>
          </cell>
          <cell r="AG261">
            <v>0</v>
          </cell>
          <cell r="AH261">
            <v>22600</v>
          </cell>
          <cell r="AI261">
            <v>22354.2</v>
          </cell>
          <cell r="AJ261">
            <v>1</v>
          </cell>
          <cell r="AK261">
            <v>22354.2</v>
          </cell>
          <cell r="AL261">
            <v>22354.2</v>
          </cell>
          <cell r="AO261">
            <v>0</v>
          </cell>
          <cell r="AP261">
            <v>0</v>
          </cell>
          <cell r="AQ261">
            <v>0</v>
          </cell>
          <cell r="AR261">
            <v>0</v>
          </cell>
          <cell r="AS261">
            <v>0</v>
          </cell>
          <cell r="AT261">
            <v>0</v>
          </cell>
          <cell r="AU261">
            <v>0</v>
          </cell>
          <cell r="AV261" t="str">
            <v>SYSC02Bewt</v>
          </cell>
          <cell r="AW261" t="str">
            <v>SYSC025</v>
          </cell>
          <cell r="AX261" t="str">
            <v>CBewt</v>
          </cell>
          <cell r="AY261" t="str">
            <v>C5</v>
          </cell>
        </row>
        <row r="262">
          <cell r="A262" t="str">
            <v>S2URN1092</v>
          </cell>
          <cell r="B262" t="str">
            <v>SYS/C01</v>
          </cell>
          <cell r="C262" t="str">
            <v>1092</v>
          </cell>
          <cell r="D262" t="str">
            <v>C</v>
          </cell>
          <cell r="E262" t="str">
            <v>EW</v>
          </cell>
          <cell r="F262" t="str">
            <v>Arup</v>
          </cell>
          <cell r="G262">
            <v>5</v>
          </cell>
          <cell r="H262" t="str">
            <v>SYS</v>
          </cell>
          <cell r="I262" t="str">
            <v>Thames &amp; London tunnels Cost Benefit and Analysis for Fire Protection</v>
          </cell>
          <cell r="J262">
            <v>52.5</v>
          </cell>
          <cell r="L262">
            <v>4150.84</v>
          </cell>
          <cell r="M262">
            <v>4123.32</v>
          </cell>
          <cell r="N262">
            <v>1</v>
          </cell>
          <cell r="O262">
            <v>4123.32</v>
          </cell>
          <cell r="P262">
            <v>4123.32</v>
          </cell>
          <cell r="S262">
            <v>79.063619047619056</v>
          </cell>
          <cell r="T262">
            <v>0</v>
          </cell>
          <cell r="U262">
            <v>0</v>
          </cell>
          <cell r="W262" t="str">
            <v>A. Boudy</v>
          </cell>
          <cell r="X262" t="str">
            <v>A. Leboucher</v>
          </cell>
          <cell r="Y262" t="str">
            <v>A. Leboucher</v>
          </cell>
          <cell r="AA262" t="str">
            <v>16/06/00</v>
          </cell>
          <cell r="AB262">
            <v>0</v>
          </cell>
          <cell r="AC262">
            <v>37341</v>
          </cell>
          <cell r="AF262" t="str">
            <v>M&amp;E.  Not in Orig Budget</v>
          </cell>
          <cell r="AG262">
            <v>0</v>
          </cell>
          <cell r="AH262">
            <v>4150.84</v>
          </cell>
          <cell r="AI262">
            <v>4123.32</v>
          </cell>
          <cell r="AJ262">
            <v>1</v>
          </cell>
          <cell r="AK262">
            <v>4123.32</v>
          </cell>
          <cell r="AL262">
            <v>4123.32</v>
          </cell>
          <cell r="AO262">
            <v>0</v>
          </cell>
          <cell r="AP262">
            <v>0</v>
          </cell>
          <cell r="AQ262">
            <v>0</v>
          </cell>
          <cell r="AR262">
            <v>0</v>
          </cell>
          <cell r="AS262">
            <v>0</v>
          </cell>
          <cell r="AT262">
            <v>0</v>
          </cell>
          <cell r="AU262">
            <v>0</v>
          </cell>
          <cell r="AV262" t="str">
            <v>SYS/C01Arup</v>
          </cell>
          <cell r="AW262" t="str">
            <v>SYS/C015</v>
          </cell>
          <cell r="AX262" t="str">
            <v>CArup</v>
          </cell>
          <cell r="AY262" t="str">
            <v>C5</v>
          </cell>
        </row>
        <row r="263">
          <cell r="A263" t="str">
            <v>S2URN1093</v>
          </cell>
          <cell r="B263" t="str">
            <v>DD/C01</v>
          </cell>
          <cell r="C263" t="str">
            <v>1093</v>
          </cell>
          <cell r="D263" t="str">
            <v>C</v>
          </cell>
          <cell r="E263" t="str">
            <v>STA</v>
          </cell>
          <cell r="F263" t="str">
            <v>Arup</v>
          </cell>
          <cell r="G263">
            <v>0</v>
          </cell>
          <cell r="H263" t="str">
            <v>CEN</v>
          </cell>
          <cell r="I263" t="str">
            <v>Provision of temporary Section 2 Due Diligence Manager</v>
          </cell>
          <cell r="J263">
            <v>729.5</v>
          </cell>
          <cell r="L263">
            <v>52385.4</v>
          </cell>
          <cell r="M263">
            <v>50386.01</v>
          </cell>
          <cell r="N263">
            <v>1</v>
          </cell>
          <cell r="O263">
            <v>50386.01</v>
          </cell>
          <cell r="P263">
            <v>50386.01</v>
          </cell>
          <cell r="S263">
            <v>71.8100068540096</v>
          </cell>
          <cell r="T263">
            <v>0</v>
          </cell>
          <cell r="U263">
            <v>0</v>
          </cell>
          <cell r="W263" t="str">
            <v>M Glover</v>
          </cell>
          <cell r="X263" t="str">
            <v>M Glover</v>
          </cell>
          <cell r="Y263" t="str">
            <v>I. Galloway</v>
          </cell>
          <cell r="AA263" t="str">
            <v>05/07/00</v>
          </cell>
          <cell r="AB263">
            <v>0</v>
          </cell>
          <cell r="AC263">
            <v>36986</v>
          </cell>
          <cell r="AG263">
            <v>0</v>
          </cell>
          <cell r="AH263">
            <v>52385.4</v>
          </cell>
          <cell r="AI263">
            <v>50386.01</v>
          </cell>
          <cell r="AJ263">
            <v>1</v>
          </cell>
          <cell r="AK263">
            <v>50386.01</v>
          </cell>
          <cell r="AL263">
            <v>50386.01</v>
          </cell>
          <cell r="AO263">
            <v>0</v>
          </cell>
          <cell r="AP263">
            <v>0</v>
          </cell>
          <cell r="AQ263">
            <v>0</v>
          </cell>
          <cell r="AR263">
            <v>0</v>
          </cell>
          <cell r="AS263">
            <v>0</v>
          </cell>
          <cell r="AT263">
            <v>0</v>
          </cell>
          <cell r="AU263">
            <v>0</v>
          </cell>
          <cell r="AV263" t="str">
            <v>DD/C01Arup</v>
          </cell>
          <cell r="AW263" t="str">
            <v>DD/C010</v>
          </cell>
          <cell r="AX263" t="str">
            <v>CArup</v>
          </cell>
          <cell r="AY263" t="str">
            <v>C0</v>
          </cell>
        </row>
        <row r="264">
          <cell r="A264" t="str">
            <v>S2URN1094</v>
          </cell>
          <cell r="B264" t="str">
            <v>GE/C02</v>
          </cell>
          <cell r="C264" t="str">
            <v>1094</v>
          </cell>
          <cell r="D264" t="str">
            <v>C</v>
          </cell>
          <cell r="E264" t="str">
            <v>EH</v>
          </cell>
          <cell r="F264" t="str">
            <v>Arup</v>
          </cell>
          <cell r="G264">
            <v>0</v>
          </cell>
          <cell r="H264" t="str">
            <v>CEN</v>
          </cell>
          <cell r="I264" t="str">
            <v>Research Study for Unexploded Bombs in Thames Valley</v>
          </cell>
          <cell r="J264">
            <v>13</v>
          </cell>
          <cell r="L264">
            <v>4000</v>
          </cell>
          <cell r="M264">
            <v>3951.68</v>
          </cell>
          <cell r="N264">
            <v>1</v>
          </cell>
          <cell r="O264">
            <v>3951.68</v>
          </cell>
          <cell r="P264">
            <v>3951.68</v>
          </cell>
          <cell r="S264">
            <v>307.69230769230768</v>
          </cell>
          <cell r="T264">
            <v>0</v>
          </cell>
          <cell r="U264">
            <v>0</v>
          </cell>
          <cell r="W264" t="str">
            <v xml:space="preserve">Nick O'Riordan </v>
          </cell>
          <cell r="X264" t="str">
            <v>Steve Dyson</v>
          </cell>
          <cell r="Y264" t="str">
            <v>I. Galloway</v>
          </cell>
          <cell r="AA264" t="str">
            <v>20/07/00</v>
          </cell>
          <cell r="AB264">
            <v>0</v>
          </cell>
          <cell r="AC264">
            <v>37829</v>
          </cell>
          <cell r="AF264" t="str">
            <v>Staff</v>
          </cell>
          <cell r="AG264">
            <v>0</v>
          </cell>
          <cell r="AH264">
            <v>4000</v>
          </cell>
          <cell r="AI264">
            <v>3951.68</v>
          </cell>
          <cell r="AJ264">
            <v>1</v>
          </cell>
          <cell r="AK264">
            <v>3951.68</v>
          </cell>
          <cell r="AL264">
            <v>3951.68</v>
          </cell>
          <cell r="AO264">
            <v>0</v>
          </cell>
          <cell r="AP264">
            <v>0</v>
          </cell>
          <cell r="AQ264">
            <v>0</v>
          </cell>
          <cell r="AR264">
            <v>0</v>
          </cell>
          <cell r="AS264">
            <v>0</v>
          </cell>
          <cell r="AT264">
            <v>0</v>
          </cell>
          <cell r="AU264">
            <v>0</v>
          </cell>
          <cell r="AV264" t="str">
            <v>GE/C02Arup</v>
          </cell>
          <cell r="AW264" t="str">
            <v>GE/C020</v>
          </cell>
          <cell r="AX264" t="str">
            <v>CArup</v>
          </cell>
          <cell r="AY264" t="str">
            <v>C0</v>
          </cell>
        </row>
        <row r="265">
          <cell r="A265" t="str">
            <v>S2URN1095</v>
          </cell>
          <cell r="B265" t="str">
            <v>GE/C03</v>
          </cell>
          <cell r="C265" t="str">
            <v>1095</v>
          </cell>
          <cell r="D265" t="str">
            <v>C</v>
          </cell>
          <cell r="E265" t="str">
            <v>EH</v>
          </cell>
          <cell r="F265" t="str">
            <v>Systra</v>
          </cell>
          <cell r="G265">
            <v>0</v>
          </cell>
          <cell r="H265" t="str">
            <v>CEN</v>
          </cell>
          <cell r="I265" t="str">
            <v>Completion of Geotechnical Design Notes for Thurrock Viaduct</v>
          </cell>
          <cell r="J265">
            <v>165</v>
          </cell>
          <cell r="L265">
            <v>10271.35</v>
          </cell>
          <cell r="M265">
            <v>9662.09</v>
          </cell>
          <cell r="N265">
            <v>1</v>
          </cell>
          <cell r="O265">
            <v>9662.09</v>
          </cell>
          <cell r="P265">
            <v>9662.09</v>
          </cell>
          <cell r="S265">
            <v>62.25060606060606</v>
          </cell>
          <cell r="T265">
            <v>0</v>
          </cell>
          <cell r="U265">
            <v>0</v>
          </cell>
          <cell r="W265" t="str">
            <v xml:space="preserve">Nick O'Riordan </v>
          </cell>
          <cell r="X265" t="str">
            <v>I. Gardner</v>
          </cell>
          <cell r="Y265" t="str">
            <v>A. Leboucher</v>
          </cell>
          <cell r="AA265" t="str">
            <v>28/06/00</v>
          </cell>
          <cell r="AB265">
            <v>0</v>
          </cell>
          <cell r="AC265">
            <v>36928</v>
          </cell>
          <cell r="AF265" t="str">
            <v>Staff</v>
          </cell>
          <cell r="AG265">
            <v>0</v>
          </cell>
          <cell r="AH265">
            <v>10271.35</v>
          </cell>
          <cell r="AI265">
            <v>9662.09</v>
          </cell>
          <cell r="AJ265">
            <v>1</v>
          </cell>
          <cell r="AK265">
            <v>9662.09</v>
          </cell>
          <cell r="AL265">
            <v>9662.09</v>
          </cell>
          <cell r="AO265">
            <v>0</v>
          </cell>
          <cell r="AP265">
            <v>0</v>
          </cell>
          <cell r="AQ265">
            <v>0</v>
          </cell>
          <cell r="AR265">
            <v>0</v>
          </cell>
          <cell r="AS265">
            <v>0</v>
          </cell>
          <cell r="AT265">
            <v>0</v>
          </cell>
          <cell r="AU265">
            <v>0</v>
          </cell>
          <cell r="AV265" t="str">
            <v>GE/C03Systra</v>
          </cell>
          <cell r="AW265" t="str">
            <v>GE/C030</v>
          </cell>
          <cell r="AX265" t="str">
            <v>CSystra</v>
          </cell>
          <cell r="AY265" t="str">
            <v>C0</v>
          </cell>
        </row>
        <row r="266">
          <cell r="A266" t="str">
            <v>S2URN1096</v>
          </cell>
          <cell r="B266" t="str">
            <v>STR/TH07</v>
          </cell>
          <cell r="C266" t="str">
            <v>1096</v>
          </cell>
          <cell r="D266" t="str">
            <v>C</v>
          </cell>
          <cell r="E266" t="str">
            <v>ES</v>
          </cell>
          <cell r="F266" t="str">
            <v>Arup</v>
          </cell>
          <cell r="G266">
            <v>3</v>
          </cell>
          <cell r="H266">
            <v>310</v>
          </cell>
          <cell r="I266" t="str">
            <v>C310: Thurrock Viaduct - Artist's Illustrations of view from northbound A282 tunnel exit</v>
          </cell>
          <cell r="J266">
            <v>100</v>
          </cell>
          <cell r="L266">
            <v>4638</v>
          </cell>
          <cell r="M266">
            <v>3920.25</v>
          </cell>
          <cell r="N266">
            <v>1</v>
          </cell>
          <cell r="O266">
            <v>3920.25</v>
          </cell>
          <cell r="P266">
            <v>3920.25</v>
          </cell>
          <cell r="S266">
            <v>46.38</v>
          </cell>
          <cell r="T266">
            <v>0</v>
          </cell>
          <cell r="U266">
            <v>0</v>
          </cell>
          <cell r="W266" t="str">
            <v>Tom Armour</v>
          </cell>
          <cell r="X266" t="str">
            <v>I. Gardner</v>
          </cell>
          <cell r="Y266" t="str">
            <v>I. Galloway</v>
          </cell>
          <cell r="AA266" t="str">
            <v>13/07/00</v>
          </cell>
          <cell r="AB266">
            <v>0</v>
          </cell>
          <cell r="AC266">
            <v>37013</v>
          </cell>
          <cell r="AF266" t="str">
            <v>QE2 amendments.  Not in Orig Budget</v>
          </cell>
          <cell r="AG266">
            <v>0</v>
          </cell>
          <cell r="AH266">
            <v>4638</v>
          </cell>
          <cell r="AI266">
            <v>3920.25</v>
          </cell>
          <cell r="AJ266">
            <v>1</v>
          </cell>
          <cell r="AK266">
            <v>3920.25</v>
          </cell>
          <cell r="AL266">
            <v>3920.25</v>
          </cell>
          <cell r="AO266">
            <v>0</v>
          </cell>
          <cell r="AP266">
            <v>0</v>
          </cell>
          <cell r="AQ266">
            <v>0</v>
          </cell>
          <cell r="AR266">
            <v>0</v>
          </cell>
          <cell r="AS266">
            <v>0</v>
          </cell>
          <cell r="AT266">
            <v>0</v>
          </cell>
          <cell r="AU266">
            <v>0</v>
          </cell>
          <cell r="AV266" t="str">
            <v>STR/TH07Arup</v>
          </cell>
          <cell r="AW266" t="str">
            <v>STR/TH073</v>
          </cell>
          <cell r="AX266" t="str">
            <v>CArup</v>
          </cell>
          <cell r="AY266" t="str">
            <v>C3</v>
          </cell>
        </row>
        <row r="267">
          <cell r="A267" t="str">
            <v>S2URN1097</v>
          </cell>
          <cell r="B267" t="str">
            <v>ENV/C05</v>
          </cell>
          <cell r="C267" t="str">
            <v>1097</v>
          </cell>
          <cell r="D267" t="str">
            <v>C</v>
          </cell>
          <cell r="E267" t="str">
            <v>EV</v>
          </cell>
          <cell r="F267" t="str">
            <v>Arup</v>
          </cell>
          <cell r="G267">
            <v>0</v>
          </cell>
          <cell r="H267" t="str">
            <v>CEN</v>
          </cell>
          <cell r="I267" t="str">
            <v>Ecology Monitoring (Wintering and breeding birds on Inner Thames Marshes)</v>
          </cell>
          <cell r="J267">
            <v>100</v>
          </cell>
          <cell r="L267">
            <v>15107.5</v>
          </cell>
          <cell r="M267">
            <v>14891.52</v>
          </cell>
          <cell r="N267">
            <v>1</v>
          </cell>
          <cell r="O267">
            <v>14891.52</v>
          </cell>
          <cell r="P267">
            <v>14891.52</v>
          </cell>
          <cell r="S267">
            <v>151.07499999999999</v>
          </cell>
          <cell r="T267">
            <v>0</v>
          </cell>
          <cell r="U267">
            <v>0</v>
          </cell>
          <cell r="W267" t="str">
            <v>Paul Johnson</v>
          </cell>
          <cell r="X267" t="str">
            <v>M. Glover</v>
          </cell>
          <cell r="Y267" t="str">
            <v>P. Johnson</v>
          </cell>
          <cell r="AA267" t="str">
            <v>07/07/00</v>
          </cell>
          <cell r="AB267">
            <v>0</v>
          </cell>
          <cell r="AC267">
            <v>37202</v>
          </cell>
          <cell r="AF267" t="str">
            <v>Outsource</v>
          </cell>
          <cell r="AG267">
            <v>0</v>
          </cell>
          <cell r="AH267">
            <v>15107.5</v>
          </cell>
          <cell r="AI267">
            <v>14891.52</v>
          </cell>
          <cell r="AJ267">
            <v>1</v>
          </cell>
          <cell r="AK267">
            <v>14891.52</v>
          </cell>
          <cell r="AL267">
            <v>14891.52</v>
          </cell>
          <cell r="AO267">
            <v>0</v>
          </cell>
          <cell r="AP267">
            <v>0</v>
          </cell>
          <cell r="AQ267">
            <v>0</v>
          </cell>
          <cell r="AR267">
            <v>0</v>
          </cell>
          <cell r="AS267">
            <v>0</v>
          </cell>
          <cell r="AT267">
            <v>0</v>
          </cell>
          <cell r="AU267">
            <v>0</v>
          </cell>
          <cell r="AV267" t="str">
            <v>ENV/C05Arup</v>
          </cell>
          <cell r="AW267" t="str">
            <v>ENV/C050</v>
          </cell>
          <cell r="AX267" t="str">
            <v>CArup</v>
          </cell>
          <cell r="AY267" t="str">
            <v>C0</v>
          </cell>
        </row>
        <row r="268">
          <cell r="A268" t="str">
            <v>S2URN1098</v>
          </cell>
          <cell r="B268" t="str">
            <v>ENV/C05</v>
          </cell>
          <cell r="C268" t="str">
            <v>1098</v>
          </cell>
          <cell r="D268" t="str">
            <v>C</v>
          </cell>
          <cell r="E268" t="str">
            <v>EV</v>
          </cell>
          <cell r="F268" t="str">
            <v>Arup</v>
          </cell>
          <cell r="G268">
            <v>0</v>
          </cell>
          <cell r="H268" t="str">
            <v>CEN</v>
          </cell>
          <cell r="I268" t="str">
            <v>Ecology Services (Habitat/Vegitation Survey)</v>
          </cell>
          <cell r="J268">
            <v>50</v>
          </cell>
          <cell r="L268">
            <v>3232.5</v>
          </cell>
          <cell r="M268">
            <v>3105.09</v>
          </cell>
          <cell r="N268">
            <v>1</v>
          </cell>
          <cell r="O268">
            <v>3105.09</v>
          </cell>
          <cell r="P268">
            <v>3105.09</v>
          </cell>
          <cell r="S268">
            <v>64.650000000000006</v>
          </cell>
          <cell r="T268">
            <v>0</v>
          </cell>
          <cell r="U268">
            <v>0</v>
          </cell>
          <cell r="W268" t="str">
            <v>Paul Johnson</v>
          </cell>
          <cell r="X268" t="str">
            <v>M. Glover</v>
          </cell>
          <cell r="Y268" t="str">
            <v>P. Johnson</v>
          </cell>
          <cell r="AA268" t="str">
            <v>21/07/00</v>
          </cell>
          <cell r="AB268">
            <v>0</v>
          </cell>
          <cell r="AC268">
            <v>37829</v>
          </cell>
          <cell r="AF268" t="str">
            <v>Outsource</v>
          </cell>
          <cell r="AG268">
            <v>0</v>
          </cell>
          <cell r="AH268">
            <v>3232.5</v>
          </cell>
          <cell r="AI268">
            <v>3105.09</v>
          </cell>
          <cell r="AJ268">
            <v>1</v>
          </cell>
          <cell r="AK268">
            <v>3105.09</v>
          </cell>
          <cell r="AL268">
            <v>3105.09</v>
          </cell>
          <cell r="AO268">
            <v>0</v>
          </cell>
          <cell r="AP268">
            <v>0</v>
          </cell>
          <cell r="AQ268">
            <v>0</v>
          </cell>
          <cell r="AR268">
            <v>0</v>
          </cell>
          <cell r="AS268">
            <v>0</v>
          </cell>
          <cell r="AT268">
            <v>0</v>
          </cell>
          <cell r="AU268">
            <v>0</v>
          </cell>
          <cell r="AV268" t="str">
            <v>ENV/C05Arup</v>
          </cell>
          <cell r="AW268" t="str">
            <v>ENV/C050</v>
          </cell>
          <cell r="AX268" t="str">
            <v>CArup</v>
          </cell>
          <cell r="AY268" t="str">
            <v>C0</v>
          </cell>
        </row>
        <row r="269">
          <cell r="A269" t="str">
            <v>S2URN1099</v>
          </cell>
          <cell r="B269" t="str">
            <v>ENV/C04</v>
          </cell>
          <cell r="C269" t="str">
            <v>1099</v>
          </cell>
          <cell r="D269" t="str">
            <v>O</v>
          </cell>
          <cell r="E269" t="str">
            <v>EV</v>
          </cell>
          <cell r="F269" t="str">
            <v>Halcrow</v>
          </cell>
          <cell r="G269">
            <v>0</v>
          </cell>
          <cell r="H269" t="str">
            <v>CEN</v>
          </cell>
          <cell r="I269" t="str">
            <v>Ecology Services (Reptile Monitoring)</v>
          </cell>
          <cell r="J269">
            <v>200</v>
          </cell>
          <cell r="L269">
            <v>8000</v>
          </cell>
          <cell r="M269">
            <v>8000</v>
          </cell>
          <cell r="N269">
            <v>1</v>
          </cell>
          <cell r="O269">
            <v>8000</v>
          </cell>
          <cell r="P269">
            <v>8000</v>
          </cell>
          <cell r="S269">
            <v>40</v>
          </cell>
          <cell r="T269">
            <v>0</v>
          </cell>
          <cell r="U269">
            <v>0</v>
          </cell>
          <cell r="W269" t="str">
            <v>Paul Johnson</v>
          </cell>
          <cell r="X269" t="str">
            <v>M. Glover</v>
          </cell>
          <cell r="Y269" t="str">
            <v>P. Johnson</v>
          </cell>
          <cell r="AA269" t="str">
            <v>20/07/00</v>
          </cell>
          <cell r="AB269">
            <v>0</v>
          </cell>
          <cell r="AF269" t="str">
            <v>Outsource</v>
          </cell>
          <cell r="AG269">
            <v>0</v>
          </cell>
          <cell r="AH269">
            <v>8000</v>
          </cell>
          <cell r="AI269">
            <v>8000</v>
          </cell>
          <cell r="AJ269">
            <v>1</v>
          </cell>
          <cell r="AK269">
            <v>8000</v>
          </cell>
          <cell r="AL269">
            <v>8000</v>
          </cell>
          <cell r="AO269">
            <v>0</v>
          </cell>
          <cell r="AP269">
            <v>0</v>
          </cell>
          <cell r="AQ269">
            <v>0</v>
          </cell>
          <cell r="AR269">
            <v>0</v>
          </cell>
          <cell r="AS269">
            <v>0</v>
          </cell>
          <cell r="AT269">
            <v>0</v>
          </cell>
          <cell r="AU269">
            <v>0</v>
          </cell>
          <cell r="AV269" t="str">
            <v>ENV/C04Halcrow</v>
          </cell>
          <cell r="AW269" t="str">
            <v>ENV/C040</v>
          </cell>
          <cell r="AX269" t="str">
            <v>OHalcrow</v>
          </cell>
          <cell r="AY269" t="str">
            <v>O0</v>
          </cell>
        </row>
        <row r="270">
          <cell r="A270" t="str">
            <v>S2URN1099A</v>
          </cell>
          <cell r="B270" t="str">
            <v>ENV/C04</v>
          </cell>
          <cell r="C270" t="str">
            <v>1099A</v>
          </cell>
          <cell r="D270" t="str">
            <v>O</v>
          </cell>
          <cell r="E270" t="str">
            <v>EV</v>
          </cell>
          <cell r="F270" t="str">
            <v>Halcrow</v>
          </cell>
          <cell r="G270">
            <v>0</v>
          </cell>
          <cell r="H270" t="str">
            <v>CEN</v>
          </cell>
          <cell r="I270" t="str">
            <v>Ecology Services (Reptile Translocation)</v>
          </cell>
          <cell r="J270">
            <v>980</v>
          </cell>
          <cell r="L270">
            <v>38500</v>
          </cell>
          <cell r="M270">
            <v>38500</v>
          </cell>
          <cell r="N270">
            <v>1</v>
          </cell>
          <cell r="O270">
            <v>38500</v>
          </cell>
          <cell r="P270">
            <v>38500</v>
          </cell>
          <cell r="S270">
            <v>39.285714285714285</v>
          </cell>
          <cell r="T270">
            <v>0</v>
          </cell>
          <cell r="U270">
            <v>0</v>
          </cell>
          <cell r="W270" t="str">
            <v>Paul Johnson</v>
          </cell>
          <cell r="X270" t="str">
            <v>M. Glover</v>
          </cell>
          <cell r="Y270" t="str">
            <v>P. Johnson</v>
          </cell>
          <cell r="AA270" t="str">
            <v>12/01/01</v>
          </cell>
          <cell r="AB270">
            <v>0</v>
          </cell>
          <cell r="AF270" t="str">
            <v>Outsource</v>
          </cell>
          <cell r="AG270">
            <v>0</v>
          </cell>
          <cell r="AH270">
            <v>38500</v>
          </cell>
          <cell r="AI270">
            <v>38500</v>
          </cell>
          <cell r="AJ270">
            <v>1</v>
          </cell>
          <cell r="AK270">
            <v>38500</v>
          </cell>
          <cell r="AL270">
            <v>38500</v>
          </cell>
          <cell r="AO270">
            <v>0</v>
          </cell>
          <cell r="AP270">
            <v>0</v>
          </cell>
          <cell r="AQ270">
            <v>0</v>
          </cell>
          <cell r="AR270">
            <v>0</v>
          </cell>
          <cell r="AS270">
            <v>0</v>
          </cell>
          <cell r="AT270">
            <v>0</v>
          </cell>
          <cell r="AU270">
            <v>0</v>
          </cell>
          <cell r="AV270" t="str">
            <v>ENV/C04Halcrow</v>
          </cell>
          <cell r="AW270" t="str">
            <v>ENV/C040</v>
          </cell>
          <cell r="AX270" t="str">
            <v>OHalcrow</v>
          </cell>
          <cell r="AY270" t="str">
            <v>O0</v>
          </cell>
        </row>
        <row r="271">
          <cell r="A271" t="str">
            <v>S2URN1099B</v>
          </cell>
          <cell r="B271" t="str">
            <v>ENV/C04</v>
          </cell>
          <cell r="C271" t="str">
            <v>1099B</v>
          </cell>
          <cell r="D271" t="str">
            <v>O</v>
          </cell>
          <cell r="E271" t="str">
            <v>EV</v>
          </cell>
          <cell r="F271" t="str">
            <v>Halcrow</v>
          </cell>
          <cell r="G271">
            <v>0</v>
          </cell>
          <cell r="H271" t="str">
            <v>CEN</v>
          </cell>
          <cell r="I271" t="str">
            <v>Ecology Services - Scrub Clearances - Ecology Species Translocations - Extension to S401</v>
          </cell>
          <cell r="J271">
            <v>8</v>
          </cell>
          <cell r="L271">
            <v>203.68</v>
          </cell>
          <cell r="M271">
            <v>203.68</v>
          </cell>
          <cell r="N271">
            <v>0.99072073841319719</v>
          </cell>
          <cell r="O271">
            <v>201.79000000000002</v>
          </cell>
          <cell r="P271">
            <v>201.79000000000002</v>
          </cell>
          <cell r="S271">
            <v>25.46</v>
          </cell>
          <cell r="T271">
            <v>1.8899999999999864</v>
          </cell>
          <cell r="U271">
            <v>1.8899999999999864</v>
          </cell>
          <cell r="W271" t="str">
            <v>Paul Johnson</v>
          </cell>
          <cell r="X271" t="str">
            <v>M. Glover</v>
          </cell>
          <cell r="Y271" t="str">
            <v>P. Johnson</v>
          </cell>
          <cell r="AA271" t="str">
            <v>12/01/01</v>
          </cell>
          <cell r="AB271">
            <v>0</v>
          </cell>
          <cell r="AF271" t="str">
            <v>Outsource</v>
          </cell>
          <cell r="AG271">
            <v>0</v>
          </cell>
          <cell r="AH271">
            <v>203.68</v>
          </cell>
          <cell r="AI271">
            <v>203.68</v>
          </cell>
          <cell r="AJ271">
            <v>0.99072073841319719</v>
          </cell>
          <cell r="AK271">
            <v>201.79</v>
          </cell>
          <cell r="AL271">
            <v>201.79</v>
          </cell>
          <cell r="AO271">
            <v>0</v>
          </cell>
          <cell r="AP271">
            <v>0</v>
          </cell>
          <cell r="AQ271">
            <v>0</v>
          </cell>
          <cell r="AR271">
            <v>0</v>
          </cell>
          <cell r="AS271">
            <v>0</v>
          </cell>
          <cell r="AT271">
            <v>0</v>
          </cell>
          <cell r="AU271">
            <v>0</v>
          </cell>
          <cell r="AV271" t="str">
            <v>ENV/C04Halcrow</v>
          </cell>
          <cell r="AW271" t="str">
            <v>ENV/C040</v>
          </cell>
          <cell r="AX271" t="str">
            <v>OHalcrow</v>
          </cell>
          <cell r="AY271" t="str">
            <v>O0</v>
          </cell>
        </row>
        <row r="272">
          <cell r="A272" t="str">
            <v>S2URN1100</v>
          </cell>
          <cell r="B272" t="str">
            <v>ENV/C04</v>
          </cell>
          <cell r="C272" t="str">
            <v>1100</v>
          </cell>
          <cell r="D272" t="str">
            <v>C</v>
          </cell>
          <cell r="E272" t="str">
            <v>EV</v>
          </cell>
          <cell r="F272" t="str">
            <v>Halcrow</v>
          </cell>
          <cell r="G272">
            <v>0</v>
          </cell>
          <cell r="H272" t="str">
            <v>CEN</v>
          </cell>
          <cell r="I272" t="str">
            <v>Ecology Services (Repeat Visit Reptile Monitoring, "The Tank", Swanscombe)</v>
          </cell>
          <cell r="J272">
            <v>150</v>
          </cell>
          <cell r="L272">
            <v>5000</v>
          </cell>
          <cell r="M272">
            <v>5000</v>
          </cell>
          <cell r="N272">
            <v>1</v>
          </cell>
          <cell r="O272">
            <v>5000</v>
          </cell>
          <cell r="P272">
            <v>5000</v>
          </cell>
          <cell r="S272">
            <v>33.333333333333336</v>
          </cell>
          <cell r="T272">
            <v>0</v>
          </cell>
          <cell r="U272">
            <v>0</v>
          </cell>
          <cell r="W272" t="str">
            <v>Paul Johnson</v>
          </cell>
          <cell r="X272" t="str">
            <v>M. Glover</v>
          </cell>
          <cell r="Y272" t="str">
            <v>P. Johnson</v>
          </cell>
          <cell r="AA272" t="str">
            <v>20/07/00</v>
          </cell>
          <cell r="AB272">
            <v>0</v>
          </cell>
          <cell r="AC272">
            <v>37139</v>
          </cell>
          <cell r="AF272" t="str">
            <v>Outsource</v>
          </cell>
          <cell r="AG272">
            <v>0</v>
          </cell>
          <cell r="AH272">
            <v>5000</v>
          </cell>
          <cell r="AI272">
            <v>5000</v>
          </cell>
          <cell r="AJ272">
            <v>1</v>
          </cell>
          <cell r="AK272">
            <v>5000</v>
          </cell>
          <cell r="AL272">
            <v>5000</v>
          </cell>
          <cell r="AO272">
            <v>0</v>
          </cell>
          <cell r="AP272">
            <v>0</v>
          </cell>
          <cell r="AQ272">
            <v>0</v>
          </cell>
          <cell r="AR272">
            <v>0</v>
          </cell>
          <cell r="AS272">
            <v>0</v>
          </cell>
          <cell r="AT272">
            <v>0</v>
          </cell>
          <cell r="AU272">
            <v>0</v>
          </cell>
          <cell r="AV272" t="str">
            <v>ENV/C04Halcrow</v>
          </cell>
          <cell r="AW272" t="str">
            <v>ENV/C040</v>
          </cell>
          <cell r="AX272" t="str">
            <v>CHalcrow</v>
          </cell>
          <cell r="AY272" t="str">
            <v>C0</v>
          </cell>
        </row>
        <row r="273">
          <cell r="A273" t="str">
            <v>S2URN1100A</v>
          </cell>
          <cell r="B273" t="str">
            <v>ENV/C04</v>
          </cell>
          <cell r="C273" t="str">
            <v>1100A</v>
          </cell>
          <cell r="D273" t="str">
            <v>C</v>
          </cell>
          <cell r="E273" t="str">
            <v>EV</v>
          </cell>
          <cell r="F273" t="str">
            <v>Halcrow</v>
          </cell>
          <cell r="G273">
            <v>0</v>
          </cell>
          <cell r="H273" t="str">
            <v>CEN</v>
          </cell>
          <cell r="I273" t="str">
            <v>Ecology Services - Reptile Monitoring</v>
          </cell>
          <cell r="J273">
            <v>4</v>
          </cell>
          <cell r="L273">
            <v>140</v>
          </cell>
          <cell r="M273">
            <v>112.28</v>
          </cell>
          <cell r="N273">
            <v>1</v>
          </cell>
          <cell r="O273">
            <v>112.28</v>
          </cell>
          <cell r="P273">
            <v>112.28</v>
          </cell>
          <cell r="S273">
            <v>35</v>
          </cell>
          <cell r="T273">
            <v>0</v>
          </cell>
          <cell r="U273">
            <v>0</v>
          </cell>
          <cell r="V273" t="str">
            <v>P. Johnson</v>
          </cell>
          <cell r="W273" t="str">
            <v>Paul Johnson</v>
          </cell>
          <cell r="X273" t="str">
            <v>M. Glover</v>
          </cell>
          <cell r="Y273" t="str">
            <v>M. Glover</v>
          </cell>
          <cell r="Z273">
            <v>37095</v>
          </cell>
          <cell r="AA273">
            <v>37096</v>
          </cell>
          <cell r="AB273">
            <v>1</v>
          </cell>
          <cell r="AC273">
            <v>37139</v>
          </cell>
          <cell r="AF273" t="str">
            <v>Outsource</v>
          </cell>
          <cell r="AG273">
            <v>0</v>
          </cell>
          <cell r="AH273">
            <v>140</v>
          </cell>
          <cell r="AI273">
            <v>112.28</v>
          </cell>
          <cell r="AJ273">
            <v>1</v>
          </cell>
          <cell r="AK273">
            <v>112.28</v>
          </cell>
          <cell r="AL273">
            <v>112.28</v>
          </cell>
          <cell r="AO273">
            <v>0</v>
          </cell>
          <cell r="AP273">
            <v>0</v>
          </cell>
          <cell r="AQ273">
            <v>0</v>
          </cell>
          <cell r="AR273">
            <v>0</v>
          </cell>
          <cell r="AS273">
            <v>0</v>
          </cell>
          <cell r="AT273">
            <v>0</v>
          </cell>
          <cell r="AU273">
            <v>0</v>
          </cell>
          <cell r="AV273" t="str">
            <v>ENV/C04Halcrow</v>
          </cell>
          <cell r="AW273" t="str">
            <v>ENV/C040</v>
          </cell>
          <cell r="AX273" t="str">
            <v>CHalcrow</v>
          </cell>
          <cell r="AY273" t="str">
            <v>C0</v>
          </cell>
        </row>
        <row r="274">
          <cell r="A274" t="str">
            <v>S2URN1101</v>
          </cell>
          <cell r="B274" t="str">
            <v>BUI/SP09</v>
          </cell>
          <cell r="C274" t="str">
            <v>1101</v>
          </cell>
          <cell r="D274" t="str">
            <v>C</v>
          </cell>
          <cell r="E274" t="str">
            <v>Ec</v>
          </cell>
          <cell r="F274" t="str">
            <v>Halcrow</v>
          </cell>
          <cell r="G274">
            <v>1</v>
          </cell>
          <cell r="I274" t="str">
            <v>Drainage Survey in the St. Pancras and Kings Cross Land Areas</v>
          </cell>
          <cell r="J274">
            <v>2155</v>
          </cell>
          <cell r="L274">
            <v>73918</v>
          </cell>
          <cell r="M274">
            <v>73817.260000000009</v>
          </cell>
          <cell r="N274">
            <v>1</v>
          </cell>
          <cell r="O274">
            <v>73817.260000000009</v>
          </cell>
          <cell r="P274">
            <v>73817.260000000009</v>
          </cell>
          <cell r="S274">
            <v>34.300696055684455</v>
          </cell>
          <cell r="T274">
            <v>0</v>
          </cell>
          <cell r="U274">
            <v>0</v>
          </cell>
          <cell r="W274" t="str">
            <v>G. Tivey</v>
          </cell>
          <cell r="X274" t="str">
            <v>I. Gardner</v>
          </cell>
          <cell r="Y274" t="str">
            <v>I. Gardner</v>
          </cell>
          <cell r="AA274" t="str">
            <v>23/08/00</v>
          </cell>
          <cell r="AB274">
            <v>0</v>
          </cell>
          <cell r="AC274">
            <v>37829</v>
          </cell>
          <cell r="AF274" t="str">
            <v>Design Studies</v>
          </cell>
          <cell r="AG274">
            <v>0</v>
          </cell>
          <cell r="AH274">
            <v>73918</v>
          </cell>
          <cell r="AI274">
            <v>73817.259999999995</v>
          </cell>
          <cell r="AJ274">
            <v>1</v>
          </cell>
          <cell r="AK274">
            <v>73817.259999999995</v>
          </cell>
          <cell r="AL274">
            <v>73817.259999999995</v>
          </cell>
          <cell r="AO274">
            <v>0</v>
          </cell>
          <cell r="AP274">
            <v>0</v>
          </cell>
          <cell r="AQ274">
            <v>0</v>
          </cell>
          <cell r="AR274">
            <v>0</v>
          </cell>
          <cell r="AS274">
            <v>0</v>
          </cell>
          <cell r="AT274">
            <v>0</v>
          </cell>
          <cell r="AU274">
            <v>0</v>
          </cell>
          <cell r="AV274" t="str">
            <v>BUI/SP09Halcrow</v>
          </cell>
          <cell r="AW274" t="str">
            <v>BUI/SP091</v>
          </cell>
          <cell r="AX274" t="str">
            <v>CHalcrow</v>
          </cell>
          <cell r="AY274" t="str">
            <v>C1</v>
          </cell>
        </row>
        <row r="275">
          <cell r="A275" t="str">
            <v>S2URN1102</v>
          </cell>
          <cell r="B275" t="str">
            <v>TUN/LT08</v>
          </cell>
          <cell r="C275" t="str">
            <v>1102</v>
          </cell>
          <cell r="D275" t="str">
            <v>C</v>
          </cell>
          <cell r="E275" t="str">
            <v>Ec</v>
          </cell>
          <cell r="F275" t="str">
            <v>Halcrow</v>
          </cell>
          <cell r="G275">
            <v>2</v>
          </cell>
          <cell r="I275" t="str">
            <v>Drainage Survey in the London Tunnels  Area</v>
          </cell>
          <cell r="J275">
            <v>600</v>
          </cell>
          <cell r="L275">
            <v>21087.040000000001</v>
          </cell>
          <cell r="M275">
            <v>21079.279999999999</v>
          </cell>
          <cell r="N275">
            <v>1</v>
          </cell>
          <cell r="O275">
            <v>21079.279999999999</v>
          </cell>
          <cell r="P275">
            <v>21079.279999999999</v>
          </cell>
          <cell r="S275">
            <v>35.145066666666665</v>
          </cell>
          <cell r="T275">
            <v>0</v>
          </cell>
          <cell r="U275">
            <v>0</v>
          </cell>
          <cell r="W275" t="str">
            <v>G. Tivey</v>
          </cell>
          <cell r="X275" t="str">
            <v>I. Gardner</v>
          </cell>
          <cell r="Y275" t="str">
            <v>I. Gardner</v>
          </cell>
          <cell r="AA275" t="str">
            <v>23/08/00</v>
          </cell>
          <cell r="AB275">
            <v>0</v>
          </cell>
          <cell r="AC275">
            <v>37829</v>
          </cell>
          <cell r="AF275" t="str">
            <v>Miscellaneous Design Studies</v>
          </cell>
          <cell r="AG275">
            <v>0</v>
          </cell>
          <cell r="AH275">
            <v>21087.040000000001</v>
          </cell>
          <cell r="AI275">
            <v>21079.279999999999</v>
          </cell>
          <cell r="AJ275">
            <v>1</v>
          </cell>
          <cell r="AK275">
            <v>21079.279999999999</v>
          </cell>
          <cell r="AL275">
            <v>21079.279999999999</v>
          </cell>
          <cell r="AO275">
            <v>0</v>
          </cell>
          <cell r="AP275">
            <v>0</v>
          </cell>
          <cell r="AQ275">
            <v>0</v>
          </cell>
          <cell r="AR275">
            <v>0</v>
          </cell>
          <cell r="AS275">
            <v>0</v>
          </cell>
          <cell r="AT275">
            <v>0</v>
          </cell>
          <cell r="AU275">
            <v>0</v>
          </cell>
          <cell r="AV275" t="str">
            <v>TUN/LT08Halcrow</v>
          </cell>
          <cell r="AW275" t="str">
            <v>TUN/LT082</v>
          </cell>
          <cell r="AX275" t="str">
            <v>CHalcrow</v>
          </cell>
          <cell r="AY275" t="str">
            <v>C2</v>
          </cell>
        </row>
        <row r="276">
          <cell r="A276" t="str">
            <v>S2URN1103</v>
          </cell>
          <cell r="B276" t="str">
            <v>RC/LT02</v>
          </cell>
          <cell r="C276" t="str">
            <v>1103</v>
          </cell>
          <cell r="D276" t="str">
            <v>C</v>
          </cell>
          <cell r="E276" t="str">
            <v>Ec</v>
          </cell>
          <cell r="F276" t="str">
            <v>Halcrow</v>
          </cell>
          <cell r="G276">
            <v>2</v>
          </cell>
          <cell r="I276" t="str">
            <v>River Lee Hydrological &amp; Hydraulic Model - Sensitivity Analysis - Stage 1</v>
          </cell>
          <cell r="J276">
            <v>56</v>
          </cell>
          <cell r="L276">
            <v>1928</v>
          </cell>
          <cell r="M276">
            <v>1921.1</v>
          </cell>
          <cell r="N276">
            <v>1</v>
          </cell>
          <cell r="O276">
            <v>1921.1</v>
          </cell>
          <cell r="P276">
            <v>1921.1</v>
          </cell>
          <cell r="S276">
            <v>34.428571428571431</v>
          </cell>
          <cell r="T276">
            <v>0</v>
          </cell>
          <cell r="U276">
            <v>0</v>
          </cell>
          <cell r="W276" t="str">
            <v>I. Uttley</v>
          </cell>
          <cell r="X276" t="str">
            <v>I. Galloway</v>
          </cell>
          <cell r="Y276" t="str">
            <v>I. Galloway</v>
          </cell>
          <cell r="AA276" t="str">
            <v>13/07/00</v>
          </cell>
          <cell r="AB276">
            <v>0</v>
          </cell>
          <cell r="AC276">
            <v>37124</v>
          </cell>
          <cell r="AF276" t="str">
            <v>Outsource</v>
          </cell>
          <cell r="AG276">
            <v>0</v>
          </cell>
          <cell r="AH276">
            <v>1928</v>
          </cell>
          <cell r="AI276">
            <v>1921.1</v>
          </cell>
          <cell r="AJ276">
            <v>1</v>
          </cell>
          <cell r="AK276">
            <v>1921.1</v>
          </cell>
          <cell r="AL276">
            <v>1921.1</v>
          </cell>
          <cell r="AO276">
            <v>0</v>
          </cell>
          <cell r="AP276">
            <v>0</v>
          </cell>
          <cell r="AQ276">
            <v>0</v>
          </cell>
          <cell r="AR276">
            <v>0</v>
          </cell>
          <cell r="AS276">
            <v>0</v>
          </cell>
          <cell r="AT276">
            <v>0</v>
          </cell>
          <cell r="AU276">
            <v>0</v>
          </cell>
          <cell r="AV276" t="str">
            <v>RC/LT02Halcrow</v>
          </cell>
          <cell r="AW276" t="str">
            <v>RC/LT022</v>
          </cell>
          <cell r="AX276" t="str">
            <v>CHalcrow</v>
          </cell>
          <cell r="AY276" t="str">
            <v>C2</v>
          </cell>
        </row>
        <row r="277">
          <cell r="A277" t="str">
            <v>S2URN1104</v>
          </cell>
          <cell r="B277" t="str">
            <v>RC/SP02</v>
          </cell>
          <cell r="C277" t="str">
            <v>1104</v>
          </cell>
          <cell r="D277" t="str">
            <v>O</v>
          </cell>
          <cell r="E277" t="str">
            <v>Ec</v>
          </cell>
          <cell r="F277" t="str">
            <v>Halcrow</v>
          </cell>
          <cell r="G277">
            <v>1</v>
          </cell>
          <cell r="I277" t="str">
            <v xml:space="preserve">Design of street lighting for 100 series Contracts (St Pancras) </v>
          </cell>
          <cell r="J277">
            <v>620</v>
          </cell>
          <cell r="L277">
            <v>21185.8</v>
          </cell>
          <cell r="M277">
            <v>21185.8</v>
          </cell>
          <cell r="N277">
            <v>1</v>
          </cell>
          <cell r="O277">
            <v>21185.8</v>
          </cell>
          <cell r="P277">
            <v>21185.8</v>
          </cell>
          <cell r="S277">
            <v>34.170645161290324</v>
          </cell>
          <cell r="T277">
            <v>0</v>
          </cell>
          <cell r="U277">
            <v>0</v>
          </cell>
          <cell r="W277" t="str">
            <v>G. Tivey</v>
          </cell>
          <cell r="X277" t="str">
            <v>I. Galloway</v>
          </cell>
          <cell r="Y277" t="str">
            <v>I. Galloway</v>
          </cell>
          <cell r="AA277" t="str">
            <v>13/07/00</v>
          </cell>
          <cell r="AB277">
            <v>0</v>
          </cell>
          <cell r="AF277" t="str">
            <v>Specialist Lighting.  Not in Orig Budget</v>
          </cell>
          <cell r="AG277">
            <v>0</v>
          </cell>
          <cell r="AH277">
            <v>21185.8</v>
          </cell>
          <cell r="AI277">
            <v>21185.8</v>
          </cell>
          <cell r="AJ277">
            <v>1</v>
          </cell>
          <cell r="AK277">
            <v>21185.8</v>
          </cell>
          <cell r="AL277">
            <v>21185.8</v>
          </cell>
          <cell r="AO277">
            <v>0</v>
          </cell>
          <cell r="AP277">
            <v>0</v>
          </cell>
          <cell r="AQ277">
            <v>0</v>
          </cell>
          <cell r="AR277">
            <v>0</v>
          </cell>
          <cell r="AS277">
            <v>0</v>
          </cell>
          <cell r="AT277">
            <v>0</v>
          </cell>
          <cell r="AU277">
            <v>0</v>
          </cell>
          <cell r="AV277" t="str">
            <v>RC/SP02Halcrow</v>
          </cell>
          <cell r="AW277" t="str">
            <v>RC/SP021</v>
          </cell>
          <cell r="AX277" t="str">
            <v>OHalcrow</v>
          </cell>
          <cell r="AY277" t="str">
            <v>O1</v>
          </cell>
        </row>
        <row r="278">
          <cell r="A278" t="str">
            <v>S2URN1104A</v>
          </cell>
          <cell r="B278" t="str">
            <v>RC/SP02</v>
          </cell>
          <cell r="C278" t="str">
            <v>1104A</v>
          </cell>
          <cell r="D278" t="str">
            <v>O</v>
          </cell>
          <cell r="E278" t="str">
            <v>Ec</v>
          </cell>
          <cell r="F278" t="str">
            <v>Halcrow</v>
          </cell>
          <cell r="G278">
            <v>1</v>
          </cell>
          <cell r="I278" t="str">
            <v xml:space="preserve">Design of street lighting for 100 series Contracts (St Pancras) </v>
          </cell>
          <cell r="J278">
            <v>250</v>
          </cell>
          <cell r="L278">
            <v>11000</v>
          </cell>
          <cell r="M278">
            <v>11000</v>
          </cell>
          <cell r="N278">
            <v>1.9820909090909091</v>
          </cell>
          <cell r="O278">
            <v>21803</v>
          </cell>
          <cell r="P278">
            <v>10903</v>
          </cell>
          <cell r="Q278">
            <v>97</v>
          </cell>
          <cell r="R278">
            <v>10803</v>
          </cell>
          <cell r="S278">
            <v>44</v>
          </cell>
          <cell r="T278">
            <v>-10803</v>
          </cell>
          <cell r="U278">
            <v>97</v>
          </cell>
          <cell r="V278" t="str">
            <v>D. Edwards</v>
          </cell>
          <cell r="W278" t="str">
            <v>G. Tivey</v>
          </cell>
          <cell r="X278" t="str">
            <v>I. Gardner</v>
          </cell>
          <cell r="Y278" t="str">
            <v>I. Gardner</v>
          </cell>
          <cell r="Z278">
            <v>37245</v>
          </cell>
          <cell r="AA278">
            <v>37288</v>
          </cell>
          <cell r="AB278">
            <v>43</v>
          </cell>
          <cell r="AD278">
            <v>37165</v>
          </cell>
          <cell r="AE278">
            <v>37316</v>
          </cell>
          <cell r="AF278" t="str">
            <v>Specialist Lighting.  Not in FC2</v>
          </cell>
          <cell r="AG278">
            <v>0</v>
          </cell>
          <cell r="AH278">
            <v>11000</v>
          </cell>
          <cell r="AI278">
            <v>11000</v>
          </cell>
          <cell r="AJ278">
            <v>1.9820909090909091</v>
          </cell>
          <cell r="AK278">
            <v>21803</v>
          </cell>
          <cell r="AL278">
            <v>10903</v>
          </cell>
          <cell r="AM278">
            <v>97</v>
          </cell>
          <cell r="AN278">
            <v>10803</v>
          </cell>
          <cell r="AO278">
            <v>0</v>
          </cell>
          <cell r="AP278">
            <v>0</v>
          </cell>
          <cell r="AQ278">
            <v>0</v>
          </cell>
          <cell r="AR278">
            <v>0</v>
          </cell>
          <cell r="AS278">
            <v>0</v>
          </cell>
          <cell r="AT278">
            <v>0</v>
          </cell>
          <cell r="AU278">
            <v>0</v>
          </cell>
          <cell r="AV278" t="str">
            <v>RC/SP02Halcrow</v>
          </cell>
          <cell r="AW278" t="str">
            <v>RC/SP021</v>
          </cell>
          <cell r="AX278" t="str">
            <v>OHalcrow</v>
          </cell>
          <cell r="AY278" t="str">
            <v>O1</v>
          </cell>
        </row>
        <row r="279">
          <cell r="A279" t="str">
            <v>S2URN1105</v>
          </cell>
          <cell r="B279" t="str">
            <v>RC/TH02</v>
          </cell>
          <cell r="C279" t="str">
            <v>1105</v>
          </cell>
          <cell r="D279" t="str">
            <v>O</v>
          </cell>
          <cell r="E279" t="str">
            <v>Ec</v>
          </cell>
          <cell r="F279" t="str">
            <v>Halcrow</v>
          </cell>
          <cell r="G279">
            <v>3</v>
          </cell>
          <cell r="H279">
            <v>310</v>
          </cell>
          <cell r="I279" t="str">
            <v>Lighting Design for 310 Contract (West Thames)</v>
          </cell>
          <cell r="J279">
            <v>580</v>
          </cell>
          <cell r="L279">
            <v>18862.7</v>
          </cell>
          <cell r="M279">
            <v>18862.7</v>
          </cell>
          <cell r="N279">
            <v>1</v>
          </cell>
          <cell r="O279">
            <v>18862.7</v>
          </cell>
          <cell r="P279">
            <v>18862.7</v>
          </cell>
          <cell r="S279">
            <v>32.52189655172414</v>
          </cell>
          <cell r="T279">
            <v>0</v>
          </cell>
          <cell r="U279">
            <v>0</v>
          </cell>
          <cell r="W279" t="str">
            <v>G. Tivey</v>
          </cell>
          <cell r="X279" t="str">
            <v>I. Galloway</v>
          </cell>
          <cell r="Y279" t="str">
            <v>I. Galloway</v>
          </cell>
          <cell r="AA279" t="str">
            <v>13/07/00</v>
          </cell>
          <cell r="AB279">
            <v>0</v>
          </cell>
          <cell r="AF279" t="str">
            <v>Specialist lighting</v>
          </cell>
          <cell r="AG279">
            <v>0</v>
          </cell>
          <cell r="AH279">
            <v>18862.7</v>
          </cell>
          <cell r="AI279">
            <v>18862.7</v>
          </cell>
          <cell r="AJ279">
            <v>1</v>
          </cell>
          <cell r="AK279">
            <v>18862.7</v>
          </cell>
          <cell r="AL279">
            <v>18862.7</v>
          </cell>
          <cell r="AO279">
            <v>0</v>
          </cell>
          <cell r="AP279">
            <v>0</v>
          </cell>
          <cell r="AQ279">
            <v>0</v>
          </cell>
          <cell r="AR279">
            <v>0</v>
          </cell>
          <cell r="AS279">
            <v>0</v>
          </cell>
          <cell r="AT279">
            <v>0</v>
          </cell>
          <cell r="AU279">
            <v>0</v>
          </cell>
          <cell r="AV279" t="str">
            <v>RC/TH02Halcrow</v>
          </cell>
          <cell r="AW279" t="str">
            <v>RC/TH023</v>
          </cell>
          <cell r="AX279" t="str">
            <v>OHalcrow</v>
          </cell>
          <cell r="AY279" t="str">
            <v>O3</v>
          </cell>
        </row>
        <row r="280">
          <cell r="A280" t="str">
            <v>S2URN1105A</v>
          </cell>
          <cell r="B280" t="str">
            <v>RC/TH02</v>
          </cell>
          <cell r="C280" t="str">
            <v>1105A</v>
          </cell>
          <cell r="D280" t="str">
            <v>O</v>
          </cell>
          <cell r="E280" t="str">
            <v>Ec</v>
          </cell>
          <cell r="F280" t="str">
            <v>Halcrow</v>
          </cell>
          <cell r="G280">
            <v>3</v>
          </cell>
          <cell r="H280">
            <v>310</v>
          </cell>
          <cell r="I280" t="str">
            <v>Lighting Design for 310 Contract (West Thames)</v>
          </cell>
          <cell r="J280">
            <v>140</v>
          </cell>
          <cell r="L280">
            <v>4200</v>
          </cell>
          <cell r="M280">
            <v>4200</v>
          </cell>
          <cell r="N280">
            <v>0.9210261904761905</v>
          </cell>
          <cell r="O280">
            <v>3868.31</v>
          </cell>
          <cell r="P280">
            <v>3868.31</v>
          </cell>
          <cell r="S280">
            <v>30</v>
          </cell>
          <cell r="T280">
            <v>331.69000000000005</v>
          </cell>
          <cell r="U280">
            <v>331.69000000000005</v>
          </cell>
          <cell r="W280" t="str">
            <v>M. Pour</v>
          </cell>
          <cell r="X280" t="str">
            <v>D. Edwards</v>
          </cell>
          <cell r="Y280" t="str">
            <v>D. Edwards</v>
          </cell>
          <cell r="Z280">
            <v>37687</v>
          </cell>
          <cell r="AA280">
            <v>37712</v>
          </cell>
          <cell r="AB280">
            <v>25</v>
          </cell>
          <cell r="AF280" t="str">
            <v>Specialist lighting</v>
          </cell>
          <cell r="AG280">
            <v>0</v>
          </cell>
          <cell r="AH280">
            <v>4200</v>
          </cell>
          <cell r="AI280">
            <v>4200</v>
          </cell>
          <cell r="AJ280">
            <v>0.9210261904761905</v>
          </cell>
          <cell r="AK280">
            <v>3868.31</v>
          </cell>
          <cell r="AL280">
            <v>3868.31</v>
          </cell>
          <cell r="AO280">
            <v>0</v>
          </cell>
          <cell r="AP280">
            <v>0</v>
          </cell>
          <cell r="AQ280">
            <v>0</v>
          </cell>
          <cell r="AR280">
            <v>0</v>
          </cell>
          <cell r="AS280">
            <v>0</v>
          </cell>
          <cell r="AT280">
            <v>0</v>
          </cell>
          <cell r="AU280">
            <v>0</v>
          </cell>
          <cell r="AV280" t="str">
            <v>RC/TH02Halcrow</v>
          </cell>
          <cell r="AW280" t="str">
            <v>RC/TH023</v>
          </cell>
          <cell r="AX280" t="str">
            <v>OHalcrow</v>
          </cell>
          <cell r="AY280" t="str">
            <v>O3</v>
          </cell>
        </row>
        <row r="281">
          <cell r="A281" t="str">
            <v>S2URN1106</v>
          </cell>
          <cell r="B281" t="str">
            <v>RC/TH02</v>
          </cell>
          <cell r="C281" t="str">
            <v>1106</v>
          </cell>
          <cell r="D281" t="str">
            <v>C</v>
          </cell>
          <cell r="E281" t="str">
            <v>Ec</v>
          </cell>
          <cell r="F281" t="str">
            <v>Halcrow</v>
          </cell>
          <cell r="G281">
            <v>3</v>
          </cell>
          <cell r="H281">
            <v>320</v>
          </cell>
          <cell r="I281" t="str">
            <v xml:space="preserve">Design of street lighting for 320 Contract (Thames Tunnel ) </v>
          </cell>
          <cell r="J281">
            <v>105</v>
          </cell>
          <cell r="L281">
            <v>3865.4</v>
          </cell>
          <cell r="M281">
            <v>3237.5699999999997</v>
          </cell>
          <cell r="N281">
            <v>1</v>
          </cell>
          <cell r="O281">
            <v>3237.5699999999997</v>
          </cell>
          <cell r="P281">
            <v>3237.5699999999997</v>
          </cell>
          <cell r="S281">
            <v>36.813333333333333</v>
          </cell>
          <cell r="T281">
            <v>0</v>
          </cell>
          <cell r="U281">
            <v>0</v>
          </cell>
          <cell r="W281" t="str">
            <v>G. Tivey</v>
          </cell>
          <cell r="X281" t="str">
            <v>I. Galloway</v>
          </cell>
          <cell r="Y281" t="str">
            <v>I. Galloway</v>
          </cell>
          <cell r="AA281" t="str">
            <v>13/07/00</v>
          </cell>
          <cell r="AB281">
            <v>0</v>
          </cell>
          <cell r="AC281">
            <v>37829</v>
          </cell>
          <cell r="AF281" t="str">
            <v>Specialist Lighting</v>
          </cell>
          <cell r="AG281">
            <v>0</v>
          </cell>
          <cell r="AH281">
            <v>3865.4</v>
          </cell>
          <cell r="AI281">
            <v>3237.57</v>
          </cell>
          <cell r="AJ281">
            <v>1</v>
          </cell>
          <cell r="AK281">
            <v>3237.57</v>
          </cell>
          <cell r="AL281">
            <v>3237.57</v>
          </cell>
          <cell r="AO281">
            <v>0</v>
          </cell>
          <cell r="AP281">
            <v>0</v>
          </cell>
          <cell r="AQ281">
            <v>0</v>
          </cell>
          <cell r="AR281">
            <v>0</v>
          </cell>
          <cell r="AS281">
            <v>0</v>
          </cell>
          <cell r="AT281">
            <v>0</v>
          </cell>
          <cell r="AU281">
            <v>0</v>
          </cell>
          <cell r="AV281" t="str">
            <v>RC/TH02Halcrow</v>
          </cell>
          <cell r="AW281" t="str">
            <v>RC/TH023</v>
          </cell>
          <cell r="AX281" t="str">
            <v>CHalcrow</v>
          </cell>
          <cell r="AY281" t="str">
            <v>C3</v>
          </cell>
        </row>
        <row r="282">
          <cell r="A282" t="str">
            <v>S2URN1107</v>
          </cell>
          <cell r="B282" t="str">
            <v>SYS/C01</v>
          </cell>
          <cell r="C282" t="str">
            <v>1107</v>
          </cell>
          <cell r="D282" t="str">
            <v>C</v>
          </cell>
          <cell r="E282" t="str">
            <v>EW</v>
          </cell>
          <cell r="F282" t="str">
            <v>Arup</v>
          </cell>
          <cell r="G282">
            <v>5</v>
          </cell>
          <cell r="H282" t="str">
            <v>SYS</v>
          </cell>
          <cell r="I282" t="str">
            <v>Thames and London Tunnels Critical Velocity and Fire Resistance</v>
          </cell>
          <cell r="J282">
            <v>165</v>
          </cell>
          <cell r="L282">
            <v>9232</v>
          </cell>
          <cell r="M282">
            <v>9200.64</v>
          </cell>
          <cell r="N282">
            <v>1</v>
          </cell>
          <cell r="O282">
            <v>9200.64</v>
          </cell>
          <cell r="P282">
            <v>9200.64</v>
          </cell>
          <cell r="S282">
            <v>55.951515151515153</v>
          </cell>
          <cell r="T282">
            <v>0</v>
          </cell>
          <cell r="U282">
            <v>0</v>
          </cell>
          <cell r="W282" t="str">
            <v>A. Boudy</v>
          </cell>
          <cell r="X282" t="str">
            <v>A. Leboucher</v>
          </cell>
          <cell r="Y282" t="str">
            <v>A. Leboucher</v>
          </cell>
          <cell r="AA282" t="str">
            <v>13/07/00</v>
          </cell>
          <cell r="AB282">
            <v>0</v>
          </cell>
          <cell r="AC282">
            <v>37351</v>
          </cell>
          <cell r="AF282" t="str">
            <v>M&amp;E.  Not in Orig Budget</v>
          </cell>
          <cell r="AG282">
            <v>0</v>
          </cell>
          <cell r="AH282">
            <v>9232</v>
          </cell>
          <cell r="AI282">
            <v>9200.64</v>
          </cell>
          <cell r="AJ282">
            <v>1</v>
          </cell>
          <cell r="AK282">
            <v>9200.64</v>
          </cell>
          <cell r="AL282">
            <v>9200.64</v>
          </cell>
          <cell r="AO282">
            <v>0</v>
          </cell>
          <cell r="AP282">
            <v>0</v>
          </cell>
          <cell r="AQ282">
            <v>0</v>
          </cell>
          <cell r="AR282">
            <v>0</v>
          </cell>
          <cell r="AS282">
            <v>0</v>
          </cell>
          <cell r="AT282">
            <v>0</v>
          </cell>
          <cell r="AU282">
            <v>0</v>
          </cell>
          <cell r="AV282" t="str">
            <v>SYS/C01Arup</v>
          </cell>
          <cell r="AW282" t="str">
            <v>SYS/C015</v>
          </cell>
          <cell r="AX282" t="str">
            <v>CArup</v>
          </cell>
          <cell r="AY282" t="str">
            <v>C5</v>
          </cell>
        </row>
        <row r="283">
          <cell r="A283" t="str">
            <v>S2URN1108</v>
          </cell>
          <cell r="B283" t="str">
            <v>SYS/C01</v>
          </cell>
          <cell r="C283" t="str">
            <v>1108</v>
          </cell>
          <cell r="D283" t="str">
            <v>C</v>
          </cell>
          <cell r="E283" t="str">
            <v>EW</v>
          </cell>
          <cell r="F283" t="str">
            <v>Arup</v>
          </cell>
          <cell r="G283">
            <v>5</v>
          </cell>
          <cell r="H283" t="str">
            <v>SYS</v>
          </cell>
          <cell r="I283" t="str">
            <v xml:space="preserve">Safety Signs </v>
          </cell>
          <cell r="J283">
            <v>206.5</v>
          </cell>
          <cell r="L283">
            <v>12012.39</v>
          </cell>
          <cell r="M283">
            <v>3821.68</v>
          </cell>
          <cell r="N283">
            <v>1</v>
          </cell>
          <cell r="O283">
            <v>3821.68</v>
          </cell>
          <cell r="P283">
            <v>3821.68</v>
          </cell>
          <cell r="S283">
            <v>58.171380145278448</v>
          </cell>
          <cell r="T283">
            <v>0</v>
          </cell>
          <cell r="U283">
            <v>0</v>
          </cell>
          <cell r="W283" t="str">
            <v>A. Boudy</v>
          </cell>
          <cell r="X283" t="str">
            <v>A. Leboucher</v>
          </cell>
          <cell r="Y283" t="str">
            <v>A. Leboucher</v>
          </cell>
          <cell r="AA283" t="str">
            <v>27/07/00</v>
          </cell>
          <cell r="AB283">
            <v>0</v>
          </cell>
          <cell r="AC283">
            <v>37351</v>
          </cell>
          <cell r="AF283" t="str">
            <v>M&amp;E.  Not in Orig Budget</v>
          </cell>
          <cell r="AG283">
            <v>0</v>
          </cell>
          <cell r="AH283">
            <v>12012.39</v>
          </cell>
          <cell r="AI283">
            <v>3821.68</v>
          </cell>
          <cell r="AJ283">
            <v>1</v>
          </cell>
          <cell r="AK283">
            <v>3821.68</v>
          </cell>
          <cell r="AL283">
            <v>3821.68</v>
          </cell>
          <cell r="AO283">
            <v>0</v>
          </cell>
          <cell r="AP283">
            <v>0</v>
          </cell>
          <cell r="AQ283">
            <v>0</v>
          </cell>
          <cell r="AR283">
            <v>0</v>
          </cell>
          <cell r="AS283">
            <v>0</v>
          </cell>
          <cell r="AT283">
            <v>0</v>
          </cell>
          <cell r="AU283">
            <v>0</v>
          </cell>
          <cell r="AV283" t="str">
            <v>SYS/C01Arup</v>
          </cell>
          <cell r="AW283" t="str">
            <v>SYS/C015</v>
          </cell>
          <cell r="AX283" t="str">
            <v>CArup</v>
          </cell>
          <cell r="AY283" t="str">
            <v>C5</v>
          </cell>
        </row>
        <row r="284">
          <cell r="A284" t="str">
            <v>S2URN1109</v>
          </cell>
          <cell r="B284" t="str">
            <v>SYS/C02</v>
          </cell>
          <cell r="C284" t="str">
            <v>1109</v>
          </cell>
          <cell r="D284" t="str">
            <v>C</v>
          </cell>
          <cell r="E284" t="str">
            <v>EW</v>
          </cell>
          <cell r="F284" t="str">
            <v>Bewt</v>
          </cell>
          <cell r="G284">
            <v>5</v>
          </cell>
          <cell r="H284" t="str">
            <v>SYS</v>
          </cell>
          <cell r="I284" t="str">
            <v>London tunnels Modelling of the Pressure Relief Shafts</v>
          </cell>
          <cell r="J284">
            <v>0</v>
          </cell>
          <cell r="L284">
            <v>43820</v>
          </cell>
          <cell r="M284">
            <v>43789.78</v>
          </cell>
          <cell r="N284">
            <v>1</v>
          </cell>
          <cell r="O284">
            <v>43789.78</v>
          </cell>
          <cell r="P284">
            <v>43789.78</v>
          </cell>
          <cell r="S284" t="e">
            <v>#DIV/0!</v>
          </cell>
          <cell r="T284">
            <v>0</v>
          </cell>
          <cell r="U284">
            <v>0</v>
          </cell>
          <cell r="W284" t="str">
            <v>A. Boudy</v>
          </cell>
          <cell r="X284" t="str">
            <v>A. Leboucher</v>
          </cell>
          <cell r="Y284" t="str">
            <v>A. Leboucher</v>
          </cell>
          <cell r="AA284" t="str">
            <v>27/07/00</v>
          </cell>
          <cell r="AB284">
            <v>0</v>
          </cell>
          <cell r="AC284">
            <v>37057</v>
          </cell>
          <cell r="AF284" t="str">
            <v>M&amp;E.  Not in Orig Budget</v>
          </cell>
          <cell r="AG284">
            <v>0</v>
          </cell>
          <cell r="AH284">
            <v>43820</v>
          </cell>
          <cell r="AI284">
            <v>43789.78</v>
          </cell>
          <cell r="AJ284">
            <v>1</v>
          </cell>
          <cell r="AK284">
            <v>43789.78</v>
          </cell>
          <cell r="AL284">
            <v>43789.78</v>
          </cell>
          <cell r="AO284">
            <v>0</v>
          </cell>
          <cell r="AP284">
            <v>0</v>
          </cell>
          <cell r="AQ284">
            <v>0</v>
          </cell>
          <cell r="AR284">
            <v>0</v>
          </cell>
          <cell r="AS284">
            <v>0</v>
          </cell>
          <cell r="AT284">
            <v>0</v>
          </cell>
          <cell r="AU284">
            <v>0</v>
          </cell>
          <cell r="AV284" t="str">
            <v>SYS/C02Bewt</v>
          </cell>
          <cell r="AW284" t="str">
            <v>SYS/C025</v>
          </cell>
          <cell r="AX284" t="str">
            <v>CBewt</v>
          </cell>
          <cell r="AY284" t="str">
            <v>C5</v>
          </cell>
        </row>
        <row r="285">
          <cell r="A285" t="str">
            <v>S2URN1110</v>
          </cell>
          <cell r="B285" t="str">
            <v>RC/TH04</v>
          </cell>
          <cell r="C285" t="str">
            <v>1110</v>
          </cell>
          <cell r="D285" t="str">
            <v>C</v>
          </cell>
          <cell r="E285" t="str">
            <v>EL</v>
          </cell>
          <cell r="F285" t="str">
            <v>Bewt</v>
          </cell>
          <cell r="G285">
            <v>3</v>
          </cell>
          <cell r="I285" t="str">
            <v>Ferry Lane Pumping Station Design</v>
          </cell>
          <cell r="J285">
            <v>550</v>
          </cell>
          <cell r="L285">
            <v>23000</v>
          </cell>
          <cell r="M285">
            <v>22776.600000000002</v>
          </cell>
          <cell r="N285">
            <v>1</v>
          </cell>
          <cell r="O285">
            <v>22776.600000000002</v>
          </cell>
          <cell r="P285">
            <v>22776.600000000002</v>
          </cell>
          <cell r="S285">
            <v>41.81818181818182</v>
          </cell>
          <cell r="T285">
            <v>0</v>
          </cell>
          <cell r="U285">
            <v>0</v>
          </cell>
          <cell r="W285" t="str">
            <v>I. Uttley</v>
          </cell>
          <cell r="X285" t="str">
            <v>I. Gardner</v>
          </cell>
          <cell r="Y285" t="str">
            <v>I. Gardner</v>
          </cell>
          <cell r="AA285" t="str">
            <v>29/08/00</v>
          </cell>
          <cell r="AB285">
            <v>0</v>
          </cell>
          <cell r="AC285">
            <v>37155</v>
          </cell>
          <cell r="AF285" t="str">
            <v>Staff</v>
          </cell>
          <cell r="AG285">
            <v>0</v>
          </cell>
          <cell r="AH285">
            <v>23000</v>
          </cell>
          <cell r="AI285">
            <v>22776.6</v>
          </cell>
          <cell r="AJ285">
            <v>1</v>
          </cell>
          <cell r="AK285">
            <v>22776.6</v>
          </cell>
          <cell r="AL285">
            <v>22776.6</v>
          </cell>
          <cell r="AO285">
            <v>0</v>
          </cell>
          <cell r="AP285">
            <v>0</v>
          </cell>
          <cell r="AQ285">
            <v>0</v>
          </cell>
          <cell r="AR285">
            <v>0</v>
          </cell>
          <cell r="AS285">
            <v>0</v>
          </cell>
          <cell r="AT285">
            <v>0</v>
          </cell>
          <cell r="AU285">
            <v>0</v>
          </cell>
          <cell r="AV285" t="str">
            <v>RC/TH04Bewt</v>
          </cell>
          <cell r="AW285" t="str">
            <v>RC/TH043</v>
          </cell>
          <cell r="AX285" t="str">
            <v>CBewt</v>
          </cell>
          <cell r="AY285" t="str">
            <v>C3</v>
          </cell>
        </row>
        <row r="286">
          <cell r="A286" t="str">
            <v>S2URN1110A</v>
          </cell>
          <cell r="B286" t="str">
            <v>RC/TH04</v>
          </cell>
          <cell r="C286" t="str">
            <v>1110A</v>
          </cell>
          <cell r="D286" t="str">
            <v>C</v>
          </cell>
          <cell r="E286" t="str">
            <v>EL</v>
          </cell>
          <cell r="F286" t="str">
            <v>Bewt</v>
          </cell>
          <cell r="G286">
            <v>3</v>
          </cell>
          <cell r="I286" t="str">
            <v>Ferry Lane Pumping Station and Rising Main - REDESIGN</v>
          </cell>
          <cell r="J286">
            <v>99</v>
          </cell>
          <cell r="L286">
            <v>4423</v>
          </cell>
          <cell r="M286">
            <v>3938.6700000000005</v>
          </cell>
          <cell r="N286">
            <v>1</v>
          </cell>
          <cell r="O286">
            <v>3938.6700000000005</v>
          </cell>
          <cell r="P286">
            <v>3938.6700000000005</v>
          </cell>
          <cell r="S286">
            <v>44.676767676767675</v>
          </cell>
          <cell r="T286">
            <v>0</v>
          </cell>
          <cell r="U286">
            <v>0</v>
          </cell>
          <cell r="V286" t="str">
            <v>I. Uttley</v>
          </cell>
          <cell r="W286" t="str">
            <v>I. Uttley</v>
          </cell>
          <cell r="X286" t="str">
            <v>A. Luft</v>
          </cell>
          <cell r="Y286" t="str">
            <v>A. Luft</v>
          </cell>
          <cell r="AA286">
            <v>37340</v>
          </cell>
          <cell r="AB286">
            <v>0</v>
          </cell>
          <cell r="AC286">
            <v>37829</v>
          </cell>
          <cell r="AF286" t="str">
            <v>DCR to be raised</v>
          </cell>
          <cell r="AG286">
            <v>0</v>
          </cell>
          <cell r="AH286">
            <v>4423</v>
          </cell>
          <cell r="AI286">
            <v>3938.67</v>
          </cell>
          <cell r="AJ286">
            <v>1</v>
          </cell>
          <cell r="AK286">
            <v>3938.67</v>
          </cell>
          <cell r="AL286">
            <v>3938.67</v>
          </cell>
          <cell r="AO286">
            <v>0</v>
          </cell>
          <cell r="AP286">
            <v>0</v>
          </cell>
          <cell r="AQ286">
            <v>0</v>
          </cell>
          <cell r="AR286">
            <v>0</v>
          </cell>
          <cell r="AS286">
            <v>0</v>
          </cell>
          <cell r="AT286">
            <v>0</v>
          </cell>
          <cell r="AU286">
            <v>0</v>
          </cell>
          <cell r="AV286" t="str">
            <v>RC/TH04Bewt</v>
          </cell>
          <cell r="AW286" t="str">
            <v>RC/TH043</v>
          </cell>
          <cell r="AX286" t="str">
            <v>CBewt</v>
          </cell>
          <cell r="AY286" t="str">
            <v>C3</v>
          </cell>
        </row>
        <row r="287">
          <cell r="A287" t="str">
            <v>S2URN1111</v>
          </cell>
          <cell r="B287" t="str">
            <v>RC/TH05</v>
          </cell>
          <cell r="C287" t="str">
            <v>1111</v>
          </cell>
          <cell r="D287" t="str">
            <v>C</v>
          </cell>
          <cell r="E287" t="str">
            <v>Ec</v>
          </cell>
          <cell r="F287" t="str">
            <v>Halcrow</v>
          </cell>
          <cell r="G287">
            <v>3</v>
          </cell>
          <cell r="I287" t="str">
            <v>Drainage Survey in the Thames  Area</v>
          </cell>
          <cell r="J287">
            <v>1685</v>
          </cell>
          <cell r="L287">
            <v>59994.96</v>
          </cell>
          <cell r="M287">
            <v>59985.599999999999</v>
          </cell>
          <cell r="N287">
            <v>1</v>
          </cell>
          <cell r="O287">
            <v>59985.599999999999</v>
          </cell>
          <cell r="P287">
            <v>59985.599999999999</v>
          </cell>
          <cell r="S287">
            <v>35.605317507418398</v>
          </cell>
          <cell r="T287">
            <v>0</v>
          </cell>
          <cell r="U287">
            <v>0</v>
          </cell>
          <cell r="W287" t="str">
            <v>G. Tivey</v>
          </cell>
          <cell r="X287" t="str">
            <v>I. Gardner</v>
          </cell>
          <cell r="Y287" t="str">
            <v>I. Gardner</v>
          </cell>
          <cell r="AA287" t="str">
            <v>23/08/00</v>
          </cell>
          <cell r="AB287">
            <v>0</v>
          </cell>
          <cell r="AC287">
            <v>37453</v>
          </cell>
          <cell r="AF287" t="str">
            <v>CLOSED re: P Foote email 16/7/02</v>
          </cell>
          <cell r="AG287">
            <v>0</v>
          </cell>
          <cell r="AH287">
            <v>59994.96</v>
          </cell>
          <cell r="AI287">
            <v>59985.599999999999</v>
          </cell>
          <cell r="AJ287">
            <v>1</v>
          </cell>
          <cell r="AK287">
            <v>59985.599999999999</v>
          </cell>
          <cell r="AL287">
            <v>59985.599999999999</v>
          </cell>
          <cell r="AO287">
            <v>0</v>
          </cell>
          <cell r="AP287">
            <v>0</v>
          </cell>
          <cell r="AQ287">
            <v>0</v>
          </cell>
          <cell r="AR287">
            <v>0</v>
          </cell>
          <cell r="AS287">
            <v>0</v>
          </cell>
          <cell r="AT287">
            <v>0</v>
          </cell>
          <cell r="AU287">
            <v>0</v>
          </cell>
          <cell r="AV287" t="str">
            <v>RC/TH05Halcrow</v>
          </cell>
          <cell r="AW287" t="str">
            <v>RC/TH053</v>
          </cell>
          <cell r="AX287" t="str">
            <v>CHalcrow</v>
          </cell>
          <cell r="AY287" t="str">
            <v>C3</v>
          </cell>
        </row>
        <row r="288">
          <cell r="A288" t="str">
            <v>S2URN1112</v>
          </cell>
          <cell r="B288" t="str">
            <v>TRN/LT02</v>
          </cell>
          <cell r="C288" t="str">
            <v>1112</v>
          </cell>
          <cell r="D288" t="str">
            <v>O</v>
          </cell>
          <cell r="E288" t="str">
            <v>Ec</v>
          </cell>
          <cell r="F288" t="str">
            <v>Halcrow</v>
          </cell>
          <cell r="G288">
            <v>2</v>
          </cell>
          <cell r="I288" t="str">
            <v xml:space="preserve">Design of street lighting for 200 series Contracts (London Tunnels/Stratford) </v>
          </cell>
          <cell r="J288">
            <v>156</v>
          </cell>
          <cell r="L288">
            <v>5905.36</v>
          </cell>
          <cell r="M288">
            <v>5905.36</v>
          </cell>
          <cell r="N288">
            <v>0.99995935895525423</v>
          </cell>
          <cell r="O288">
            <v>5905.12</v>
          </cell>
          <cell r="P288">
            <v>5692.12</v>
          </cell>
          <cell r="Q288">
            <v>213</v>
          </cell>
          <cell r="S288">
            <v>37.854871794871791</v>
          </cell>
          <cell r="T288">
            <v>0.23999999999978172</v>
          </cell>
          <cell r="U288">
            <v>213.23999999999978</v>
          </cell>
          <cell r="W288" t="str">
            <v>G. Tivey</v>
          </cell>
          <cell r="X288" t="str">
            <v>I. Gardner</v>
          </cell>
          <cell r="Y288" t="str">
            <v>I. Gardner</v>
          </cell>
          <cell r="AA288" t="str">
            <v>29/08/00</v>
          </cell>
          <cell r="AB288">
            <v>0</v>
          </cell>
          <cell r="AF288" t="str">
            <v>.  Not in Orig Budget</v>
          </cell>
          <cell r="AG288">
            <v>0</v>
          </cell>
          <cell r="AH288">
            <v>5905.36</v>
          </cell>
          <cell r="AI288">
            <v>5905.36</v>
          </cell>
          <cell r="AJ288">
            <v>0.99995935895525423</v>
          </cell>
          <cell r="AK288">
            <v>5905.12</v>
          </cell>
          <cell r="AL288">
            <v>5692.12</v>
          </cell>
          <cell r="AM288">
            <v>213</v>
          </cell>
          <cell r="AO288">
            <v>0</v>
          </cell>
          <cell r="AP288">
            <v>0</v>
          </cell>
          <cell r="AQ288">
            <v>0</v>
          </cell>
          <cell r="AR288">
            <v>0</v>
          </cell>
          <cell r="AS288">
            <v>0</v>
          </cell>
          <cell r="AT288">
            <v>0</v>
          </cell>
          <cell r="AU288">
            <v>0</v>
          </cell>
          <cell r="AV288" t="str">
            <v>TRN/LT02Halcrow</v>
          </cell>
          <cell r="AW288" t="str">
            <v>TRN/LT022</v>
          </cell>
          <cell r="AX288" t="str">
            <v>OHalcrow</v>
          </cell>
          <cell r="AY288" t="str">
            <v>O2</v>
          </cell>
        </row>
        <row r="289">
          <cell r="A289" t="str">
            <v>S2URN1113</v>
          </cell>
          <cell r="B289" t="str">
            <v>TUN/LT09</v>
          </cell>
          <cell r="C289" t="str">
            <v>1113</v>
          </cell>
          <cell r="D289" t="str">
            <v>C</v>
          </cell>
          <cell r="E289" t="str">
            <v>EX</v>
          </cell>
          <cell r="F289" t="str">
            <v>Bewt</v>
          </cell>
          <cell r="G289">
            <v>2</v>
          </cell>
          <cell r="H289" t="str">
            <v>220/240/250</v>
          </cell>
          <cell r="I289" t="str">
            <v>Contracts 220,240 &amp; 250 - Statge 2 Assessments of Buildings</v>
          </cell>
          <cell r="J289">
            <v>1600</v>
          </cell>
          <cell r="L289">
            <v>65000</v>
          </cell>
          <cell r="M289">
            <v>65000</v>
          </cell>
          <cell r="N289">
            <v>1</v>
          </cell>
          <cell r="O289">
            <v>65000</v>
          </cell>
          <cell r="P289">
            <v>65000</v>
          </cell>
          <cell r="S289">
            <v>40.625</v>
          </cell>
          <cell r="T289">
            <v>0</v>
          </cell>
          <cell r="U289">
            <v>0</v>
          </cell>
          <cell r="W289" t="str">
            <v>Z. Ralph</v>
          </cell>
          <cell r="X289" t="str">
            <v>I. Galloway</v>
          </cell>
          <cell r="Y289" t="str">
            <v>I. Galloway</v>
          </cell>
          <cell r="AA289" t="str">
            <v>17/08/00</v>
          </cell>
          <cell r="AB289">
            <v>0</v>
          </cell>
          <cell r="AC289">
            <v>37057</v>
          </cell>
          <cell r="AF289" t="str">
            <v>.  Not in Orig Budget</v>
          </cell>
          <cell r="AG289">
            <v>0</v>
          </cell>
          <cell r="AH289">
            <v>65000</v>
          </cell>
          <cell r="AI289">
            <v>65000</v>
          </cell>
          <cell r="AJ289">
            <v>1</v>
          </cell>
          <cell r="AK289">
            <v>65000</v>
          </cell>
          <cell r="AL289">
            <v>65000</v>
          </cell>
          <cell r="AO289">
            <v>0</v>
          </cell>
          <cell r="AP289">
            <v>0</v>
          </cell>
          <cell r="AQ289">
            <v>0</v>
          </cell>
          <cell r="AR289">
            <v>0</v>
          </cell>
          <cell r="AS289">
            <v>0</v>
          </cell>
          <cell r="AT289">
            <v>0</v>
          </cell>
          <cell r="AU289">
            <v>0</v>
          </cell>
          <cell r="AV289" t="str">
            <v>TUN/LT09Bewt</v>
          </cell>
          <cell r="AW289" t="str">
            <v>TUN/LT092</v>
          </cell>
          <cell r="AX289" t="str">
            <v>CBewt</v>
          </cell>
          <cell r="AY289" t="str">
            <v>C2</v>
          </cell>
        </row>
        <row r="290">
          <cell r="A290" t="str">
            <v>S2URN1113A</v>
          </cell>
          <cell r="B290" t="str">
            <v>TUN/LT09</v>
          </cell>
          <cell r="C290" t="str">
            <v>1113A</v>
          </cell>
          <cell r="D290" t="str">
            <v>C</v>
          </cell>
          <cell r="E290" t="str">
            <v>EX</v>
          </cell>
          <cell r="F290" t="str">
            <v>Bewt</v>
          </cell>
          <cell r="G290">
            <v>2</v>
          </cell>
          <cell r="H290" t="str">
            <v>220/240/250</v>
          </cell>
          <cell r="I290" t="str">
            <v>Contracts 220,240 &amp; 250 - Statge 2 Assessments of Buildings - Additional Queries</v>
          </cell>
          <cell r="J290">
            <v>42.5</v>
          </cell>
          <cell r="L290">
            <v>1700</v>
          </cell>
          <cell r="M290">
            <v>1665.82</v>
          </cell>
          <cell r="N290">
            <v>1</v>
          </cell>
          <cell r="O290">
            <v>1665.82</v>
          </cell>
          <cell r="P290">
            <v>1665.82</v>
          </cell>
          <cell r="S290">
            <v>40</v>
          </cell>
          <cell r="T290">
            <v>0</v>
          </cell>
          <cell r="U290">
            <v>0</v>
          </cell>
          <cell r="V290" t="str">
            <v>R. May</v>
          </cell>
          <cell r="W290" t="str">
            <v>Z. Ralph</v>
          </cell>
          <cell r="X290" t="str">
            <v>D. Wilkinson</v>
          </cell>
          <cell r="Y290" t="str">
            <v>D. Wilkinson</v>
          </cell>
          <cell r="Z290">
            <v>36980</v>
          </cell>
          <cell r="AA290">
            <v>36991</v>
          </cell>
          <cell r="AB290">
            <v>11</v>
          </cell>
          <cell r="AC290">
            <v>37057</v>
          </cell>
          <cell r="AG290">
            <v>0</v>
          </cell>
          <cell r="AH290">
            <v>1700</v>
          </cell>
          <cell r="AI290">
            <v>1665.82</v>
          </cell>
          <cell r="AJ290">
            <v>1</v>
          </cell>
          <cell r="AK290">
            <v>1665.82</v>
          </cell>
          <cell r="AL290">
            <v>1665.82</v>
          </cell>
          <cell r="AO290">
            <v>0</v>
          </cell>
          <cell r="AP290">
            <v>0</v>
          </cell>
          <cell r="AQ290">
            <v>0</v>
          </cell>
          <cell r="AR290">
            <v>0</v>
          </cell>
          <cell r="AS290">
            <v>0</v>
          </cell>
          <cell r="AT290">
            <v>0</v>
          </cell>
          <cell r="AU290">
            <v>0</v>
          </cell>
          <cell r="AV290" t="str">
            <v>TUN/LT09Bewt</v>
          </cell>
          <cell r="AW290" t="str">
            <v>TUN/LT092</v>
          </cell>
          <cell r="AX290" t="str">
            <v>CBewt</v>
          </cell>
          <cell r="AY290" t="str">
            <v>C2</v>
          </cell>
        </row>
        <row r="291">
          <cell r="A291" t="str">
            <v>S2URN1114</v>
          </cell>
          <cell r="B291" t="str">
            <v>TUN/LT10</v>
          </cell>
          <cell r="C291" t="str">
            <v>1114</v>
          </cell>
          <cell r="D291" t="str">
            <v>C</v>
          </cell>
          <cell r="E291" t="str">
            <v>EX</v>
          </cell>
          <cell r="F291" t="str">
            <v>Halcrow</v>
          </cell>
          <cell r="G291">
            <v>2</v>
          </cell>
          <cell r="H291">
            <v>220</v>
          </cell>
          <cell r="I291" t="str">
            <v>Contract 220 - Stage 2 Assessments of Nll Retaining Walls</v>
          </cell>
          <cell r="J291">
            <v>1347</v>
          </cell>
          <cell r="L291">
            <v>58000</v>
          </cell>
          <cell r="M291">
            <v>35596.370000000003</v>
          </cell>
          <cell r="N291">
            <v>1</v>
          </cell>
          <cell r="O291">
            <v>35596.370000000003</v>
          </cell>
          <cell r="P291">
            <v>35596.370000000003</v>
          </cell>
          <cell r="S291">
            <v>43.058648849294727</v>
          </cell>
          <cell r="T291">
            <v>0</v>
          </cell>
          <cell r="U291">
            <v>0</v>
          </cell>
          <cell r="W291" t="str">
            <v>M. Bowman</v>
          </cell>
          <cell r="X291" t="str">
            <v>I. Galloway</v>
          </cell>
          <cell r="Y291" t="str">
            <v>I. Galloway</v>
          </cell>
          <cell r="AA291" t="str">
            <v>23/08/00</v>
          </cell>
          <cell r="AB291">
            <v>0</v>
          </cell>
          <cell r="AC291">
            <v>37829</v>
          </cell>
          <cell r="AF291" t="str">
            <v>.  Not in Orig Budget</v>
          </cell>
          <cell r="AG291">
            <v>0</v>
          </cell>
          <cell r="AH291">
            <v>58000</v>
          </cell>
          <cell r="AI291">
            <v>35596.370000000003</v>
          </cell>
          <cell r="AJ291">
            <v>1</v>
          </cell>
          <cell r="AK291">
            <v>35596.370000000003</v>
          </cell>
          <cell r="AL291">
            <v>35596.370000000003</v>
          </cell>
          <cell r="AO291">
            <v>0</v>
          </cell>
          <cell r="AP291">
            <v>0</v>
          </cell>
          <cell r="AQ291">
            <v>0</v>
          </cell>
          <cell r="AR291">
            <v>0</v>
          </cell>
          <cell r="AS291">
            <v>0</v>
          </cell>
          <cell r="AT291">
            <v>0</v>
          </cell>
          <cell r="AU291">
            <v>0</v>
          </cell>
          <cell r="AV291" t="str">
            <v>TUN/LT10Halcrow</v>
          </cell>
          <cell r="AW291" t="str">
            <v>TUN/LT102</v>
          </cell>
          <cell r="AX291" t="str">
            <v>CHalcrow</v>
          </cell>
          <cell r="AY291" t="str">
            <v>C2</v>
          </cell>
        </row>
        <row r="292">
          <cell r="A292" t="str">
            <v>S2URN1115</v>
          </cell>
          <cell r="B292" t="str">
            <v>TUN/LT10</v>
          </cell>
          <cell r="C292" t="str">
            <v>1115</v>
          </cell>
          <cell r="D292" t="str">
            <v>C</v>
          </cell>
          <cell r="E292" t="str">
            <v>EX</v>
          </cell>
          <cell r="F292" t="str">
            <v>Halcrow</v>
          </cell>
          <cell r="G292">
            <v>2</v>
          </cell>
          <cell r="H292" t="str">
            <v>220/240/250</v>
          </cell>
          <cell r="I292" t="str">
            <v>Contracts 220,240 &amp; 250 - Stage 2 Assess. of LUL Tunnels &amp; Structures</v>
          </cell>
          <cell r="J292">
            <v>2252</v>
          </cell>
          <cell r="L292">
            <v>90500</v>
          </cell>
          <cell r="M292">
            <v>63909.3</v>
          </cell>
          <cell r="N292">
            <v>1</v>
          </cell>
          <cell r="O292">
            <v>63909.3</v>
          </cell>
          <cell r="P292">
            <v>63909.3</v>
          </cell>
          <cell r="S292">
            <v>40.186500888099467</v>
          </cell>
          <cell r="T292">
            <v>0</v>
          </cell>
          <cell r="U292">
            <v>0</v>
          </cell>
          <cell r="W292" t="str">
            <v>G. West</v>
          </cell>
          <cell r="X292" t="str">
            <v>I. Galloway</v>
          </cell>
          <cell r="Y292" t="str">
            <v>I. Galloway</v>
          </cell>
          <cell r="AA292" t="str">
            <v>17/08/00</v>
          </cell>
          <cell r="AB292">
            <v>0</v>
          </cell>
          <cell r="AC292">
            <v>37829</v>
          </cell>
          <cell r="AF292" t="str">
            <v>.  Not in Orig Budget</v>
          </cell>
          <cell r="AG292">
            <v>0</v>
          </cell>
          <cell r="AH292">
            <v>90500</v>
          </cell>
          <cell r="AI292">
            <v>63909.3</v>
          </cell>
          <cell r="AJ292">
            <v>1</v>
          </cell>
          <cell r="AK292">
            <v>63909.3</v>
          </cell>
          <cell r="AL292">
            <v>63909.3</v>
          </cell>
          <cell r="AO292">
            <v>0</v>
          </cell>
          <cell r="AP292">
            <v>0</v>
          </cell>
          <cell r="AQ292">
            <v>0</v>
          </cell>
          <cell r="AR292">
            <v>0</v>
          </cell>
          <cell r="AS292">
            <v>0</v>
          </cell>
          <cell r="AT292">
            <v>0</v>
          </cell>
          <cell r="AU292">
            <v>0</v>
          </cell>
          <cell r="AV292" t="str">
            <v>TUN/LT10Halcrow</v>
          </cell>
          <cell r="AW292" t="str">
            <v>TUN/LT102</v>
          </cell>
          <cell r="AX292" t="str">
            <v>CHalcrow</v>
          </cell>
          <cell r="AY292" t="str">
            <v>C2</v>
          </cell>
        </row>
        <row r="293">
          <cell r="A293" t="str">
            <v>S2URN1116</v>
          </cell>
          <cell r="B293" t="str">
            <v>TRN/LT03</v>
          </cell>
          <cell r="C293" t="str">
            <v>1116</v>
          </cell>
          <cell r="D293" t="str">
            <v>CAN</v>
          </cell>
          <cell r="E293" t="str">
            <v>EB</v>
          </cell>
          <cell r="F293" t="str">
            <v>Halcrow</v>
          </cell>
          <cell r="G293">
            <v>2</v>
          </cell>
          <cell r="I293" t="str">
            <v>Stratford - Station Design Assistance inc. Evacuation Testing (PAXPORT)</v>
          </cell>
          <cell r="J293">
            <v>0</v>
          </cell>
          <cell r="L293">
            <v>0</v>
          </cell>
          <cell r="M293">
            <v>0</v>
          </cell>
          <cell r="N293">
            <v>0</v>
          </cell>
          <cell r="O293">
            <v>0</v>
          </cell>
          <cell r="P293">
            <v>0</v>
          </cell>
          <cell r="S293" t="e">
            <v>#DIV/0!</v>
          </cell>
          <cell r="T293">
            <v>0</v>
          </cell>
          <cell r="U293">
            <v>0</v>
          </cell>
          <cell r="W293" t="str">
            <v>M. Hayes</v>
          </cell>
          <cell r="X293" t="str">
            <v>I. Galloway</v>
          </cell>
          <cell r="Y293" t="str">
            <v>I. Galloway</v>
          </cell>
          <cell r="AB293">
            <v>0</v>
          </cell>
          <cell r="AF293" t="str">
            <v>Cancelled. Telecon with M. Hayes 11/1/03</v>
          </cell>
          <cell r="AG293">
            <v>0</v>
          </cell>
          <cell r="AH293">
            <v>0</v>
          </cell>
          <cell r="AI293">
            <v>0</v>
          </cell>
          <cell r="AJ293">
            <v>0</v>
          </cell>
          <cell r="AK293">
            <v>0</v>
          </cell>
          <cell r="AL293">
            <v>0</v>
          </cell>
          <cell r="AO293">
            <v>0</v>
          </cell>
          <cell r="AP293">
            <v>0</v>
          </cell>
          <cell r="AQ293">
            <v>0</v>
          </cell>
          <cell r="AR293">
            <v>0</v>
          </cell>
          <cell r="AS293">
            <v>0</v>
          </cell>
          <cell r="AT293">
            <v>0</v>
          </cell>
          <cell r="AU293">
            <v>0</v>
          </cell>
          <cell r="AV293" t="str">
            <v>TRN/LT03Halcrow</v>
          </cell>
          <cell r="AW293" t="str">
            <v>TRN/LT032</v>
          </cell>
          <cell r="AX293" t="str">
            <v>CANHalcrow</v>
          </cell>
          <cell r="AY293" t="str">
            <v>CAN2</v>
          </cell>
        </row>
        <row r="294">
          <cell r="A294" t="str">
            <v>S2URN1119</v>
          </cell>
          <cell r="B294" t="str">
            <v>STR/TH08</v>
          </cell>
          <cell r="C294" t="str">
            <v>1119</v>
          </cell>
          <cell r="D294" t="str">
            <v>C</v>
          </cell>
          <cell r="E294" t="str">
            <v>ES</v>
          </cell>
          <cell r="F294" t="str">
            <v>Systra</v>
          </cell>
          <cell r="G294">
            <v>3</v>
          </cell>
          <cell r="I294" t="str">
            <v>Piled Slabs (East of Beam River)</v>
          </cell>
          <cell r="J294">
            <v>420</v>
          </cell>
          <cell r="L294">
            <v>37012.199999999997</v>
          </cell>
          <cell r="M294">
            <v>33094.879999999997</v>
          </cell>
          <cell r="N294">
            <v>1</v>
          </cell>
          <cell r="O294">
            <v>33094.879999999997</v>
          </cell>
          <cell r="P294">
            <v>33094.879999999997</v>
          </cell>
          <cell r="S294">
            <v>88.124285714285705</v>
          </cell>
          <cell r="T294">
            <v>0</v>
          </cell>
          <cell r="U294">
            <v>0</v>
          </cell>
          <cell r="W294" t="str">
            <v>R. Hyde</v>
          </cell>
          <cell r="X294" t="str">
            <v>I. Gardner</v>
          </cell>
          <cell r="Y294" t="str">
            <v>I. Gardner</v>
          </cell>
          <cell r="AA294" t="str">
            <v>18/08/00</v>
          </cell>
          <cell r="AB294">
            <v>0</v>
          </cell>
          <cell r="AC294">
            <v>37091</v>
          </cell>
          <cell r="AF294" t="str">
            <v>Structures. Contract 310</v>
          </cell>
          <cell r="AG294">
            <v>0</v>
          </cell>
          <cell r="AH294">
            <v>37012.199999999997</v>
          </cell>
          <cell r="AI294">
            <v>33094.879999999997</v>
          </cell>
          <cell r="AJ294">
            <v>1</v>
          </cell>
          <cell r="AK294">
            <v>33094.879999999997</v>
          </cell>
          <cell r="AL294">
            <v>33094.879999999997</v>
          </cell>
          <cell r="AO294">
            <v>0</v>
          </cell>
          <cell r="AP294">
            <v>0</v>
          </cell>
          <cell r="AQ294">
            <v>0</v>
          </cell>
          <cell r="AR294">
            <v>0</v>
          </cell>
          <cell r="AS294">
            <v>0</v>
          </cell>
          <cell r="AT294">
            <v>0</v>
          </cell>
          <cell r="AU294">
            <v>0</v>
          </cell>
          <cell r="AV294" t="str">
            <v>STR/TH08Systra</v>
          </cell>
          <cell r="AW294" t="str">
            <v>STR/TH083</v>
          </cell>
          <cell r="AX294" t="str">
            <v>CSystra</v>
          </cell>
          <cell r="AY294" t="str">
            <v>C3</v>
          </cell>
        </row>
        <row r="295">
          <cell r="A295" t="str">
            <v>S2URN1120</v>
          </cell>
          <cell r="B295" t="str">
            <v>SYS/A02</v>
          </cell>
          <cell r="C295" t="str">
            <v>1120</v>
          </cell>
          <cell r="D295" t="str">
            <v>C</v>
          </cell>
          <cell r="E295" t="str">
            <v>EW</v>
          </cell>
          <cell r="F295" t="str">
            <v>Systra</v>
          </cell>
          <cell r="G295">
            <v>5</v>
          </cell>
          <cell r="H295" t="str">
            <v>SYS</v>
          </cell>
          <cell r="I295" t="str">
            <v>Complementary developments to softime</v>
          </cell>
          <cell r="J295">
            <v>500</v>
          </cell>
          <cell r="L295">
            <v>30900</v>
          </cell>
          <cell r="M295">
            <v>29660.239999999998</v>
          </cell>
          <cell r="N295">
            <v>1.0417987177446979</v>
          </cell>
          <cell r="O295">
            <v>30899.999999999996</v>
          </cell>
          <cell r="P295">
            <v>29660.239999999998</v>
          </cell>
          <cell r="Q295">
            <v>1239.76</v>
          </cell>
          <cell r="S295">
            <v>61.8</v>
          </cell>
          <cell r="T295">
            <v>-1239.7599999999984</v>
          </cell>
          <cell r="U295">
            <v>0</v>
          </cell>
          <cell r="W295" t="str">
            <v>X. Huillery</v>
          </cell>
          <cell r="X295" t="str">
            <v>I. Gardner</v>
          </cell>
          <cell r="Y295" t="str">
            <v>I. Gardner</v>
          </cell>
          <cell r="AA295" t="str">
            <v>22/08/00</v>
          </cell>
          <cell r="AB295">
            <v>0</v>
          </cell>
          <cell r="AC295">
            <v>37727</v>
          </cell>
          <cell r="AF295" t="str">
            <v>Signalling</v>
          </cell>
          <cell r="AG295">
            <v>0</v>
          </cell>
          <cell r="AH295">
            <v>30900</v>
          </cell>
          <cell r="AI295">
            <v>29660.240000000002</v>
          </cell>
          <cell r="AJ295">
            <v>1.0417987177446979</v>
          </cell>
          <cell r="AK295">
            <v>30900</v>
          </cell>
          <cell r="AL295">
            <v>29660.240000000002</v>
          </cell>
          <cell r="AM295">
            <v>1239.76</v>
          </cell>
          <cell r="AO295">
            <v>0</v>
          </cell>
          <cell r="AP295">
            <v>0</v>
          </cell>
          <cell r="AQ295">
            <v>0</v>
          </cell>
          <cell r="AR295">
            <v>0</v>
          </cell>
          <cell r="AS295">
            <v>0</v>
          </cell>
          <cell r="AT295">
            <v>0</v>
          </cell>
          <cell r="AU295">
            <v>0</v>
          </cell>
          <cell r="AV295" t="str">
            <v>SYS/A02Systra</v>
          </cell>
          <cell r="AW295" t="str">
            <v>SYS/A025</v>
          </cell>
          <cell r="AX295" t="str">
            <v>CSystra</v>
          </cell>
          <cell r="AY295" t="str">
            <v>C5</v>
          </cell>
        </row>
        <row r="296">
          <cell r="A296" t="str">
            <v>S2URN1121</v>
          </cell>
          <cell r="B296" t="str">
            <v>RC/TH21</v>
          </cell>
          <cell r="C296" t="str">
            <v>1121</v>
          </cell>
          <cell r="D296" t="str">
            <v>C</v>
          </cell>
          <cell r="E296" t="str">
            <v>EC</v>
          </cell>
          <cell r="F296" t="str">
            <v>Halcrow</v>
          </cell>
          <cell r="G296">
            <v>3</v>
          </cell>
          <cell r="I296" t="str">
            <v>Ebbsfleet River Modelling under Recovered Groundwater Conditions (ext to S2URN1040B)</v>
          </cell>
          <cell r="J296">
            <v>196</v>
          </cell>
          <cell r="L296">
            <v>6724</v>
          </cell>
          <cell r="M296">
            <v>6724</v>
          </cell>
          <cell r="N296">
            <v>1</v>
          </cell>
          <cell r="O296">
            <v>6724</v>
          </cell>
          <cell r="P296">
            <v>6724</v>
          </cell>
          <cell r="S296">
            <v>34.306122448979593</v>
          </cell>
          <cell r="T296">
            <v>0</v>
          </cell>
          <cell r="U296">
            <v>0</v>
          </cell>
          <cell r="W296" t="str">
            <v>I. Uttley</v>
          </cell>
          <cell r="X296" t="str">
            <v>I. Gardner</v>
          </cell>
          <cell r="Y296" t="str">
            <v>I. Gardner</v>
          </cell>
          <cell r="AA296" t="str">
            <v>31/08/00</v>
          </cell>
          <cell r="AB296">
            <v>0</v>
          </cell>
          <cell r="AC296">
            <v>37829</v>
          </cell>
          <cell r="AF296" t="str">
            <v>Outsource</v>
          </cell>
          <cell r="AG296">
            <v>0</v>
          </cell>
          <cell r="AH296">
            <v>6724</v>
          </cell>
          <cell r="AI296">
            <v>6724</v>
          </cell>
          <cell r="AJ296">
            <v>1</v>
          </cell>
          <cell r="AK296">
            <v>6724</v>
          </cell>
          <cell r="AL296">
            <v>6724</v>
          </cell>
          <cell r="AO296">
            <v>0</v>
          </cell>
          <cell r="AP296">
            <v>0</v>
          </cell>
          <cell r="AQ296">
            <v>0</v>
          </cell>
          <cell r="AR296">
            <v>0</v>
          </cell>
          <cell r="AS296">
            <v>0</v>
          </cell>
          <cell r="AT296">
            <v>0</v>
          </cell>
          <cell r="AU296">
            <v>0</v>
          </cell>
          <cell r="AV296" t="str">
            <v>RC/TH21Halcrow</v>
          </cell>
          <cell r="AW296" t="str">
            <v>RC/TH213</v>
          </cell>
          <cell r="AX296" t="str">
            <v>CHalcrow</v>
          </cell>
          <cell r="AY296" t="str">
            <v>C3</v>
          </cell>
        </row>
        <row r="297">
          <cell r="A297" t="str">
            <v>S2URN1121A</v>
          </cell>
          <cell r="B297" t="str">
            <v>RC/TH21</v>
          </cell>
          <cell r="C297" t="str">
            <v>1121A</v>
          </cell>
          <cell r="D297" t="str">
            <v>C</v>
          </cell>
          <cell r="E297" t="str">
            <v>EC</v>
          </cell>
          <cell r="F297" t="str">
            <v>Halcrow</v>
          </cell>
          <cell r="G297">
            <v>3</v>
          </cell>
          <cell r="I297" t="str">
            <v>Ebbsfleet River Modelling under Recovered Groundwater Conditions (ext to S2URN1040B)</v>
          </cell>
          <cell r="J297">
            <v>61</v>
          </cell>
          <cell r="L297">
            <v>1856</v>
          </cell>
          <cell r="M297">
            <v>1856</v>
          </cell>
          <cell r="N297">
            <v>1</v>
          </cell>
          <cell r="O297">
            <v>1856</v>
          </cell>
          <cell r="P297">
            <v>1856</v>
          </cell>
          <cell r="S297">
            <v>30.42622950819672</v>
          </cell>
          <cell r="T297">
            <v>0</v>
          </cell>
          <cell r="U297">
            <v>0</v>
          </cell>
          <cell r="W297" t="str">
            <v>I. Uttley</v>
          </cell>
          <cell r="X297" t="str">
            <v>D. Wilkinson</v>
          </cell>
          <cell r="Y297" t="str">
            <v>D. Wilkinson</v>
          </cell>
          <cell r="AA297" t="str">
            <v>14/12/00</v>
          </cell>
          <cell r="AB297">
            <v>0</v>
          </cell>
          <cell r="AC297">
            <v>37829</v>
          </cell>
          <cell r="AF297" t="str">
            <v>Outsource</v>
          </cell>
          <cell r="AG297">
            <v>0</v>
          </cell>
          <cell r="AH297">
            <v>1856</v>
          </cell>
          <cell r="AI297">
            <v>1856</v>
          </cell>
          <cell r="AJ297">
            <v>1</v>
          </cell>
          <cell r="AK297">
            <v>1856</v>
          </cell>
          <cell r="AL297">
            <v>1856</v>
          </cell>
          <cell r="AO297">
            <v>0</v>
          </cell>
          <cell r="AP297">
            <v>0</v>
          </cell>
          <cell r="AQ297">
            <v>0</v>
          </cell>
          <cell r="AR297">
            <v>0</v>
          </cell>
          <cell r="AS297">
            <v>0</v>
          </cell>
          <cell r="AT297">
            <v>0</v>
          </cell>
          <cell r="AU297">
            <v>0</v>
          </cell>
          <cell r="AV297" t="str">
            <v>RC/TH21Halcrow</v>
          </cell>
          <cell r="AW297" t="str">
            <v>RC/TH213</v>
          </cell>
          <cell r="AX297" t="str">
            <v>CHalcrow</v>
          </cell>
          <cell r="AY297" t="str">
            <v>C3</v>
          </cell>
        </row>
        <row r="298">
          <cell r="A298" t="str">
            <v>S2URN1121B</v>
          </cell>
          <cell r="B298" t="str">
            <v>RC/TH21</v>
          </cell>
          <cell r="C298" t="str">
            <v>1121B</v>
          </cell>
          <cell r="D298" t="str">
            <v>C</v>
          </cell>
          <cell r="E298" t="str">
            <v>RC</v>
          </cell>
          <cell r="F298" t="str">
            <v>Halcrow</v>
          </cell>
          <cell r="G298">
            <v>3</v>
          </cell>
          <cell r="I298" t="str">
            <v>Ebbsfleet River Modelling under Recovered Groundwater Conditions (ext to S2URN1040B)</v>
          </cell>
          <cell r="J298">
            <v>492</v>
          </cell>
          <cell r="L298">
            <v>13731</v>
          </cell>
          <cell r="M298">
            <v>13719.09</v>
          </cell>
          <cell r="N298">
            <v>1</v>
          </cell>
          <cell r="O298">
            <v>13719.09</v>
          </cell>
          <cell r="P298">
            <v>13719.09</v>
          </cell>
          <cell r="S298">
            <v>27.908536585365855</v>
          </cell>
          <cell r="T298">
            <v>0</v>
          </cell>
          <cell r="U298">
            <v>0</v>
          </cell>
          <cell r="V298" t="str">
            <v>I. Uttley</v>
          </cell>
          <cell r="W298" t="str">
            <v>I. Uttley</v>
          </cell>
          <cell r="X298" t="str">
            <v>D. Wilkinson</v>
          </cell>
          <cell r="Y298" t="str">
            <v>D. Wilkinson</v>
          </cell>
          <cell r="AA298" t="str">
            <v>16/03/01</v>
          </cell>
          <cell r="AB298">
            <v>0</v>
          </cell>
          <cell r="AC298">
            <v>37829</v>
          </cell>
          <cell r="AF298" t="str">
            <v>East Thames Flood Study GC 10/1/00</v>
          </cell>
          <cell r="AG298">
            <v>0</v>
          </cell>
          <cell r="AH298">
            <v>13731</v>
          </cell>
          <cell r="AI298">
            <v>13719.09</v>
          </cell>
          <cell r="AJ298">
            <v>1</v>
          </cell>
          <cell r="AK298">
            <v>13719.09</v>
          </cell>
          <cell r="AL298">
            <v>13719.09</v>
          </cell>
          <cell r="AO298">
            <v>0</v>
          </cell>
          <cell r="AP298">
            <v>0</v>
          </cell>
          <cell r="AQ298">
            <v>0</v>
          </cell>
          <cell r="AR298">
            <v>0</v>
          </cell>
          <cell r="AS298">
            <v>0</v>
          </cell>
          <cell r="AT298">
            <v>0</v>
          </cell>
          <cell r="AU298">
            <v>0</v>
          </cell>
          <cell r="AV298" t="str">
            <v>RC/TH21Halcrow</v>
          </cell>
          <cell r="AW298" t="str">
            <v>RC/TH213</v>
          </cell>
          <cell r="AX298" t="str">
            <v>CHalcrow</v>
          </cell>
          <cell r="AY298" t="str">
            <v>C3</v>
          </cell>
        </row>
        <row r="299">
          <cell r="A299" t="str">
            <v>S2URN1122</v>
          </cell>
          <cell r="B299" t="str">
            <v>PC/TH01</v>
          </cell>
          <cell r="C299" t="str">
            <v>1122</v>
          </cell>
          <cell r="D299" t="str">
            <v>C</v>
          </cell>
          <cell r="E299" t="str">
            <v>Ec</v>
          </cell>
          <cell r="F299" t="str">
            <v>Bewt</v>
          </cell>
          <cell r="G299">
            <v>3</v>
          </cell>
          <cell r="H299">
            <v>320</v>
          </cell>
          <cell r="I299" t="str">
            <v>Preparation of Cost Estimate for Contract 320 - Thames Tunnel and Approaches</v>
          </cell>
          <cell r="J299">
            <v>240</v>
          </cell>
          <cell r="L299">
            <v>12500</v>
          </cell>
          <cell r="M299">
            <v>12426.57</v>
          </cell>
          <cell r="N299">
            <v>1</v>
          </cell>
          <cell r="O299">
            <v>12426.57</v>
          </cell>
          <cell r="P299">
            <v>12426.57</v>
          </cell>
          <cell r="S299">
            <v>52.083333333333336</v>
          </cell>
          <cell r="T299">
            <v>0</v>
          </cell>
          <cell r="U299">
            <v>0</v>
          </cell>
          <cell r="W299" t="str">
            <v>M. Gaby</v>
          </cell>
          <cell r="X299" t="str">
            <v>I. Gardner</v>
          </cell>
          <cell r="Y299" t="str">
            <v>I. Gardner</v>
          </cell>
          <cell r="AA299" t="str">
            <v>29/08/00</v>
          </cell>
          <cell r="AB299">
            <v>0</v>
          </cell>
          <cell r="AC299">
            <v>37004</v>
          </cell>
          <cell r="AF299" t="str">
            <v>Staff budget transfer</v>
          </cell>
          <cell r="AG299">
            <v>0</v>
          </cell>
          <cell r="AH299">
            <v>12500</v>
          </cell>
          <cell r="AI299">
            <v>12426.57</v>
          </cell>
          <cell r="AJ299">
            <v>1</v>
          </cell>
          <cell r="AK299">
            <v>12426.57</v>
          </cell>
          <cell r="AL299">
            <v>12426.57</v>
          </cell>
          <cell r="AO299">
            <v>0</v>
          </cell>
          <cell r="AP299">
            <v>0</v>
          </cell>
          <cell r="AQ299">
            <v>0</v>
          </cell>
          <cell r="AR299">
            <v>0</v>
          </cell>
          <cell r="AS299">
            <v>0</v>
          </cell>
          <cell r="AT299">
            <v>0</v>
          </cell>
          <cell r="AU299">
            <v>0</v>
          </cell>
          <cell r="AV299" t="str">
            <v>PC/TH01Bewt</v>
          </cell>
          <cell r="AW299" t="str">
            <v>PC/TH013</v>
          </cell>
          <cell r="AX299" t="str">
            <v>CBewt</v>
          </cell>
          <cell r="AY299" t="str">
            <v>C3</v>
          </cell>
        </row>
        <row r="300">
          <cell r="A300" t="str">
            <v>S2URN1123</v>
          </cell>
          <cell r="B300" t="str">
            <v>CON/C01</v>
          </cell>
          <cell r="C300" t="str">
            <v>1123</v>
          </cell>
          <cell r="D300" t="str">
            <v>C</v>
          </cell>
          <cell r="E300" t="str">
            <v>TUN</v>
          </cell>
          <cell r="F300" t="str">
            <v>Halcrow</v>
          </cell>
          <cell r="G300">
            <v>0</v>
          </cell>
          <cell r="H300" t="str">
            <v>CEN</v>
          </cell>
          <cell r="I300" t="str">
            <v>GPS Positioning of Ground Engineering Bore Holes - Section 2</v>
          </cell>
          <cell r="J300">
            <v>360</v>
          </cell>
          <cell r="L300">
            <v>8020</v>
          </cell>
          <cell r="M300">
            <v>8015.11</v>
          </cell>
          <cell r="N300">
            <v>1</v>
          </cell>
          <cell r="O300">
            <v>8015.11</v>
          </cell>
          <cell r="P300">
            <v>8015.11</v>
          </cell>
          <cell r="S300">
            <v>22.277777777777779</v>
          </cell>
          <cell r="T300">
            <v>0</v>
          </cell>
          <cell r="U300">
            <v>0</v>
          </cell>
          <cell r="W300" t="str">
            <v>C. Kelly</v>
          </cell>
          <cell r="X300" t="str">
            <v>I. Gardner</v>
          </cell>
          <cell r="Y300" t="str">
            <v>I. Gardner</v>
          </cell>
          <cell r="AA300" t="str">
            <v>05/09/00</v>
          </cell>
          <cell r="AB300">
            <v>0</v>
          </cell>
          <cell r="AC300">
            <v>37829</v>
          </cell>
          <cell r="AF300" t="str">
            <v>Urgent Survey Work</v>
          </cell>
          <cell r="AG300">
            <v>0</v>
          </cell>
          <cell r="AH300">
            <v>8020</v>
          </cell>
          <cell r="AI300">
            <v>8015.11</v>
          </cell>
          <cell r="AJ300">
            <v>1</v>
          </cell>
          <cell r="AK300">
            <v>8015.11</v>
          </cell>
          <cell r="AL300">
            <v>8015.11</v>
          </cell>
          <cell r="AO300">
            <v>0</v>
          </cell>
          <cell r="AP300">
            <v>0</v>
          </cell>
          <cell r="AQ300">
            <v>0</v>
          </cell>
          <cell r="AR300">
            <v>0</v>
          </cell>
          <cell r="AS300">
            <v>0</v>
          </cell>
          <cell r="AT300">
            <v>0</v>
          </cell>
          <cell r="AU300">
            <v>0</v>
          </cell>
          <cell r="AV300" t="str">
            <v>CON/C01Halcrow</v>
          </cell>
          <cell r="AW300" t="str">
            <v>CON/C010</v>
          </cell>
          <cell r="AX300" t="str">
            <v>CHalcrow</v>
          </cell>
          <cell r="AY300" t="str">
            <v>C0</v>
          </cell>
        </row>
        <row r="301">
          <cell r="A301" t="str">
            <v>S2URN1124</v>
          </cell>
          <cell r="C301" t="str">
            <v>1124</v>
          </cell>
          <cell r="D301" t="str">
            <v>CAN</v>
          </cell>
          <cell r="E301" t="str">
            <v>GE</v>
          </cell>
          <cell r="F301" t="str">
            <v>Bechtel</v>
          </cell>
          <cell r="G301">
            <v>0</v>
          </cell>
          <cell r="H301" t="str">
            <v>CEN</v>
          </cell>
          <cell r="I301" t="str">
            <v>Review of Health &amp; Safety Manual and Procedures</v>
          </cell>
          <cell r="J301">
            <v>0</v>
          </cell>
          <cell r="L301">
            <v>0</v>
          </cell>
          <cell r="M301">
            <v>0</v>
          </cell>
          <cell r="N301">
            <v>0</v>
          </cell>
          <cell r="O301">
            <v>0</v>
          </cell>
          <cell r="P301">
            <v>0</v>
          </cell>
          <cell r="S301" t="e">
            <v>#DIV/0!</v>
          </cell>
          <cell r="T301">
            <v>0</v>
          </cell>
          <cell r="U301">
            <v>0</v>
          </cell>
          <cell r="W301" t="str">
            <v>G. Cox</v>
          </cell>
          <cell r="X301" t="str">
            <v>G. Cox</v>
          </cell>
          <cell r="Y301" t="str">
            <v>G.Cox</v>
          </cell>
          <cell r="AA301" t="str">
            <v>11/09/00</v>
          </cell>
          <cell r="AB301">
            <v>0</v>
          </cell>
          <cell r="AF301" t="str">
            <v>H&amp;S Training.  Not in Orig Budget</v>
          </cell>
          <cell r="AG301">
            <v>0</v>
          </cell>
          <cell r="AH301">
            <v>0</v>
          </cell>
          <cell r="AI301">
            <v>0</v>
          </cell>
          <cell r="AJ301">
            <v>0</v>
          </cell>
          <cell r="AK301">
            <v>0</v>
          </cell>
          <cell r="AL301">
            <v>0</v>
          </cell>
          <cell r="AO301">
            <v>0</v>
          </cell>
          <cell r="AP301">
            <v>0</v>
          </cell>
          <cell r="AQ301">
            <v>0</v>
          </cell>
          <cell r="AR301">
            <v>0</v>
          </cell>
          <cell r="AS301">
            <v>0</v>
          </cell>
          <cell r="AT301">
            <v>0</v>
          </cell>
          <cell r="AU301">
            <v>0</v>
          </cell>
          <cell r="AV301" t="str">
            <v>Bechtel</v>
          </cell>
          <cell r="AW301" t="str">
            <v>0</v>
          </cell>
          <cell r="AX301" t="str">
            <v>CANBechtel</v>
          </cell>
          <cell r="AY301" t="str">
            <v>CAN0</v>
          </cell>
        </row>
        <row r="302">
          <cell r="A302" t="str">
            <v>S2URN1125</v>
          </cell>
          <cell r="B302" t="str">
            <v>CIT/C01</v>
          </cell>
          <cell r="C302" t="str">
            <v>1125</v>
          </cell>
          <cell r="D302" t="str">
            <v>C</v>
          </cell>
          <cell r="E302" t="str">
            <v>CIT</v>
          </cell>
          <cell r="F302" t="str">
            <v>Arup</v>
          </cell>
          <cell r="G302">
            <v>0</v>
          </cell>
          <cell r="H302" t="str">
            <v>CEN</v>
          </cell>
          <cell r="I302" t="str">
            <v>Communication Support Home Office and Advanced Works Aug to Dec 2000</v>
          </cell>
          <cell r="J302">
            <v>600</v>
          </cell>
          <cell r="L302">
            <v>45000</v>
          </cell>
          <cell r="M302">
            <v>45000</v>
          </cell>
          <cell r="N302">
            <v>1</v>
          </cell>
          <cell r="O302">
            <v>45000</v>
          </cell>
          <cell r="P302">
            <v>45000</v>
          </cell>
          <cell r="S302">
            <v>75</v>
          </cell>
          <cell r="T302">
            <v>0</v>
          </cell>
          <cell r="U302">
            <v>0</v>
          </cell>
          <cell r="W302" t="str">
            <v>M. Cast</v>
          </cell>
          <cell r="X302" t="str">
            <v>M. Cast</v>
          </cell>
          <cell r="Y302" t="str">
            <v>J. Forsyth</v>
          </cell>
          <cell r="AA302" t="str">
            <v>12/09/00</v>
          </cell>
          <cell r="AB302">
            <v>0</v>
          </cell>
          <cell r="AC302">
            <v>37829</v>
          </cell>
          <cell r="AF302" t="str">
            <v>CIT</v>
          </cell>
          <cell r="AG302">
            <v>0</v>
          </cell>
          <cell r="AH302">
            <v>45000</v>
          </cell>
          <cell r="AI302">
            <v>45000</v>
          </cell>
          <cell r="AJ302">
            <v>1</v>
          </cell>
          <cell r="AK302">
            <v>45000</v>
          </cell>
          <cell r="AL302">
            <v>45000</v>
          </cell>
          <cell r="AO302">
            <v>0</v>
          </cell>
          <cell r="AP302">
            <v>0</v>
          </cell>
          <cell r="AQ302">
            <v>0</v>
          </cell>
          <cell r="AR302">
            <v>0</v>
          </cell>
          <cell r="AS302">
            <v>0</v>
          </cell>
          <cell r="AT302">
            <v>0</v>
          </cell>
          <cell r="AU302">
            <v>0</v>
          </cell>
          <cell r="AV302" t="str">
            <v>CIT/C01Arup</v>
          </cell>
          <cell r="AW302" t="str">
            <v>CIT/C010</v>
          </cell>
          <cell r="AX302" t="str">
            <v>CArup</v>
          </cell>
          <cell r="AY302" t="str">
            <v>C0</v>
          </cell>
        </row>
        <row r="303">
          <cell r="A303" t="str">
            <v>S2URN1125A</v>
          </cell>
          <cell r="B303" t="str">
            <v>CIT/C02</v>
          </cell>
          <cell r="C303" t="str">
            <v>1125A</v>
          </cell>
          <cell r="D303" t="str">
            <v>C</v>
          </cell>
          <cell r="E303" t="str">
            <v>CIT</v>
          </cell>
          <cell r="F303" t="str">
            <v>Arup</v>
          </cell>
          <cell r="G303">
            <v>0</v>
          </cell>
          <cell r="H303" t="str">
            <v>CEN</v>
          </cell>
          <cell r="I303" t="str">
            <v>Communication Support Home Office and Advanced Works Aug to Dec 2000</v>
          </cell>
          <cell r="J303">
            <v>2125</v>
          </cell>
          <cell r="L303">
            <v>170000</v>
          </cell>
          <cell r="M303">
            <v>169813.85</v>
          </cell>
          <cell r="N303">
            <v>1</v>
          </cell>
          <cell r="O303">
            <v>169813.85</v>
          </cell>
          <cell r="P303">
            <v>169813.85</v>
          </cell>
          <cell r="S303">
            <v>80</v>
          </cell>
          <cell r="T303">
            <v>0</v>
          </cell>
          <cell r="U303">
            <v>0</v>
          </cell>
          <cell r="V303" t="str">
            <v>J. Forsyth</v>
          </cell>
          <cell r="W303" t="str">
            <v>M. Cast</v>
          </cell>
          <cell r="X303" t="str">
            <v>M. Cast</v>
          </cell>
          <cell r="Y303" t="str">
            <v>J. Forsyth</v>
          </cell>
          <cell r="Z303">
            <v>37151</v>
          </cell>
          <cell r="AA303">
            <v>37154</v>
          </cell>
          <cell r="AB303">
            <v>3</v>
          </cell>
          <cell r="AC303">
            <v>37829</v>
          </cell>
          <cell r="AF303" t="str">
            <v>CIT</v>
          </cell>
          <cell r="AG303">
            <v>0</v>
          </cell>
          <cell r="AH303">
            <v>170000</v>
          </cell>
          <cell r="AI303">
            <v>169813.85</v>
          </cell>
          <cell r="AJ303">
            <v>1</v>
          </cell>
          <cell r="AK303">
            <v>169813.85</v>
          </cell>
          <cell r="AL303">
            <v>169813.85</v>
          </cell>
          <cell r="AO303">
            <v>0</v>
          </cell>
          <cell r="AP303">
            <v>0</v>
          </cell>
          <cell r="AQ303">
            <v>0</v>
          </cell>
          <cell r="AR303">
            <v>0</v>
          </cell>
          <cell r="AS303">
            <v>0</v>
          </cell>
          <cell r="AT303">
            <v>0</v>
          </cell>
          <cell r="AU303">
            <v>0</v>
          </cell>
          <cell r="AV303" t="str">
            <v>CIT/C02Arup</v>
          </cell>
          <cell r="AW303" t="str">
            <v>CIT/C020</v>
          </cell>
          <cell r="AX303" t="str">
            <v>CArup</v>
          </cell>
          <cell r="AY303" t="str">
            <v>C0</v>
          </cell>
        </row>
        <row r="304">
          <cell r="A304" t="str">
            <v>S2URN1125B</v>
          </cell>
          <cell r="B304" t="str">
            <v>CIT/C01</v>
          </cell>
          <cell r="C304" t="str">
            <v>1125B</v>
          </cell>
          <cell r="D304" t="str">
            <v>C</v>
          </cell>
          <cell r="E304" t="str">
            <v>CIT</v>
          </cell>
          <cell r="F304" t="str">
            <v>Arup</v>
          </cell>
          <cell r="G304">
            <v>0</v>
          </cell>
          <cell r="H304" t="str">
            <v>CEN</v>
          </cell>
          <cell r="I304" t="str">
            <v>Section 2 Home Office and Construction Office Communications Suppory</v>
          </cell>
          <cell r="J304">
            <v>1875</v>
          </cell>
          <cell r="L304">
            <v>150000</v>
          </cell>
          <cell r="M304">
            <v>149260.19</v>
          </cell>
          <cell r="N304">
            <v>1</v>
          </cell>
          <cell r="O304">
            <v>149260.19</v>
          </cell>
          <cell r="P304">
            <v>149260.19</v>
          </cell>
          <cell r="S304">
            <v>80</v>
          </cell>
          <cell r="T304">
            <v>0</v>
          </cell>
          <cell r="U304">
            <v>0</v>
          </cell>
          <cell r="V304" t="str">
            <v>G. Feinson</v>
          </cell>
          <cell r="W304" t="str">
            <v>G. Feinson</v>
          </cell>
          <cell r="X304" t="str">
            <v>J. Forsyth</v>
          </cell>
          <cell r="Y304" t="str">
            <v>J. Forsyth</v>
          </cell>
          <cell r="Z304">
            <v>37291</v>
          </cell>
          <cell r="AA304">
            <v>37292</v>
          </cell>
          <cell r="AB304">
            <v>1</v>
          </cell>
          <cell r="AC304">
            <v>37829</v>
          </cell>
          <cell r="AD304">
            <v>37288</v>
          </cell>
          <cell r="AE304">
            <v>37591</v>
          </cell>
          <cell r="AF304" t="str">
            <v>CIT - FC3</v>
          </cell>
          <cell r="AG304">
            <v>0</v>
          </cell>
          <cell r="AH304">
            <v>150000</v>
          </cell>
          <cell r="AI304">
            <v>149260.19</v>
          </cell>
          <cell r="AJ304">
            <v>1</v>
          </cell>
          <cell r="AK304">
            <v>149260.19</v>
          </cell>
          <cell r="AL304">
            <v>149260.19</v>
          </cell>
          <cell r="AO304">
            <v>0</v>
          </cell>
          <cell r="AP304">
            <v>0</v>
          </cell>
          <cell r="AQ304">
            <v>0</v>
          </cell>
          <cell r="AR304">
            <v>0</v>
          </cell>
          <cell r="AS304">
            <v>0</v>
          </cell>
          <cell r="AT304">
            <v>0</v>
          </cell>
          <cell r="AU304">
            <v>0</v>
          </cell>
          <cell r="AV304" t="str">
            <v>CIT/C01Arup</v>
          </cell>
          <cell r="AW304" t="str">
            <v>CIT/C010</v>
          </cell>
          <cell r="AX304" t="str">
            <v>CArup</v>
          </cell>
          <cell r="AY304" t="str">
            <v>C0</v>
          </cell>
        </row>
        <row r="305">
          <cell r="A305" t="str">
            <v>S2URN1125C</v>
          </cell>
          <cell r="B305" t="str">
            <v>CIT/C01</v>
          </cell>
          <cell r="C305" t="str">
            <v>1125C</v>
          </cell>
          <cell r="D305" t="str">
            <v>O</v>
          </cell>
          <cell r="E305" t="str">
            <v>CIT</v>
          </cell>
          <cell r="F305" t="str">
            <v>Arup</v>
          </cell>
          <cell r="G305">
            <v>0</v>
          </cell>
          <cell r="H305" t="str">
            <v>CEN</v>
          </cell>
          <cell r="I305" t="str">
            <v>Section 2 Home Office and Construction Office Communications Support</v>
          </cell>
          <cell r="J305">
            <v>650</v>
          </cell>
          <cell r="L305">
            <v>52000</v>
          </cell>
          <cell r="M305">
            <v>52000</v>
          </cell>
          <cell r="N305">
            <v>0.58395807692307689</v>
          </cell>
          <cell r="O305">
            <v>30365.819999999996</v>
          </cell>
          <cell r="P305">
            <v>28494.819999999996</v>
          </cell>
          <cell r="Q305">
            <v>1871</v>
          </cell>
          <cell r="S305">
            <v>80</v>
          </cell>
          <cell r="T305">
            <v>21634.180000000004</v>
          </cell>
          <cell r="U305">
            <v>23505.180000000004</v>
          </cell>
          <cell r="V305" t="str">
            <v>G. Feinson</v>
          </cell>
          <cell r="W305" t="str">
            <v>G. Feinson</v>
          </cell>
          <cell r="X305" t="str">
            <v>J. Forsyth</v>
          </cell>
          <cell r="Y305" t="str">
            <v>J. Forsyth</v>
          </cell>
          <cell r="Z305">
            <v>37596</v>
          </cell>
          <cell r="AA305">
            <v>37606</v>
          </cell>
          <cell r="AB305">
            <v>10</v>
          </cell>
          <cell r="AG305">
            <v>0</v>
          </cell>
          <cell r="AH305">
            <v>52000</v>
          </cell>
          <cell r="AI305">
            <v>52000</v>
          </cell>
          <cell r="AJ305">
            <v>0.58395807692307689</v>
          </cell>
          <cell r="AK305">
            <v>30365.82</v>
          </cell>
          <cell r="AL305">
            <v>28494.82</v>
          </cell>
          <cell r="AM305">
            <v>1871</v>
          </cell>
          <cell r="AO305">
            <v>0</v>
          </cell>
          <cell r="AP305">
            <v>0</v>
          </cell>
          <cell r="AQ305">
            <v>0</v>
          </cell>
          <cell r="AR305">
            <v>0</v>
          </cell>
          <cell r="AS305">
            <v>0</v>
          </cell>
          <cell r="AT305">
            <v>0</v>
          </cell>
          <cell r="AU305">
            <v>0</v>
          </cell>
          <cell r="AV305" t="str">
            <v>CIT/C01Arup</v>
          </cell>
          <cell r="AW305" t="str">
            <v>CIT/C010</v>
          </cell>
          <cell r="AX305" t="str">
            <v>OArup</v>
          </cell>
          <cell r="AY305" t="str">
            <v>O0</v>
          </cell>
        </row>
        <row r="306">
          <cell r="A306" t="str">
            <v>S2URN1126</v>
          </cell>
          <cell r="B306" t="str">
            <v>GE/TH06</v>
          </cell>
          <cell r="C306" t="str">
            <v>1126</v>
          </cell>
          <cell r="D306" t="str">
            <v>O</v>
          </cell>
          <cell r="E306" t="str">
            <v>EH</v>
          </cell>
          <cell r="F306" t="str">
            <v>Halcrow</v>
          </cell>
          <cell r="G306">
            <v>3</v>
          </cell>
          <cell r="H306">
            <v>310</v>
          </cell>
          <cell r="I306" t="str">
            <v>Completion of Geotechnical Design Notes for C310</v>
          </cell>
          <cell r="J306">
            <v>180</v>
          </cell>
          <cell r="L306">
            <v>6550</v>
          </cell>
          <cell r="M306">
            <v>6550</v>
          </cell>
          <cell r="N306">
            <v>1.459169465648855</v>
          </cell>
          <cell r="O306">
            <v>9557.56</v>
          </cell>
          <cell r="P306">
            <v>9557.56</v>
          </cell>
          <cell r="S306">
            <v>36.388888888888886</v>
          </cell>
          <cell r="T306">
            <v>-3007.5599999999995</v>
          </cell>
          <cell r="U306">
            <v>-3007.5599999999995</v>
          </cell>
          <cell r="W306" t="str">
            <v>N. O'Riordan</v>
          </cell>
          <cell r="X306" t="str">
            <v>N. O'Riordan</v>
          </cell>
          <cell r="Y306" t="str">
            <v>I. Gardner</v>
          </cell>
          <cell r="AA306" t="str">
            <v>15/09/00</v>
          </cell>
          <cell r="AB306">
            <v>0</v>
          </cell>
          <cell r="AF306" t="str">
            <v>Staff</v>
          </cell>
          <cell r="AG306">
            <v>0</v>
          </cell>
          <cell r="AH306">
            <v>6550</v>
          </cell>
          <cell r="AI306">
            <v>6550</v>
          </cell>
          <cell r="AJ306">
            <v>1.459169465648855</v>
          </cell>
          <cell r="AK306">
            <v>9557.56</v>
          </cell>
          <cell r="AL306">
            <v>9557.56</v>
          </cell>
          <cell r="AO306">
            <v>0</v>
          </cell>
          <cell r="AP306">
            <v>0</v>
          </cell>
          <cell r="AQ306">
            <v>0</v>
          </cell>
          <cell r="AR306">
            <v>0</v>
          </cell>
          <cell r="AS306">
            <v>0</v>
          </cell>
          <cell r="AT306">
            <v>0</v>
          </cell>
          <cell r="AU306">
            <v>0</v>
          </cell>
          <cell r="AV306" t="str">
            <v>GE/TH06Halcrow</v>
          </cell>
          <cell r="AW306" t="str">
            <v>GE/TH063</v>
          </cell>
          <cell r="AX306" t="str">
            <v>OHalcrow</v>
          </cell>
          <cell r="AY306" t="str">
            <v>O3</v>
          </cell>
        </row>
        <row r="307">
          <cell r="A307" t="str">
            <v>S2URN1127</v>
          </cell>
          <cell r="B307" t="str">
            <v>RC/TH02</v>
          </cell>
          <cell r="C307" t="str">
            <v>1127</v>
          </cell>
          <cell r="D307" t="str">
            <v>C</v>
          </cell>
          <cell r="E307" t="str">
            <v>EC</v>
          </cell>
          <cell r="F307" t="str">
            <v>Halcrow</v>
          </cell>
          <cell r="G307">
            <v>3</v>
          </cell>
          <cell r="H307">
            <v>342</v>
          </cell>
          <cell r="I307" t="str">
            <v>Design of Street Lighting for 342 Contract</v>
          </cell>
          <cell r="J307">
            <v>560</v>
          </cell>
          <cell r="L307">
            <v>20294</v>
          </cell>
          <cell r="M307">
            <v>20294</v>
          </cell>
          <cell r="N307">
            <v>1</v>
          </cell>
          <cell r="O307">
            <v>20294</v>
          </cell>
          <cell r="P307">
            <v>20294</v>
          </cell>
          <cell r="S307">
            <v>36.239285714285714</v>
          </cell>
          <cell r="T307">
            <v>0</v>
          </cell>
          <cell r="U307">
            <v>0</v>
          </cell>
          <cell r="W307" t="str">
            <v>J. Braddon</v>
          </cell>
          <cell r="X307" t="str">
            <v>I. Gardner</v>
          </cell>
          <cell r="Y307" t="str">
            <v>I. Gardner</v>
          </cell>
          <cell r="AA307" t="str">
            <v>21/09/00</v>
          </cell>
          <cell r="AB307">
            <v>0</v>
          </cell>
          <cell r="AC307">
            <v>37829</v>
          </cell>
          <cell r="AF307" t="str">
            <v>Specialist Lighting</v>
          </cell>
          <cell r="AG307">
            <v>0</v>
          </cell>
          <cell r="AH307">
            <v>20294</v>
          </cell>
          <cell r="AI307">
            <v>20294</v>
          </cell>
          <cell r="AJ307">
            <v>1</v>
          </cell>
          <cell r="AK307">
            <v>20294</v>
          </cell>
          <cell r="AL307">
            <v>20294</v>
          </cell>
          <cell r="AO307">
            <v>0</v>
          </cell>
          <cell r="AP307">
            <v>0</v>
          </cell>
          <cell r="AQ307">
            <v>0</v>
          </cell>
          <cell r="AR307">
            <v>0</v>
          </cell>
          <cell r="AS307">
            <v>0</v>
          </cell>
          <cell r="AT307">
            <v>0</v>
          </cell>
          <cell r="AU307">
            <v>0</v>
          </cell>
          <cell r="AV307" t="str">
            <v>RC/TH02Halcrow</v>
          </cell>
          <cell r="AW307" t="str">
            <v>RC/TH023</v>
          </cell>
          <cell r="AX307" t="str">
            <v>CHalcrow</v>
          </cell>
          <cell r="AY307" t="str">
            <v>C3</v>
          </cell>
        </row>
        <row r="308">
          <cell r="A308" t="str">
            <v>S2URN1127A</v>
          </cell>
          <cell r="B308" t="str">
            <v>RC/TH02</v>
          </cell>
          <cell r="C308" t="str">
            <v>1127A</v>
          </cell>
          <cell r="D308" t="str">
            <v>C</v>
          </cell>
          <cell r="E308" t="str">
            <v>EC</v>
          </cell>
          <cell r="F308" t="str">
            <v>Halcrow</v>
          </cell>
          <cell r="G308">
            <v>3</v>
          </cell>
          <cell r="H308">
            <v>342</v>
          </cell>
          <cell r="I308" t="str">
            <v>Design of Street Lighting for 342 Contract</v>
          </cell>
          <cell r="J308">
            <v>300</v>
          </cell>
          <cell r="L308">
            <v>14000</v>
          </cell>
          <cell r="M308">
            <v>14000</v>
          </cell>
          <cell r="N308">
            <v>1</v>
          </cell>
          <cell r="O308">
            <v>14000</v>
          </cell>
          <cell r="P308">
            <v>14000</v>
          </cell>
          <cell r="S308">
            <v>46.666666666666664</v>
          </cell>
          <cell r="T308">
            <v>0</v>
          </cell>
          <cell r="U308">
            <v>0</v>
          </cell>
          <cell r="V308" t="str">
            <v>D. Edwards</v>
          </cell>
          <cell r="W308" t="str">
            <v>J. Braddon</v>
          </cell>
          <cell r="X308" t="str">
            <v>I. Gardner</v>
          </cell>
          <cell r="Y308" t="str">
            <v>I. Gardner</v>
          </cell>
          <cell r="Z308">
            <v>37245</v>
          </cell>
          <cell r="AA308">
            <v>37288</v>
          </cell>
          <cell r="AB308">
            <v>43</v>
          </cell>
          <cell r="AC308">
            <v>37829</v>
          </cell>
          <cell r="AD308">
            <v>37165</v>
          </cell>
          <cell r="AE308">
            <v>37316</v>
          </cell>
          <cell r="AF308" t="str">
            <v>Not in FC2: Specialist Lighting</v>
          </cell>
          <cell r="AG308">
            <v>0</v>
          </cell>
          <cell r="AH308">
            <v>14000</v>
          </cell>
          <cell r="AI308">
            <v>14000</v>
          </cell>
          <cell r="AJ308">
            <v>1</v>
          </cell>
          <cell r="AK308">
            <v>14000</v>
          </cell>
          <cell r="AL308">
            <v>14000</v>
          </cell>
          <cell r="AO308">
            <v>0</v>
          </cell>
          <cell r="AP308">
            <v>0</v>
          </cell>
          <cell r="AQ308">
            <v>0</v>
          </cell>
          <cell r="AR308">
            <v>0</v>
          </cell>
          <cell r="AS308">
            <v>0</v>
          </cell>
          <cell r="AT308">
            <v>0</v>
          </cell>
          <cell r="AU308">
            <v>0</v>
          </cell>
          <cell r="AV308" t="str">
            <v>RC/TH02Halcrow</v>
          </cell>
          <cell r="AW308" t="str">
            <v>RC/TH023</v>
          </cell>
          <cell r="AX308" t="str">
            <v>CHalcrow</v>
          </cell>
          <cell r="AY308" t="str">
            <v>C3</v>
          </cell>
        </row>
        <row r="309">
          <cell r="A309" t="str">
            <v>S2URN1127B</v>
          </cell>
          <cell r="B309" t="str">
            <v>RC/TH02</v>
          </cell>
          <cell r="C309" t="str">
            <v>1127B</v>
          </cell>
          <cell r="D309" t="str">
            <v>C</v>
          </cell>
          <cell r="E309" t="str">
            <v>EC</v>
          </cell>
          <cell r="F309" t="str">
            <v>Halcrow</v>
          </cell>
          <cell r="G309">
            <v>3</v>
          </cell>
          <cell r="H309">
            <v>342</v>
          </cell>
          <cell r="I309" t="str">
            <v>Design of Street Lighting for 342 Contract</v>
          </cell>
          <cell r="J309">
            <v>111</v>
          </cell>
          <cell r="L309">
            <v>4500</v>
          </cell>
          <cell r="M309">
            <v>4500</v>
          </cell>
          <cell r="N309">
            <v>1</v>
          </cell>
          <cell r="O309">
            <v>4500</v>
          </cell>
          <cell r="P309">
            <v>4500</v>
          </cell>
          <cell r="S309">
            <v>40.54054054054054</v>
          </cell>
          <cell r="T309">
            <v>0</v>
          </cell>
          <cell r="U309">
            <v>0</v>
          </cell>
          <cell r="V309" t="str">
            <v>D. Edwards</v>
          </cell>
          <cell r="W309" t="str">
            <v>R. Grimston</v>
          </cell>
          <cell r="X309" t="str">
            <v>D. Wilkinson</v>
          </cell>
          <cell r="Y309" t="str">
            <v>D. Edwards</v>
          </cell>
          <cell r="Z309">
            <v>37638</v>
          </cell>
          <cell r="AA309">
            <v>37656</v>
          </cell>
          <cell r="AB309">
            <v>18</v>
          </cell>
          <cell r="AC309">
            <v>37829</v>
          </cell>
          <cell r="AG309">
            <v>0</v>
          </cell>
          <cell r="AH309">
            <v>4500</v>
          </cell>
          <cell r="AI309">
            <v>4500</v>
          </cell>
          <cell r="AJ309">
            <v>1</v>
          </cell>
          <cell r="AK309">
            <v>4500</v>
          </cell>
          <cell r="AL309">
            <v>4500</v>
          </cell>
          <cell r="AO309">
            <v>0</v>
          </cell>
          <cell r="AP309">
            <v>0</v>
          </cell>
          <cell r="AQ309">
            <v>0</v>
          </cell>
          <cell r="AR309">
            <v>0</v>
          </cell>
          <cell r="AS309">
            <v>0</v>
          </cell>
          <cell r="AT309">
            <v>0</v>
          </cell>
          <cell r="AU309">
            <v>0</v>
          </cell>
          <cell r="AV309" t="str">
            <v>RC/TH02Halcrow</v>
          </cell>
          <cell r="AW309" t="str">
            <v>RC/TH023</v>
          </cell>
          <cell r="AX309" t="str">
            <v>CHalcrow</v>
          </cell>
          <cell r="AY309" t="str">
            <v>C3</v>
          </cell>
        </row>
        <row r="310">
          <cell r="A310" t="str">
            <v>S2URN1127C</v>
          </cell>
          <cell r="B310" t="str">
            <v>RC/TH02</v>
          </cell>
          <cell r="C310" t="str">
            <v>1127C</v>
          </cell>
          <cell r="D310" t="str">
            <v>C</v>
          </cell>
          <cell r="E310" t="str">
            <v>EC</v>
          </cell>
          <cell r="F310" t="str">
            <v>Halcrow</v>
          </cell>
          <cell r="G310">
            <v>3</v>
          </cell>
          <cell r="H310">
            <v>342</v>
          </cell>
          <cell r="I310" t="str">
            <v>Design of Street Lighting for 342 Contract</v>
          </cell>
          <cell r="J310">
            <v>790</v>
          </cell>
          <cell r="L310">
            <v>30800</v>
          </cell>
          <cell r="M310">
            <v>30799.79</v>
          </cell>
          <cell r="N310">
            <v>1</v>
          </cell>
          <cell r="O310">
            <v>30799.79</v>
          </cell>
          <cell r="P310">
            <v>30799.79</v>
          </cell>
          <cell r="S310">
            <v>38.9873417721519</v>
          </cell>
          <cell r="T310">
            <v>0</v>
          </cell>
          <cell r="U310">
            <v>0</v>
          </cell>
          <cell r="V310" t="str">
            <v>D. Edwards</v>
          </cell>
          <cell r="W310" t="str">
            <v>R. Grimston</v>
          </cell>
          <cell r="X310" t="str">
            <v>D. Edwards</v>
          </cell>
          <cell r="Y310" t="str">
            <v>D. Edwards</v>
          </cell>
          <cell r="Z310">
            <v>37687</v>
          </cell>
          <cell r="AA310">
            <v>37712</v>
          </cell>
          <cell r="AB310">
            <v>25</v>
          </cell>
          <cell r="AC310">
            <v>37829</v>
          </cell>
          <cell r="AG310">
            <v>0</v>
          </cell>
          <cell r="AH310">
            <v>30800</v>
          </cell>
          <cell r="AI310">
            <v>30799.79</v>
          </cell>
          <cell r="AJ310">
            <v>1</v>
          </cell>
          <cell r="AK310">
            <v>30799.79</v>
          </cell>
          <cell r="AL310">
            <v>30799.79</v>
          </cell>
          <cell r="AO310">
            <v>0</v>
          </cell>
          <cell r="AP310">
            <v>0</v>
          </cell>
          <cell r="AQ310">
            <v>0</v>
          </cell>
          <cell r="AR310">
            <v>0</v>
          </cell>
          <cell r="AS310">
            <v>0</v>
          </cell>
          <cell r="AT310">
            <v>0</v>
          </cell>
          <cell r="AU310">
            <v>0</v>
          </cell>
          <cell r="AV310" t="str">
            <v>RC/TH02Halcrow</v>
          </cell>
          <cell r="AW310" t="str">
            <v>RC/TH023</v>
          </cell>
          <cell r="AX310" t="str">
            <v>CHalcrow</v>
          </cell>
          <cell r="AY310" t="str">
            <v>C3</v>
          </cell>
        </row>
        <row r="311">
          <cell r="A311" t="str">
            <v>S2URN1127D</v>
          </cell>
          <cell r="B311" t="str">
            <v>RC/TH02</v>
          </cell>
          <cell r="C311" t="str">
            <v>1127D</v>
          </cell>
          <cell r="D311" t="str">
            <v>O</v>
          </cell>
          <cell r="E311" t="str">
            <v>EC</v>
          </cell>
          <cell r="F311" t="str">
            <v>Halcrow</v>
          </cell>
          <cell r="G311">
            <v>3</v>
          </cell>
          <cell r="H311">
            <v>342</v>
          </cell>
          <cell r="I311" t="str">
            <v>Design of Street Lighting for 342 Contract</v>
          </cell>
          <cell r="J311">
            <v>100</v>
          </cell>
          <cell r="L311">
            <v>4000</v>
          </cell>
          <cell r="M311">
            <v>4000</v>
          </cell>
          <cell r="N311">
            <v>0.78749999999999998</v>
          </cell>
          <cell r="O311">
            <v>3150</v>
          </cell>
          <cell r="Q311">
            <v>3150</v>
          </cell>
          <cell r="S311">
            <v>40</v>
          </cell>
          <cell r="T311">
            <v>850</v>
          </cell>
          <cell r="U311">
            <v>4000</v>
          </cell>
          <cell r="V311" t="str">
            <v>D. Edwards</v>
          </cell>
          <cell r="W311" t="str">
            <v>R. Grimston</v>
          </cell>
          <cell r="X311" t="str">
            <v>D. Edwards</v>
          </cell>
          <cell r="Y311" t="str">
            <v>D. Edwards</v>
          </cell>
          <cell r="Z311">
            <v>37762</v>
          </cell>
          <cell r="AA311">
            <v>37851</v>
          </cell>
          <cell r="AB311">
            <v>89</v>
          </cell>
          <cell r="AG311">
            <v>0</v>
          </cell>
          <cell r="AH311">
            <v>4000</v>
          </cell>
          <cell r="AI311">
            <v>4000</v>
          </cell>
          <cell r="AJ311">
            <v>0.78749999999999998</v>
          </cell>
          <cell r="AK311">
            <v>3150</v>
          </cell>
          <cell r="AM311">
            <v>3150</v>
          </cell>
          <cell r="AO311">
            <v>0</v>
          </cell>
          <cell r="AP311">
            <v>0</v>
          </cell>
          <cell r="AQ311">
            <v>0</v>
          </cell>
          <cell r="AR311">
            <v>0</v>
          </cell>
          <cell r="AS311">
            <v>0</v>
          </cell>
          <cell r="AT311">
            <v>0</v>
          </cell>
          <cell r="AU311">
            <v>0</v>
          </cell>
          <cell r="AV311" t="str">
            <v>RC/TH02Halcrow</v>
          </cell>
          <cell r="AW311" t="str">
            <v>RC/TH023</v>
          </cell>
          <cell r="AX311" t="str">
            <v>OHalcrow</v>
          </cell>
          <cell r="AY311" t="str">
            <v>O3</v>
          </cell>
        </row>
        <row r="312">
          <cell r="A312" t="str">
            <v>S2URN1128</v>
          </cell>
          <cell r="B312" t="str">
            <v>TUN/LT04</v>
          </cell>
          <cell r="C312" t="str">
            <v>1128</v>
          </cell>
          <cell r="D312" t="str">
            <v>C</v>
          </cell>
          <cell r="E312" t="str">
            <v>EX</v>
          </cell>
          <cell r="F312" t="str">
            <v>Arup</v>
          </cell>
          <cell r="G312">
            <v>2</v>
          </cell>
          <cell r="H312" t="str">
            <v>220/240/250</v>
          </cell>
          <cell r="I312" t="str">
            <v>Contracts 220,240 &amp; 250 - Stage 2 Assessments of Bridges,Culverts &amp; Retaining Walls</v>
          </cell>
          <cell r="J312">
            <v>1469</v>
          </cell>
          <cell r="L312">
            <v>62700</v>
          </cell>
          <cell r="M312">
            <v>62699.25</v>
          </cell>
          <cell r="N312">
            <v>1</v>
          </cell>
          <cell r="O312">
            <v>62699.25</v>
          </cell>
          <cell r="P312">
            <v>62699.25</v>
          </cell>
          <cell r="S312">
            <v>42.682096664397548</v>
          </cell>
          <cell r="T312">
            <v>0</v>
          </cell>
          <cell r="U312">
            <v>0</v>
          </cell>
          <cell r="W312" t="str">
            <v>G. West</v>
          </cell>
          <cell r="X312" t="str">
            <v>D. Wilkinson</v>
          </cell>
          <cell r="Y312" t="str">
            <v>D. Wilkinson</v>
          </cell>
          <cell r="AA312" t="str">
            <v>22/09/00</v>
          </cell>
          <cell r="AB312">
            <v>0</v>
          </cell>
          <cell r="AC312" t="str">
            <v>pre-2002</v>
          </cell>
          <cell r="AF312" t="str">
            <v xml:space="preserve">Tunnels-Assessment of Exixting Structures  </v>
          </cell>
          <cell r="AG312">
            <v>0</v>
          </cell>
          <cell r="AH312">
            <v>62700</v>
          </cell>
          <cell r="AI312">
            <v>62699.25</v>
          </cell>
          <cell r="AJ312">
            <v>1</v>
          </cell>
          <cell r="AK312">
            <v>62699.25</v>
          </cell>
          <cell r="AL312">
            <v>62699.25</v>
          </cell>
          <cell r="AO312">
            <v>0</v>
          </cell>
          <cell r="AP312">
            <v>0</v>
          </cell>
          <cell r="AQ312">
            <v>0</v>
          </cell>
          <cell r="AR312">
            <v>0</v>
          </cell>
          <cell r="AS312">
            <v>0</v>
          </cell>
          <cell r="AT312">
            <v>0</v>
          </cell>
          <cell r="AU312">
            <v>0</v>
          </cell>
          <cell r="AV312" t="str">
            <v>TUN/LT04Arup</v>
          </cell>
          <cell r="AW312" t="str">
            <v>TUN/LT042</v>
          </cell>
          <cell r="AX312" t="str">
            <v>CArup</v>
          </cell>
          <cell r="AY312" t="str">
            <v>C2</v>
          </cell>
        </row>
        <row r="313">
          <cell r="A313" t="str">
            <v>S2URN1129</v>
          </cell>
          <cell r="B313" t="str">
            <v>RC/TH03</v>
          </cell>
          <cell r="C313" t="str">
            <v>1129</v>
          </cell>
          <cell r="D313" t="str">
            <v>C</v>
          </cell>
          <cell r="E313" t="str">
            <v>EC</v>
          </cell>
          <cell r="F313" t="str">
            <v>Halcrow</v>
          </cell>
          <cell r="G313">
            <v>3</v>
          </cell>
          <cell r="I313" t="str">
            <v>Design of m/way. comms. for A2(T) Ebbsfleet Junction &amp; A2(T) Ebbsfleet to Pepper Hill</v>
          </cell>
          <cell r="J313">
            <v>150</v>
          </cell>
          <cell r="L313">
            <v>9112.5</v>
          </cell>
          <cell r="M313">
            <v>9094.5499999999993</v>
          </cell>
          <cell r="N313">
            <v>1</v>
          </cell>
          <cell r="O313">
            <v>9094.5499999999993</v>
          </cell>
          <cell r="P313">
            <v>9094.5499999999993</v>
          </cell>
          <cell r="S313">
            <v>60.75</v>
          </cell>
          <cell r="T313">
            <v>0</v>
          </cell>
          <cell r="U313">
            <v>0</v>
          </cell>
          <cell r="W313" t="str">
            <v>J. Braddon</v>
          </cell>
          <cell r="X313" t="str">
            <v>D. Wilkinson</v>
          </cell>
          <cell r="Y313" t="str">
            <v>D. Wilkinson</v>
          </cell>
          <cell r="AA313" t="str">
            <v>22/09/00</v>
          </cell>
          <cell r="AB313">
            <v>0</v>
          </cell>
          <cell r="AC313">
            <v>37829</v>
          </cell>
          <cell r="AF313" t="str">
            <v>Motorway communications</v>
          </cell>
          <cell r="AG313">
            <v>0</v>
          </cell>
          <cell r="AH313">
            <v>9112.5</v>
          </cell>
          <cell r="AI313">
            <v>9094.5499999999993</v>
          </cell>
          <cell r="AJ313">
            <v>1</v>
          </cell>
          <cell r="AK313">
            <v>9094.5499999999993</v>
          </cell>
          <cell r="AL313">
            <v>9094.5499999999993</v>
          </cell>
          <cell r="AO313">
            <v>0</v>
          </cell>
          <cell r="AP313">
            <v>0</v>
          </cell>
          <cell r="AQ313">
            <v>0</v>
          </cell>
          <cell r="AR313">
            <v>0</v>
          </cell>
          <cell r="AS313">
            <v>0</v>
          </cell>
          <cell r="AT313">
            <v>0</v>
          </cell>
          <cell r="AU313">
            <v>0</v>
          </cell>
          <cell r="AV313" t="str">
            <v>RC/TH03Halcrow</v>
          </cell>
          <cell r="AW313" t="str">
            <v>RC/TH033</v>
          </cell>
          <cell r="AX313" t="str">
            <v>CHalcrow</v>
          </cell>
          <cell r="AY313" t="str">
            <v>C3</v>
          </cell>
        </row>
        <row r="314">
          <cell r="A314" t="str">
            <v>S2URN1129A</v>
          </cell>
          <cell r="B314" t="str">
            <v>RC/TH03</v>
          </cell>
          <cell r="C314" t="str">
            <v>1129A</v>
          </cell>
          <cell r="D314" t="str">
            <v>O</v>
          </cell>
          <cell r="E314" t="str">
            <v>EC</v>
          </cell>
          <cell r="F314" t="str">
            <v>Halcrow</v>
          </cell>
          <cell r="G314">
            <v>3</v>
          </cell>
          <cell r="I314" t="str">
            <v>Design of A2 communications for contract 342</v>
          </cell>
          <cell r="J314">
            <v>156</v>
          </cell>
          <cell r="L314">
            <v>10300</v>
          </cell>
          <cell r="M314">
            <v>10300</v>
          </cell>
          <cell r="N314">
            <v>0.98030679611650484</v>
          </cell>
          <cell r="O314">
            <v>10097.16</v>
          </cell>
          <cell r="P314">
            <v>10097.16</v>
          </cell>
          <cell r="S314">
            <v>66.025641025641022</v>
          </cell>
          <cell r="T314">
            <v>202.84000000000015</v>
          </cell>
          <cell r="U314">
            <v>202.84000000000015</v>
          </cell>
          <cell r="V314" t="str">
            <v>D. Edwards</v>
          </cell>
          <cell r="W314" t="str">
            <v>J. Braddon</v>
          </cell>
          <cell r="X314" t="str">
            <v>A. Luft</v>
          </cell>
          <cell r="Y314" t="str">
            <v>D. Wilkinson</v>
          </cell>
          <cell r="Z314">
            <v>37245</v>
          </cell>
          <cell r="AA314">
            <v>37288</v>
          </cell>
          <cell r="AB314">
            <v>43</v>
          </cell>
          <cell r="AD314">
            <v>37165</v>
          </cell>
          <cell r="AE314">
            <v>37316</v>
          </cell>
          <cell r="AF314" t="str">
            <v>Not in FC2: Motorway communications</v>
          </cell>
          <cell r="AG314">
            <v>0</v>
          </cell>
          <cell r="AH314">
            <v>10300</v>
          </cell>
          <cell r="AI314">
            <v>10300</v>
          </cell>
          <cell r="AJ314">
            <v>0.98030679611650484</v>
          </cell>
          <cell r="AK314">
            <v>10097.16</v>
          </cell>
          <cell r="AL314">
            <v>10097.16</v>
          </cell>
          <cell r="AO314">
            <v>0</v>
          </cell>
          <cell r="AP314">
            <v>0</v>
          </cell>
          <cell r="AQ314">
            <v>0</v>
          </cell>
          <cell r="AR314">
            <v>0</v>
          </cell>
          <cell r="AS314">
            <v>0</v>
          </cell>
          <cell r="AT314">
            <v>0</v>
          </cell>
          <cell r="AU314">
            <v>0</v>
          </cell>
          <cell r="AV314" t="str">
            <v>RC/TH03Halcrow</v>
          </cell>
          <cell r="AW314" t="str">
            <v>RC/TH033</v>
          </cell>
          <cell r="AX314" t="str">
            <v>OHalcrow</v>
          </cell>
          <cell r="AY314" t="str">
            <v>O3</v>
          </cell>
        </row>
        <row r="315">
          <cell r="A315" t="str">
            <v>S2URN1130</v>
          </cell>
          <cell r="B315" t="str">
            <v>TUN/TH03</v>
          </cell>
          <cell r="C315" t="str">
            <v>1130</v>
          </cell>
          <cell r="D315" t="str">
            <v>C</v>
          </cell>
          <cell r="E315" t="str">
            <v>ES</v>
          </cell>
          <cell r="F315" t="str">
            <v>Arup</v>
          </cell>
          <cell r="G315">
            <v>3</v>
          </cell>
          <cell r="I315" t="str">
            <v>Thames Tunnel Approach Structures - Study of diaphragm wall connections</v>
          </cell>
          <cell r="J315">
            <v>107</v>
          </cell>
          <cell r="L315">
            <v>4995</v>
          </cell>
          <cell r="M315">
            <v>4959.75</v>
          </cell>
          <cell r="N315">
            <v>1</v>
          </cell>
          <cell r="O315">
            <v>4959.75</v>
          </cell>
          <cell r="P315">
            <v>4959.75</v>
          </cell>
          <cell r="S315">
            <v>46.682242990654203</v>
          </cell>
          <cell r="T315">
            <v>0</v>
          </cell>
          <cell r="U315">
            <v>0</v>
          </cell>
          <cell r="W315" t="str">
            <v>D. Twine</v>
          </cell>
          <cell r="X315" t="str">
            <v>D. Wilkinson</v>
          </cell>
          <cell r="Y315" t="str">
            <v>D. Wilkinson</v>
          </cell>
          <cell r="AA315" t="str">
            <v>26/09/00</v>
          </cell>
          <cell r="AB315">
            <v>0</v>
          </cell>
          <cell r="AC315">
            <v>37402</v>
          </cell>
          <cell r="AF315" t="str">
            <v>Structures</v>
          </cell>
          <cell r="AG315">
            <v>0</v>
          </cell>
          <cell r="AH315">
            <v>4995</v>
          </cell>
          <cell r="AI315">
            <v>4959.75</v>
          </cell>
          <cell r="AJ315">
            <v>1</v>
          </cell>
          <cell r="AK315">
            <v>4959.75</v>
          </cell>
          <cell r="AL315">
            <v>4959.75</v>
          </cell>
          <cell r="AO315">
            <v>0</v>
          </cell>
          <cell r="AP315">
            <v>0</v>
          </cell>
          <cell r="AQ315">
            <v>0</v>
          </cell>
          <cell r="AR315">
            <v>0</v>
          </cell>
          <cell r="AS315">
            <v>0</v>
          </cell>
          <cell r="AT315">
            <v>0</v>
          </cell>
          <cell r="AU315">
            <v>0</v>
          </cell>
          <cell r="AV315" t="str">
            <v>TUN/TH03Arup</v>
          </cell>
          <cell r="AW315" t="str">
            <v>TUN/TH033</v>
          </cell>
          <cell r="AX315" t="str">
            <v>CArup</v>
          </cell>
          <cell r="AY315" t="str">
            <v>C3</v>
          </cell>
        </row>
        <row r="316">
          <cell r="A316" t="str">
            <v>S2URN1131</v>
          </cell>
          <cell r="C316" t="str">
            <v>1131</v>
          </cell>
          <cell r="D316" t="str">
            <v>CAN</v>
          </cell>
          <cell r="E316" t="str">
            <v>na</v>
          </cell>
          <cell r="F316" t="str">
            <v>Systra</v>
          </cell>
          <cell r="G316">
            <v>6</v>
          </cell>
          <cell r="I316" t="str">
            <v>Review of Ventilation Reports</v>
          </cell>
          <cell r="J316">
            <v>0</v>
          </cell>
          <cell r="M316">
            <v>0</v>
          </cell>
          <cell r="N316">
            <v>0</v>
          </cell>
          <cell r="O316">
            <v>0</v>
          </cell>
          <cell r="P316">
            <v>0</v>
          </cell>
          <cell r="S316" t="e">
            <v>#DIV/0!</v>
          </cell>
          <cell r="T316">
            <v>0</v>
          </cell>
          <cell r="U316">
            <v>0</v>
          </cell>
          <cell r="X316" t="str">
            <v>A. Boudy</v>
          </cell>
          <cell r="Y316" t="str">
            <v>D. Wilkinson</v>
          </cell>
          <cell r="AB316">
            <v>0</v>
          </cell>
          <cell r="AG316">
            <v>0</v>
          </cell>
          <cell r="AI316">
            <v>0</v>
          </cell>
          <cell r="AJ316">
            <v>0</v>
          </cell>
          <cell r="AK316">
            <v>0</v>
          </cell>
          <cell r="AL316">
            <v>0</v>
          </cell>
          <cell r="AO316">
            <v>0</v>
          </cell>
          <cell r="AP316">
            <v>0</v>
          </cell>
          <cell r="AQ316">
            <v>0</v>
          </cell>
          <cell r="AR316">
            <v>0</v>
          </cell>
          <cell r="AS316">
            <v>0</v>
          </cell>
          <cell r="AT316">
            <v>0</v>
          </cell>
          <cell r="AU316">
            <v>0</v>
          </cell>
          <cell r="AV316" t="str">
            <v>Systra</v>
          </cell>
          <cell r="AW316" t="str">
            <v>6</v>
          </cell>
          <cell r="AX316" t="str">
            <v>CANSystra</v>
          </cell>
          <cell r="AY316" t="str">
            <v>CAN6</v>
          </cell>
        </row>
        <row r="317">
          <cell r="A317" t="str">
            <v>S2URN1132</v>
          </cell>
          <cell r="B317" t="str">
            <v>STR/TH09</v>
          </cell>
          <cell r="C317" t="str">
            <v>1132</v>
          </cell>
          <cell r="D317" t="str">
            <v>C</v>
          </cell>
          <cell r="E317" t="str">
            <v>ES</v>
          </cell>
          <cell r="F317" t="str">
            <v>Arup</v>
          </cell>
          <cell r="G317">
            <v>3</v>
          </cell>
          <cell r="I317" t="str">
            <v>Purfleet Mar Dyke and miscellaneous structures</v>
          </cell>
          <cell r="J317">
            <v>4925</v>
          </cell>
          <cell r="L317">
            <v>176950.78</v>
          </cell>
          <cell r="M317">
            <v>121898.01000000001</v>
          </cell>
          <cell r="N317">
            <v>1</v>
          </cell>
          <cell r="O317">
            <v>121898.01000000001</v>
          </cell>
          <cell r="P317">
            <v>121898.01000000001</v>
          </cell>
          <cell r="S317">
            <v>35.929092385786802</v>
          </cell>
          <cell r="T317">
            <v>0</v>
          </cell>
          <cell r="U317">
            <v>0</v>
          </cell>
          <cell r="W317" t="str">
            <v>P. Brooke</v>
          </cell>
          <cell r="X317" t="str">
            <v>J. J. Leullier</v>
          </cell>
          <cell r="Y317" t="str">
            <v>D. Wilkinson</v>
          </cell>
          <cell r="AA317" t="str">
            <v>23/10/00</v>
          </cell>
          <cell r="AB317">
            <v>0</v>
          </cell>
          <cell r="AC317">
            <v>37434</v>
          </cell>
          <cell r="AF317" t="str">
            <v>Staff budget transfer: Structures</v>
          </cell>
          <cell r="AG317">
            <v>0</v>
          </cell>
          <cell r="AH317">
            <v>176950.78</v>
          </cell>
          <cell r="AI317">
            <v>121898.01</v>
          </cell>
          <cell r="AJ317">
            <v>1</v>
          </cell>
          <cell r="AK317">
            <v>121898.01</v>
          </cell>
          <cell r="AL317">
            <v>121898.01</v>
          </cell>
          <cell r="AO317">
            <v>0</v>
          </cell>
          <cell r="AP317">
            <v>0</v>
          </cell>
          <cell r="AQ317">
            <v>0</v>
          </cell>
          <cell r="AR317">
            <v>0</v>
          </cell>
          <cell r="AS317">
            <v>0</v>
          </cell>
          <cell r="AT317">
            <v>0</v>
          </cell>
          <cell r="AU317">
            <v>0</v>
          </cell>
          <cell r="AV317" t="str">
            <v>STR/TH09Arup</v>
          </cell>
          <cell r="AW317" t="str">
            <v>STR/TH093</v>
          </cell>
          <cell r="AX317" t="str">
            <v>CArup</v>
          </cell>
          <cell r="AY317" t="str">
            <v>C3</v>
          </cell>
        </row>
        <row r="318">
          <cell r="A318" t="str">
            <v>S2URN1133</v>
          </cell>
          <cell r="B318" t="str">
            <v>STR/TH10</v>
          </cell>
          <cell r="C318" t="str">
            <v>1133</v>
          </cell>
          <cell r="D318" t="str">
            <v>O</v>
          </cell>
          <cell r="E318" t="str">
            <v>RC</v>
          </cell>
          <cell r="F318" t="str">
            <v>Bewt</v>
          </cell>
          <cell r="G318">
            <v>3</v>
          </cell>
          <cell r="I318" t="str">
            <v>Railtrack/CTRL Culvert interface Structures</v>
          </cell>
          <cell r="J318">
            <v>1824</v>
          </cell>
          <cell r="L318">
            <v>85040</v>
          </cell>
          <cell r="M318">
            <v>85040</v>
          </cell>
          <cell r="N318">
            <v>0.97498659454374426</v>
          </cell>
          <cell r="O318">
            <v>82912.860000000015</v>
          </cell>
          <cell r="P318">
            <v>82912.860000000015</v>
          </cell>
          <cell r="S318">
            <v>46.622807017543863</v>
          </cell>
          <cell r="T318">
            <v>2127.1399999999849</v>
          </cell>
          <cell r="U318">
            <v>2127.1399999999849</v>
          </cell>
          <cell r="W318" t="str">
            <v>I. Uttley</v>
          </cell>
          <cell r="X318" t="str">
            <v>D. Wilkinson</v>
          </cell>
          <cell r="Y318" t="str">
            <v>D. Wilkinson</v>
          </cell>
          <cell r="AA318" t="str">
            <v>23/11/00</v>
          </cell>
          <cell r="AB318">
            <v>0</v>
          </cell>
          <cell r="AF318" t="str">
            <v>Outsource: Civils</v>
          </cell>
          <cell r="AG318">
            <v>0</v>
          </cell>
          <cell r="AH318">
            <v>85040</v>
          </cell>
          <cell r="AI318">
            <v>85040</v>
          </cell>
          <cell r="AJ318">
            <v>0.97498659454374426</v>
          </cell>
          <cell r="AK318">
            <v>82912.86</v>
          </cell>
          <cell r="AL318">
            <v>82912.86</v>
          </cell>
          <cell r="AO318">
            <v>0</v>
          </cell>
          <cell r="AP318">
            <v>0</v>
          </cell>
          <cell r="AQ318">
            <v>0</v>
          </cell>
          <cell r="AR318">
            <v>0</v>
          </cell>
          <cell r="AS318">
            <v>0</v>
          </cell>
          <cell r="AT318">
            <v>0</v>
          </cell>
          <cell r="AU318">
            <v>0</v>
          </cell>
          <cell r="AV318" t="str">
            <v>STR/TH10Bewt</v>
          </cell>
          <cell r="AW318" t="str">
            <v>STR/TH103</v>
          </cell>
          <cell r="AX318" t="str">
            <v>OBewt</v>
          </cell>
          <cell r="AY318" t="str">
            <v>O3</v>
          </cell>
        </row>
        <row r="319">
          <cell r="A319" t="str">
            <v>S2URN1134</v>
          </cell>
          <cell r="B319" t="str">
            <v>TRN/C01</v>
          </cell>
          <cell r="C319" t="str">
            <v>1134</v>
          </cell>
          <cell r="D319" t="str">
            <v>O</v>
          </cell>
          <cell r="E319" t="str">
            <v>EC</v>
          </cell>
          <cell r="F319" t="str">
            <v>Halcrow</v>
          </cell>
          <cell r="G319">
            <v>0</v>
          </cell>
          <cell r="H319" t="str">
            <v>CEN</v>
          </cell>
          <cell r="I319" t="str">
            <v>Road Safety Audits ( to replace C813/C813A)</v>
          </cell>
          <cell r="J319">
            <v>900</v>
          </cell>
          <cell r="L319">
            <v>41900</v>
          </cell>
          <cell r="M319">
            <v>41900</v>
          </cell>
          <cell r="N319">
            <v>1.0129315035799522</v>
          </cell>
          <cell r="O319">
            <v>42441.829999999994</v>
          </cell>
          <cell r="P319">
            <v>41241.829999999994</v>
          </cell>
          <cell r="Q319">
            <v>1200</v>
          </cell>
          <cell r="S319">
            <v>46.555555555555557</v>
          </cell>
          <cell r="T319">
            <v>-541.82999999999447</v>
          </cell>
          <cell r="U319">
            <v>658.17000000000553</v>
          </cell>
          <cell r="W319" t="str">
            <v>M. Hayes</v>
          </cell>
          <cell r="X319" t="str">
            <v>M. Hayes</v>
          </cell>
          <cell r="Y319" t="str">
            <v>D. Wilkinson</v>
          </cell>
          <cell r="AA319" t="str">
            <v>07/11/00</v>
          </cell>
          <cell r="AB319">
            <v>0</v>
          </cell>
          <cell r="AF319" t="str">
            <v>Civils</v>
          </cell>
          <cell r="AG319">
            <v>0</v>
          </cell>
          <cell r="AH319">
            <v>41900</v>
          </cell>
          <cell r="AI319">
            <v>41900</v>
          </cell>
          <cell r="AJ319">
            <v>1.0129315035799522</v>
          </cell>
          <cell r="AK319">
            <v>42441.83</v>
          </cell>
          <cell r="AL319">
            <v>41241.83</v>
          </cell>
          <cell r="AM319">
            <v>1200</v>
          </cell>
          <cell r="AO319">
            <v>0</v>
          </cell>
          <cell r="AP319">
            <v>0</v>
          </cell>
          <cell r="AQ319">
            <v>0</v>
          </cell>
          <cell r="AR319">
            <v>0</v>
          </cell>
          <cell r="AS319">
            <v>0</v>
          </cell>
          <cell r="AT319">
            <v>0</v>
          </cell>
          <cell r="AU319">
            <v>0</v>
          </cell>
          <cell r="AV319" t="str">
            <v>TRN/C01Halcrow</v>
          </cell>
          <cell r="AW319" t="str">
            <v>TRN/C010</v>
          </cell>
          <cell r="AX319" t="str">
            <v>OHalcrow</v>
          </cell>
          <cell r="AY319" t="str">
            <v>O0</v>
          </cell>
        </row>
        <row r="320">
          <cell r="A320" t="str">
            <v>S2URN1134A</v>
          </cell>
          <cell r="B320" t="str">
            <v>TREND</v>
          </cell>
          <cell r="C320" t="str">
            <v>1134A</v>
          </cell>
          <cell r="D320" t="str">
            <v>O</v>
          </cell>
          <cell r="E320" t="str">
            <v>EC</v>
          </cell>
          <cell r="F320" t="str">
            <v>Halcrow</v>
          </cell>
          <cell r="G320">
            <v>0</v>
          </cell>
          <cell r="H320" t="str">
            <v>CEN</v>
          </cell>
          <cell r="I320" t="str">
            <v xml:space="preserve">Road Safety Audits </v>
          </cell>
          <cell r="J320">
            <v>440</v>
          </cell>
          <cell r="L320">
            <v>24500</v>
          </cell>
          <cell r="M320">
            <v>24500</v>
          </cell>
          <cell r="N320">
            <v>0.28592489795918369</v>
          </cell>
          <cell r="O320">
            <v>7005.16</v>
          </cell>
          <cell r="P320">
            <v>7005.16</v>
          </cell>
          <cell r="S320">
            <v>55.68181818181818</v>
          </cell>
          <cell r="T320">
            <v>17494.84</v>
          </cell>
          <cell r="U320">
            <v>17494.84</v>
          </cell>
          <cell r="W320" t="str">
            <v>M. Hayes</v>
          </cell>
          <cell r="X320" t="str">
            <v>M. Hayes</v>
          </cell>
          <cell r="Y320" t="str">
            <v>D. Wilkinson</v>
          </cell>
          <cell r="Z320">
            <v>37725</v>
          </cell>
          <cell r="AA320">
            <v>37750</v>
          </cell>
          <cell r="AB320">
            <v>25</v>
          </cell>
          <cell r="AF320" t="str">
            <v>Civils</v>
          </cell>
          <cell r="AG320">
            <v>0</v>
          </cell>
          <cell r="AH320">
            <v>24500</v>
          </cell>
          <cell r="AI320">
            <v>24500</v>
          </cell>
          <cell r="AJ320">
            <v>0.28592489795918369</v>
          </cell>
          <cell r="AK320">
            <v>7005.16</v>
          </cell>
          <cell r="AL320">
            <v>7005.16</v>
          </cell>
          <cell r="AO320">
            <v>0</v>
          </cell>
          <cell r="AP320">
            <v>0</v>
          </cell>
          <cell r="AQ320">
            <v>0</v>
          </cell>
          <cell r="AR320">
            <v>0</v>
          </cell>
          <cell r="AS320">
            <v>0</v>
          </cell>
          <cell r="AT320">
            <v>0</v>
          </cell>
          <cell r="AU320">
            <v>0</v>
          </cell>
          <cell r="AV320" t="str">
            <v>TRENDHalcrow</v>
          </cell>
          <cell r="AW320" t="str">
            <v>TREND0</v>
          </cell>
          <cell r="AX320" t="str">
            <v>OHalcrow</v>
          </cell>
          <cell r="AY320" t="str">
            <v>O0</v>
          </cell>
        </row>
        <row r="321">
          <cell r="A321" t="str">
            <v>S2URN1135</v>
          </cell>
          <cell r="B321" t="str">
            <v>PC/TH02</v>
          </cell>
          <cell r="C321" t="str">
            <v>1135</v>
          </cell>
          <cell r="D321" t="str">
            <v>C</v>
          </cell>
          <cell r="E321" t="str">
            <v>RC</v>
          </cell>
          <cell r="F321" t="str">
            <v>Arup</v>
          </cell>
          <cell r="G321">
            <v>3</v>
          </cell>
          <cell r="H321">
            <v>342</v>
          </cell>
          <cell r="I321" t="str">
            <v>Provision of Cost Engineering resource to evaluate options on Contract 342</v>
          </cell>
          <cell r="J321">
            <v>360</v>
          </cell>
          <cell r="L321">
            <v>23385.599999999999</v>
          </cell>
          <cell r="M321">
            <v>16435.3</v>
          </cell>
          <cell r="N321">
            <v>1</v>
          </cell>
          <cell r="O321">
            <v>16435.3</v>
          </cell>
          <cell r="P321">
            <v>16435.3</v>
          </cell>
          <cell r="S321">
            <v>64.959999999999994</v>
          </cell>
          <cell r="T321">
            <v>0</v>
          </cell>
          <cell r="U321">
            <v>0</v>
          </cell>
          <cell r="W321" t="str">
            <v>R Szymczak</v>
          </cell>
          <cell r="X321" t="str">
            <v>A Luft</v>
          </cell>
          <cell r="Y321" t="str">
            <v>A. Luft</v>
          </cell>
          <cell r="AA321" t="str">
            <v>30/10/00</v>
          </cell>
          <cell r="AB321">
            <v>0</v>
          </cell>
          <cell r="AC321">
            <v>37202</v>
          </cell>
          <cell r="AF321" t="str">
            <v>Staff</v>
          </cell>
          <cell r="AG321">
            <v>0</v>
          </cell>
          <cell r="AH321">
            <v>23385.599999999999</v>
          </cell>
          <cell r="AI321">
            <v>16435.3</v>
          </cell>
          <cell r="AJ321">
            <v>1</v>
          </cell>
          <cell r="AK321">
            <v>16435.3</v>
          </cell>
          <cell r="AL321">
            <v>16435.3</v>
          </cell>
          <cell r="AO321">
            <v>0</v>
          </cell>
          <cell r="AP321">
            <v>0</v>
          </cell>
          <cell r="AQ321">
            <v>0</v>
          </cell>
          <cell r="AR321">
            <v>0</v>
          </cell>
          <cell r="AS321">
            <v>0</v>
          </cell>
          <cell r="AT321">
            <v>0</v>
          </cell>
          <cell r="AU321">
            <v>0</v>
          </cell>
          <cell r="AV321" t="str">
            <v>PC/TH02Arup</v>
          </cell>
          <cell r="AW321" t="str">
            <v>PC/TH023</v>
          </cell>
          <cell r="AX321" t="str">
            <v>CArup</v>
          </cell>
          <cell r="AY321" t="str">
            <v>C3</v>
          </cell>
        </row>
        <row r="322">
          <cell r="A322" t="str">
            <v>S2URN1136</v>
          </cell>
          <cell r="B322" t="str">
            <v>GE/SP02</v>
          </cell>
          <cell r="C322" t="str">
            <v>1136</v>
          </cell>
          <cell r="D322" t="str">
            <v>C</v>
          </cell>
          <cell r="E322" t="str">
            <v>EH</v>
          </cell>
          <cell r="F322" t="str">
            <v>Arup</v>
          </cell>
          <cell r="G322">
            <v>1</v>
          </cell>
          <cell r="H322" t="str">
            <v>103/105</v>
          </cell>
          <cell r="I322" t="str">
            <v>Completion of Geotechnical Design Notes for C103 and C105 areas</v>
          </cell>
          <cell r="J322">
            <v>900</v>
          </cell>
          <cell r="L322">
            <v>40000</v>
          </cell>
          <cell r="M322">
            <v>39979.4</v>
          </cell>
          <cell r="N322">
            <v>1</v>
          </cell>
          <cell r="O322">
            <v>39979.4</v>
          </cell>
          <cell r="P322">
            <v>39979.4</v>
          </cell>
          <cell r="S322">
            <v>44.444444444444443</v>
          </cell>
          <cell r="T322">
            <v>0</v>
          </cell>
          <cell r="U322">
            <v>0</v>
          </cell>
          <cell r="W322" t="str">
            <v>N. O'Riordan</v>
          </cell>
          <cell r="X322" t="str">
            <v>N. O'Riordan</v>
          </cell>
          <cell r="Y322" t="str">
            <v>D. Wilkinson</v>
          </cell>
          <cell r="AA322" t="str">
            <v>10/01/01</v>
          </cell>
          <cell r="AB322">
            <v>0</v>
          </cell>
          <cell r="AC322">
            <v>37829</v>
          </cell>
          <cell r="AF322" t="str">
            <v>Was closed 7/11/01, but reopened</v>
          </cell>
          <cell r="AG322">
            <v>0</v>
          </cell>
          <cell r="AH322">
            <v>40000</v>
          </cell>
          <cell r="AI322">
            <v>39979.4</v>
          </cell>
          <cell r="AJ322">
            <v>1</v>
          </cell>
          <cell r="AK322">
            <v>39979.4</v>
          </cell>
          <cell r="AL322">
            <v>39979.4</v>
          </cell>
          <cell r="AO322">
            <v>0</v>
          </cell>
          <cell r="AP322">
            <v>0</v>
          </cell>
          <cell r="AQ322">
            <v>0</v>
          </cell>
          <cell r="AR322">
            <v>0</v>
          </cell>
          <cell r="AS322">
            <v>0</v>
          </cell>
          <cell r="AT322">
            <v>0</v>
          </cell>
          <cell r="AU322">
            <v>0</v>
          </cell>
          <cell r="AV322" t="str">
            <v>GE/SP02Arup</v>
          </cell>
          <cell r="AW322" t="str">
            <v>GE/SP021</v>
          </cell>
          <cell r="AX322" t="str">
            <v>CArup</v>
          </cell>
          <cell r="AY322" t="str">
            <v>C1</v>
          </cell>
        </row>
        <row r="323">
          <cell r="A323" t="str">
            <v>S2URN1137</v>
          </cell>
          <cell r="B323" t="str">
            <v>SYS/C03</v>
          </cell>
          <cell r="C323" t="str">
            <v>1137</v>
          </cell>
          <cell r="D323" t="str">
            <v>C</v>
          </cell>
          <cell r="E323" t="str">
            <v>TUN</v>
          </cell>
          <cell r="F323" t="str">
            <v>Systra</v>
          </cell>
          <cell r="G323">
            <v>5</v>
          </cell>
          <cell r="H323" t="str">
            <v>SYS</v>
          </cell>
          <cell r="I323" t="str">
            <v>Third Party review of ventilation Studies</v>
          </cell>
          <cell r="J323">
            <v>56</v>
          </cell>
          <cell r="L323">
            <v>3487</v>
          </cell>
          <cell r="M323">
            <v>3214.82</v>
          </cell>
          <cell r="N323">
            <v>1</v>
          </cell>
          <cell r="O323">
            <v>3214.82</v>
          </cell>
          <cell r="P323">
            <v>3214.82</v>
          </cell>
          <cell r="S323">
            <v>62.267857142857146</v>
          </cell>
          <cell r="T323">
            <v>0</v>
          </cell>
          <cell r="U323">
            <v>0</v>
          </cell>
          <cell r="W323" t="str">
            <v>A. Boudy</v>
          </cell>
          <cell r="X323" t="str">
            <v>A. Boudy</v>
          </cell>
          <cell r="Y323" t="str">
            <v>A. Leboucher</v>
          </cell>
          <cell r="AA323" t="str">
            <v>16/11/00</v>
          </cell>
          <cell r="AB323">
            <v>0</v>
          </cell>
          <cell r="AC323">
            <v>37397</v>
          </cell>
          <cell r="AF323" t="str">
            <v>M&amp;E</v>
          </cell>
          <cell r="AG323">
            <v>0</v>
          </cell>
          <cell r="AH323">
            <v>3487</v>
          </cell>
          <cell r="AI323">
            <v>3214.82</v>
          </cell>
          <cell r="AJ323">
            <v>1</v>
          </cell>
          <cell r="AK323">
            <v>3214.82</v>
          </cell>
          <cell r="AL323">
            <v>3214.82</v>
          </cell>
          <cell r="AO323">
            <v>0</v>
          </cell>
          <cell r="AP323">
            <v>0</v>
          </cell>
          <cell r="AQ323">
            <v>0</v>
          </cell>
          <cell r="AR323">
            <v>0</v>
          </cell>
          <cell r="AS323">
            <v>0</v>
          </cell>
          <cell r="AT323">
            <v>0</v>
          </cell>
          <cell r="AU323">
            <v>0</v>
          </cell>
          <cell r="AV323" t="str">
            <v>SYS/C03Systra</v>
          </cell>
          <cell r="AW323" t="str">
            <v>SYS/C035</v>
          </cell>
          <cell r="AX323" t="str">
            <v>CSystra</v>
          </cell>
          <cell r="AY323" t="str">
            <v>C5</v>
          </cell>
        </row>
        <row r="324">
          <cell r="A324" t="str">
            <v>S2URN1138</v>
          </cell>
          <cell r="B324" t="str">
            <v>SYS/C04</v>
          </cell>
          <cell r="C324" t="str">
            <v>1138</v>
          </cell>
          <cell r="D324" t="str">
            <v>C</v>
          </cell>
          <cell r="E324" t="str">
            <v>EB</v>
          </cell>
          <cell r="F324" t="str">
            <v>Bewt</v>
          </cell>
          <cell r="G324">
            <v>5</v>
          </cell>
          <cell r="H324" t="str">
            <v>SYS</v>
          </cell>
          <cell r="I324" t="str">
            <v>Beam river drainage pumping Station and rising main</v>
          </cell>
          <cell r="J324">
            <v>550</v>
          </cell>
          <cell r="L324">
            <v>23000</v>
          </cell>
          <cell r="M324">
            <v>23000</v>
          </cell>
          <cell r="N324">
            <v>1</v>
          </cell>
          <cell r="O324">
            <v>23000</v>
          </cell>
          <cell r="P324">
            <v>23000</v>
          </cell>
          <cell r="S324">
            <v>41.81818181818182</v>
          </cell>
          <cell r="T324">
            <v>0</v>
          </cell>
          <cell r="U324">
            <v>0</v>
          </cell>
          <cell r="W324" t="str">
            <v>A. Boudy</v>
          </cell>
          <cell r="X324" t="str">
            <v>A. Boudy</v>
          </cell>
          <cell r="Y324" t="str">
            <v>A. Leboucher</v>
          </cell>
          <cell r="AA324" t="str">
            <v>16/11/00</v>
          </cell>
          <cell r="AB324">
            <v>0</v>
          </cell>
          <cell r="AC324">
            <v>37727</v>
          </cell>
          <cell r="AF324" t="str">
            <v xml:space="preserve">CAN BE CLOSED ONCE INVOICED </v>
          </cell>
          <cell r="AG324">
            <v>0</v>
          </cell>
          <cell r="AH324">
            <v>23000</v>
          </cell>
          <cell r="AI324">
            <v>23000</v>
          </cell>
          <cell r="AJ324">
            <v>1</v>
          </cell>
          <cell r="AK324">
            <v>23000</v>
          </cell>
          <cell r="AL324">
            <v>23000</v>
          </cell>
          <cell r="AO324">
            <v>0</v>
          </cell>
          <cell r="AP324">
            <v>0</v>
          </cell>
          <cell r="AQ324">
            <v>0</v>
          </cell>
          <cell r="AR324">
            <v>0</v>
          </cell>
          <cell r="AS324">
            <v>0</v>
          </cell>
          <cell r="AT324">
            <v>0</v>
          </cell>
          <cell r="AU324">
            <v>0</v>
          </cell>
          <cell r="AV324" t="str">
            <v>SYS/C04Bewt</v>
          </cell>
          <cell r="AW324" t="str">
            <v>SYS/C045</v>
          </cell>
          <cell r="AX324" t="str">
            <v>CBewt</v>
          </cell>
          <cell r="AY324" t="str">
            <v>C5</v>
          </cell>
        </row>
        <row r="325">
          <cell r="A325" t="str">
            <v>S2URN1138A</v>
          </cell>
          <cell r="B325" t="str">
            <v>SYS/C04</v>
          </cell>
          <cell r="C325" t="str">
            <v>1138A</v>
          </cell>
          <cell r="D325" t="str">
            <v>C</v>
          </cell>
          <cell r="E325" t="str">
            <v>EB</v>
          </cell>
          <cell r="F325" t="str">
            <v>Bewt</v>
          </cell>
          <cell r="G325">
            <v>5</v>
          </cell>
          <cell r="H325" t="str">
            <v>SYS</v>
          </cell>
          <cell r="I325" t="str">
            <v>Beam river drainage pumping Station and rising main</v>
          </cell>
          <cell r="J325">
            <v>275</v>
          </cell>
          <cell r="L325">
            <v>12370</v>
          </cell>
          <cell r="M325">
            <v>12346.840000000002</v>
          </cell>
          <cell r="N325">
            <v>1</v>
          </cell>
          <cell r="O325">
            <v>12346.840000000002</v>
          </cell>
          <cell r="P325">
            <v>12346.840000000002</v>
          </cell>
          <cell r="S325">
            <v>44.981818181818184</v>
          </cell>
          <cell r="T325">
            <v>0</v>
          </cell>
          <cell r="U325">
            <v>0</v>
          </cell>
          <cell r="V325" t="str">
            <v>R. Judd</v>
          </cell>
          <cell r="W325" t="str">
            <v>A. Boudy</v>
          </cell>
          <cell r="X325" t="str">
            <v>A. Boudy</v>
          </cell>
          <cell r="Y325" t="str">
            <v>A. Leboucher</v>
          </cell>
          <cell r="Z325">
            <v>37004</v>
          </cell>
          <cell r="AA325">
            <v>37005</v>
          </cell>
          <cell r="AB325">
            <v>1</v>
          </cell>
          <cell r="AC325">
            <v>37727</v>
          </cell>
          <cell r="AF325" t="str">
            <v>- SEE MAY PING EMAIL "1138 closure"</v>
          </cell>
          <cell r="AG325">
            <v>0</v>
          </cell>
          <cell r="AH325">
            <v>12370</v>
          </cell>
          <cell r="AI325">
            <v>12346.84</v>
          </cell>
          <cell r="AJ325">
            <v>1</v>
          </cell>
          <cell r="AK325">
            <v>12346.84</v>
          </cell>
          <cell r="AL325">
            <v>12346.84</v>
          </cell>
          <cell r="AO325">
            <v>0</v>
          </cell>
          <cell r="AP325">
            <v>0</v>
          </cell>
          <cell r="AQ325">
            <v>0</v>
          </cell>
          <cell r="AR325">
            <v>0</v>
          </cell>
          <cell r="AS325">
            <v>0</v>
          </cell>
          <cell r="AT325">
            <v>0</v>
          </cell>
          <cell r="AU325">
            <v>0</v>
          </cell>
          <cell r="AV325" t="str">
            <v>SYS/C04Bewt</v>
          </cell>
          <cell r="AW325" t="str">
            <v>SYS/C045</v>
          </cell>
          <cell r="AX325" t="str">
            <v>CBewt</v>
          </cell>
          <cell r="AY325" t="str">
            <v>C5</v>
          </cell>
        </row>
        <row r="326">
          <cell r="A326" t="str">
            <v>S2URN1139</v>
          </cell>
          <cell r="B326" t="str">
            <v>STR/TH11</v>
          </cell>
          <cell r="C326" t="str">
            <v>1139</v>
          </cell>
          <cell r="D326" t="str">
            <v>C</v>
          </cell>
          <cell r="E326" t="str">
            <v>ES</v>
          </cell>
          <cell r="F326" t="str">
            <v>Bechtel</v>
          </cell>
          <cell r="G326">
            <v>3</v>
          </cell>
          <cell r="I326" t="str">
            <v>Escape and Utility Subway  structures No. 78,110,3640,3688 and 3682</v>
          </cell>
          <cell r="J326">
            <v>2045</v>
          </cell>
          <cell r="L326">
            <v>93985</v>
          </cell>
          <cell r="M326">
            <v>93972.28</v>
          </cell>
          <cell r="N326">
            <v>1</v>
          </cell>
          <cell r="O326">
            <v>93972.28</v>
          </cell>
          <cell r="P326">
            <v>93972.28</v>
          </cell>
          <cell r="S326">
            <v>45.95843520782396</v>
          </cell>
          <cell r="T326">
            <v>0</v>
          </cell>
          <cell r="U326">
            <v>0</v>
          </cell>
          <cell r="W326" t="str">
            <v>S. Sneddon</v>
          </cell>
          <cell r="X326" t="str">
            <v>D. Wilkinson</v>
          </cell>
          <cell r="Y326" t="str">
            <v>D. Wilkinson</v>
          </cell>
          <cell r="AA326" t="str">
            <v>14/12/00</v>
          </cell>
          <cell r="AB326">
            <v>0</v>
          </cell>
          <cell r="AC326">
            <v>37057</v>
          </cell>
          <cell r="AF326" t="str">
            <v>Strucures</v>
          </cell>
          <cell r="AG326">
            <v>0</v>
          </cell>
          <cell r="AH326">
            <v>93985</v>
          </cell>
          <cell r="AI326">
            <v>93972.28</v>
          </cell>
          <cell r="AJ326">
            <v>1</v>
          </cell>
          <cell r="AK326">
            <v>93972.28</v>
          </cell>
          <cell r="AL326">
            <v>93972.28</v>
          </cell>
          <cell r="AO326">
            <v>0</v>
          </cell>
          <cell r="AP326">
            <v>0</v>
          </cell>
          <cell r="AQ326">
            <v>0</v>
          </cell>
          <cell r="AR326">
            <v>0</v>
          </cell>
          <cell r="AS326">
            <v>0</v>
          </cell>
          <cell r="AT326">
            <v>0</v>
          </cell>
          <cell r="AU326">
            <v>0</v>
          </cell>
          <cell r="AV326" t="str">
            <v>STR/TH11Bechtel</v>
          </cell>
          <cell r="AW326" t="str">
            <v>STR/TH113</v>
          </cell>
          <cell r="AX326" t="str">
            <v>CBechtel</v>
          </cell>
          <cell r="AY326" t="str">
            <v>C3</v>
          </cell>
        </row>
        <row r="327">
          <cell r="A327" t="str">
            <v>S2URN1140</v>
          </cell>
          <cell r="B327" t="str">
            <v>STR/TH11</v>
          </cell>
          <cell r="C327" t="str">
            <v>1140</v>
          </cell>
          <cell r="D327" t="str">
            <v>C</v>
          </cell>
          <cell r="E327" t="str">
            <v>ES</v>
          </cell>
          <cell r="F327" t="str">
            <v>Bewt</v>
          </cell>
          <cell r="G327">
            <v>3</v>
          </cell>
          <cell r="I327" t="str">
            <v>Bridges Structures  No 820 and 850</v>
          </cell>
          <cell r="J327">
            <v>1905</v>
          </cell>
          <cell r="L327">
            <v>84895</v>
          </cell>
          <cell r="M327">
            <v>84835.65</v>
          </cell>
          <cell r="N327">
            <v>1</v>
          </cell>
          <cell r="O327">
            <v>84835.65</v>
          </cell>
          <cell r="P327">
            <v>84835.65</v>
          </cell>
          <cell r="S327">
            <v>44.564304461942257</v>
          </cell>
          <cell r="T327">
            <v>0</v>
          </cell>
          <cell r="U327">
            <v>0</v>
          </cell>
          <cell r="W327" t="str">
            <v>S. Sneddon</v>
          </cell>
          <cell r="X327" t="str">
            <v>D. Wilkinson</v>
          </cell>
          <cell r="Y327" t="str">
            <v>D. Wilkinson</v>
          </cell>
          <cell r="AA327" t="str">
            <v>14/12/00</v>
          </cell>
          <cell r="AB327">
            <v>0</v>
          </cell>
          <cell r="AC327">
            <v>37103</v>
          </cell>
          <cell r="AF327" t="str">
            <v>Structures</v>
          </cell>
          <cell r="AG327">
            <v>0</v>
          </cell>
          <cell r="AH327">
            <v>84895</v>
          </cell>
          <cell r="AI327">
            <v>84835.65</v>
          </cell>
          <cell r="AJ327">
            <v>1</v>
          </cell>
          <cell r="AK327">
            <v>84835.65</v>
          </cell>
          <cell r="AL327">
            <v>84835.65</v>
          </cell>
          <cell r="AO327">
            <v>0</v>
          </cell>
          <cell r="AP327">
            <v>0</v>
          </cell>
          <cell r="AQ327">
            <v>0</v>
          </cell>
          <cell r="AR327">
            <v>0</v>
          </cell>
          <cell r="AS327">
            <v>0</v>
          </cell>
          <cell r="AT327">
            <v>0</v>
          </cell>
          <cell r="AU327">
            <v>0</v>
          </cell>
          <cell r="AV327" t="str">
            <v>STR/TH11Bewt</v>
          </cell>
          <cell r="AW327" t="str">
            <v>STR/TH113</v>
          </cell>
          <cell r="AX327" t="str">
            <v>CBewt</v>
          </cell>
          <cell r="AY327" t="str">
            <v>C3</v>
          </cell>
        </row>
        <row r="328">
          <cell r="A328" t="str">
            <v>S2URN1141</v>
          </cell>
          <cell r="B328" t="str">
            <v>STR/TH11</v>
          </cell>
          <cell r="C328" t="str">
            <v>1141</v>
          </cell>
          <cell r="D328" t="str">
            <v>C</v>
          </cell>
          <cell r="E328" t="str">
            <v>ES</v>
          </cell>
          <cell r="F328" t="str">
            <v>Bewt</v>
          </cell>
          <cell r="G328">
            <v>3</v>
          </cell>
          <cell r="I328" t="str">
            <v>Retaining Wall and Subways- Structures 3620,145,500,115, and 150</v>
          </cell>
          <cell r="J328">
            <v>1760</v>
          </cell>
          <cell r="L328">
            <v>77300</v>
          </cell>
          <cell r="M328">
            <v>77293.570000000007</v>
          </cell>
          <cell r="N328">
            <v>1</v>
          </cell>
          <cell r="O328">
            <v>77293.570000000007</v>
          </cell>
          <cell r="P328">
            <v>77293.570000000007</v>
          </cell>
          <cell r="S328">
            <v>43.920454545454547</v>
          </cell>
          <cell r="T328">
            <v>0</v>
          </cell>
          <cell r="U328">
            <v>0</v>
          </cell>
          <cell r="W328" t="str">
            <v>S. Sneddon</v>
          </cell>
          <cell r="X328" t="str">
            <v>D. Wilkinson</v>
          </cell>
          <cell r="Y328" t="str">
            <v>D. Wilkinson</v>
          </cell>
          <cell r="AA328" t="str">
            <v>14/12/00</v>
          </cell>
          <cell r="AB328">
            <v>0</v>
          </cell>
          <cell r="AC328">
            <v>37103</v>
          </cell>
          <cell r="AF328" t="str">
            <v>Structures</v>
          </cell>
          <cell r="AG328">
            <v>0</v>
          </cell>
          <cell r="AH328">
            <v>77300</v>
          </cell>
          <cell r="AI328">
            <v>77293.570000000007</v>
          </cell>
          <cell r="AJ328">
            <v>1</v>
          </cell>
          <cell r="AK328">
            <v>77293.570000000007</v>
          </cell>
          <cell r="AL328">
            <v>77293.570000000007</v>
          </cell>
          <cell r="AO328">
            <v>0</v>
          </cell>
          <cell r="AP328">
            <v>0</v>
          </cell>
          <cell r="AQ328">
            <v>0</v>
          </cell>
          <cell r="AR328">
            <v>0</v>
          </cell>
          <cell r="AS328">
            <v>0</v>
          </cell>
          <cell r="AT328">
            <v>0</v>
          </cell>
          <cell r="AU328">
            <v>0</v>
          </cell>
          <cell r="AV328" t="str">
            <v>STR/TH11Bewt</v>
          </cell>
          <cell r="AW328" t="str">
            <v>STR/TH113</v>
          </cell>
          <cell r="AX328" t="str">
            <v>CBewt</v>
          </cell>
          <cell r="AY328" t="str">
            <v>C3</v>
          </cell>
        </row>
        <row r="329">
          <cell r="A329" t="str">
            <v>S2URN1142</v>
          </cell>
          <cell r="C329" t="str">
            <v>1142</v>
          </cell>
          <cell r="E329" t="str">
            <v>na</v>
          </cell>
          <cell r="F329" t="str">
            <v>No Data</v>
          </cell>
          <cell r="G329">
            <v>6</v>
          </cell>
          <cell r="I329" t="str">
            <v>Hold Geotech related</v>
          </cell>
          <cell r="J329">
            <v>0</v>
          </cell>
          <cell r="M329">
            <v>0</v>
          </cell>
          <cell r="N329">
            <v>0</v>
          </cell>
          <cell r="O329">
            <v>0</v>
          </cell>
          <cell r="P329">
            <v>0</v>
          </cell>
          <cell r="S329" t="e">
            <v>#DIV/0!</v>
          </cell>
          <cell r="T329">
            <v>0</v>
          </cell>
          <cell r="U329">
            <v>0</v>
          </cell>
          <cell r="AB329">
            <v>0</v>
          </cell>
          <cell r="AI329">
            <v>0</v>
          </cell>
          <cell r="AJ329">
            <v>0</v>
          </cell>
          <cell r="AK329">
            <v>0</v>
          </cell>
          <cell r="AL329">
            <v>0</v>
          </cell>
          <cell r="AO329">
            <v>0</v>
          </cell>
          <cell r="AP329">
            <v>0</v>
          </cell>
          <cell r="AQ329">
            <v>0</v>
          </cell>
          <cell r="AR329">
            <v>0</v>
          </cell>
          <cell r="AS329">
            <v>0</v>
          </cell>
          <cell r="AT329">
            <v>0</v>
          </cell>
          <cell r="AU329">
            <v>0</v>
          </cell>
          <cell r="AV329" t="str">
            <v>No Data</v>
          </cell>
          <cell r="AW329" t="str">
            <v>6</v>
          </cell>
          <cell r="AX329" t="str">
            <v>No Data</v>
          </cell>
          <cell r="AY329" t="str">
            <v>6</v>
          </cell>
        </row>
        <row r="330">
          <cell r="A330" t="str">
            <v>S2URN1143</v>
          </cell>
          <cell r="C330" t="str">
            <v>1143</v>
          </cell>
          <cell r="D330" t="str">
            <v>CAN</v>
          </cell>
          <cell r="E330" t="str">
            <v>na</v>
          </cell>
          <cell r="F330" t="str">
            <v>Bechtel</v>
          </cell>
          <cell r="I330" t="str">
            <v>London Tunnel - Modelling of the ventilation system</v>
          </cell>
          <cell r="J330">
            <v>0</v>
          </cell>
          <cell r="M330">
            <v>0</v>
          </cell>
          <cell r="N330">
            <v>0</v>
          </cell>
          <cell r="O330">
            <v>0</v>
          </cell>
          <cell r="P330">
            <v>0</v>
          </cell>
          <cell r="S330" t="e">
            <v>#DIV/0!</v>
          </cell>
          <cell r="T330">
            <v>0</v>
          </cell>
          <cell r="U330">
            <v>0</v>
          </cell>
          <cell r="X330" t="str">
            <v>A. Boudy</v>
          </cell>
          <cell r="Y330" t="str">
            <v>A. Leboucher</v>
          </cell>
          <cell r="AB330">
            <v>0</v>
          </cell>
          <cell r="AF330" t="str">
            <v>M&amp;E</v>
          </cell>
          <cell r="AG330">
            <v>0</v>
          </cell>
          <cell r="AI330">
            <v>0</v>
          </cell>
          <cell r="AJ330">
            <v>0</v>
          </cell>
          <cell r="AK330">
            <v>0</v>
          </cell>
          <cell r="AL330">
            <v>0</v>
          </cell>
          <cell r="AO330">
            <v>0</v>
          </cell>
          <cell r="AP330">
            <v>0</v>
          </cell>
          <cell r="AQ330">
            <v>0</v>
          </cell>
          <cell r="AR330">
            <v>0</v>
          </cell>
          <cell r="AS330">
            <v>0</v>
          </cell>
          <cell r="AT330">
            <v>0</v>
          </cell>
          <cell r="AU330">
            <v>0</v>
          </cell>
          <cell r="AV330" t="str">
            <v>Bechtel</v>
          </cell>
          <cell r="AW330" t="str">
            <v/>
          </cell>
          <cell r="AX330" t="str">
            <v>CANBechtel</v>
          </cell>
          <cell r="AY330" t="str">
            <v>CAN</v>
          </cell>
        </row>
        <row r="331">
          <cell r="A331" t="str">
            <v>S2URN1144</v>
          </cell>
          <cell r="B331" t="str">
            <v>SYS/C05</v>
          </cell>
          <cell r="C331" t="str">
            <v>1144</v>
          </cell>
          <cell r="D331" t="str">
            <v>C</v>
          </cell>
          <cell r="E331" t="str">
            <v>SW</v>
          </cell>
          <cell r="F331" t="str">
            <v>Bewt</v>
          </cell>
          <cell r="G331">
            <v>5</v>
          </cell>
          <cell r="H331" t="str">
            <v>SYS</v>
          </cell>
          <cell r="I331" t="str">
            <v>London Tunnel - Modelling of the ventilation system</v>
          </cell>
          <cell r="J331">
            <v>680</v>
          </cell>
          <cell r="L331">
            <v>38600</v>
          </cell>
          <cell r="M331">
            <v>38598.11</v>
          </cell>
          <cell r="N331">
            <v>1</v>
          </cell>
          <cell r="O331">
            <v>38598.11</v>
          </cell>
          <cell r="P331">
            <v>38598.11</v>
          </cell>
          <cell r="S331">
            <v>56.764705882352942</v>
          </cell>
          <cell r="T331">
            <v>0</v>
          </cell>
          <cell r="U331">
            <v>0</v>
          </cell>
          <cell r="W331" t="str">
            <v>A. Boudy</v>
          </cell>
          <cell r="X331" t="str">
            <v>A. Boudy</v>
          </cell>
          <cell r="Y331" t="str">
            <v>A. Leboucher</v>
          </cell>
          <cell r="AA331" t="str">
            <v>04/12/00</v>
          </cell>
          <cell r="AB331">
            <v>0</v>
          </cell>
          <cell r="AC331">
            <v>37057</v>
          </cell>
          <cell r="AF331" t="str">
            <v>M&amp;E</v>
          </cell>
          <cell r="AG331">
            <v>0</v>
          </cell>
          <cell r="AH331">
            <v>38600</v>
          </cell>
          <cell r="AI331">
            <v>38598.11</v>
          </cell>
          <cell r="AJ331">
            <v>1</v>
          </cell>
          <cell r="AK331">
            <v>38598.11</v>
          </cell>
          <cell r="AL331">
            <v>38598.11</v>
          </cell>
          <cell r="AO331">
            <v>0</v>
          </cell>
          <cell r="AP331">
            <v>0</v>
          </cell>
          <cell r="AQ331">
            <v>0</v>
          </cell>
          <cell r="AR331">
            <v>0</v>
          </cell>
          <cell r="AS331">
            <v>0</v>
          </cell>
          <cell r="AT331">
            <v>0</v>
          </cell>
          <cell r="AU331">
            <v>0</v>
          </cell>
          <cell r="AV331" t="str">
            <v>SYS/C05Bewt</v>
          </cell>
          <cell r="AW331" t="str">
            <v>SYS/C055</v>
          </cell>
          <cell r="AX331" t="str">
            <v>CBewt</v>
          </cell>
          <cell r="AY331" t="str">
            <v>C5</v>
          </cell>
        </row>
        <row r="332">
          <cell r="A332" t="str">
            <v>S2URN1145</v>
          </cell>
          <cell r="C332" t="str">
            <v>1145</v>
          </cell>
          <cell r="D332" t="str">
            <v>CAN</v>
          </cell>
          <cell r="E332" t="str">
            <v>EV</v>
          </cell>
          <cell r="F332" t="str">
            <v>Arup</v>
          </cell>
          <cell r="G332">
            <v>1</v>
          </cell>
          <cell r="I332" t="str">
            <v>St. Pancras Station Undercroft Acoustic Modelling Mitigation Solutions</v>
          </cell>
          <cell r="J332">
            <v>456</v>
          </cell>
          <cell r="L332">
            <v>0</v>
          </cell>
          <cell r="M332">
            <v>0</v>
          </cell>
          <cell r="N332">
            <v>0</v>
          </cell>
          <cell r="O332">
            <v>0</v>
          </cell>
          <cell r="P332">
            <v>0</v>
          </cell>
          <cell r="S332">
            <v>0</v>
          </cell>
          <cell r="T332">
            <v>0</v>
          </cell>
          <cell r="U332">
            <v>0</v>
          </cell>
          <cell r="W332" t="str">
            <v>P. Johnson</v>
          </cell>
          <cell r="X332" t="str">
            <v>P. Johnson</v>
          </cell>
          <cell r="Y332" t="str">
            <v>D. Wilkinson</v>
          </cell>
          <cell r="AB332">
            <v>0</v>
          </cell>
          <cell r="AF332" t="str">
            <v>Acoustic</v>
          </cell>
          <cell r="AG332">
            <v>0</v>
          </cell>
          <cell r="AH332">
            <v>0</v>
          </cell>
          <cell r="AI332">
            <v>0</v>
          </cell>
          <cell r="AJ332">
            <v>0</v>
          </cell>
          <cell r="AK332">
            <v>0</v>
          </cell>
          <cell r="AL332">
            <v>0</v>
          </cell>
          <cell r="AO332">
            <v>0</v>
          </cell>
          <cell r="AP332">
            <v>0</v>
          </cell>
          <cell r="AQ332">
            <v>0</v>
          </cell>
          <cell r="AR332">
            <v>0</v>
          </cell>
          <cell r="AS332">
            <v>0</v>
          </cell>
          <cell r="AT332">
            <v>0</v>
          </cell>
          <cell r="AU332">
            <v>0</v>
          </cell>
          <cell r="AV332" t="str">
            <v>Arup</v>
          </cell>
          <cell r="AW332" t="str">
            <v>1</v>
          </cell>
          <cell r="AX332" t="str">
            <v>CANArup</v>
          </cell>
          <cell r="AY332" t="str">
            <v>CAN1</v>
          </cell>
        </row>
        <row r="333">
          <cell r="A333" t="str">
            <v>S2URN1146</v>
          </cell>
          <cell r="B333" t="str">
            <v>ENV/SP02</v>
          </cell>
          <cell r="C333" t="str">
            <v>1146</v>
          </cell>
          <cell r="D333" t="str">
            <v>C</v>
          </cell>
          <cell r="E333" t="str">
            <v>EV</v>
          </cell>
          <cell r="F333" t="str">
            <v>Arup</v>
          </cell>
          <cell r="G333">
            <v>1</v>
          </cell>
          <cell r="I333" t="str">
            <v>St. Pancras Station Undercroft Acoustic Analysis</v>
          </cell>
          <cell r="J333">
            <v>944</v>
          </cell>
          <cell r="L333">
            <v>60970</v>
          </cell>
          <cell r="M333">
            <v>60959.31</v>
          </cell>
          <cell r="N333">
            <v>1</v>
          </cell>
          <cell r="O333">
            <v>60959.31</v>
          </cell>
          <cell r="P333">
            <v>60959.31</v>
          </cell>
          <cell r="S333">
            <v>64.586864406779668</v>
          </cell>
          <cell r="T333">
            <v>0</v>
          </cell>
          <cell r="U333">
            <v>0</v>
          </cell>
          <cell r="W333" t="str">
            <v>P. Johnson</v>
          </cell>
          <cell r="X333" t="str">
            <v>P. Johnson</v>
          </cell>
          <cell r="Y333" t="str">
            <v>D. Wilkinson</v>
          </cell>
          <cell r="AA333" t="str">
            <v>16/01/01</v>
          </cell>
          <cell r="AB333">
            <v>0</v>
          </cell>
          <cell r="AC333">
            <v>37060</v>
          </cell>
          <cell r="AF333" t="str">
            <v>Acoustic</v>
          </cell>
          <cell r="AG333">
            <v>0</v>
          </cell>
          <cell r="AH333">
            <v>60970</v>
          </cell>
          <cell r="AI333">
            <v>60959.31</v>
          </cell>
          <cell r="AJ333">
            <v>1</v>
          </cell>
          <cell r="AK333">
            <v>60959.31</v>
          </cell>
          <cell r="AL333">
            <v>60959.31</v>
          </cell>
          <cell r="AO333">
            <v>0</v>
          </cell>
          <cell r="AP333">
            <v>0</v>
          </cell>
          <cell r="AQ333">
            <v>0</v>
          </cell>
          <cell r="AR333">
            <v>0</v>
          </cell>
          <cell r="AS333">
            <v>0</v>
          </cell>
          <cell r="AT333">
            <v>0</v>
          </cell>
          <cell r="AU333">
            <v>0</v>
          </cell>
          <cell r="AV333" t="str">
            <v>ENV/SP02Arup</v>
          </cell>
          <cell r="AW333" t="str">
            <v>ENV/SP021</v>
          </cell>
          <cell r="AX333" t="str">
            <v>CArup</v>
          </cell>
          <cell r="AY333" t="str">
            <v>C1</v>
          </cell>
        </row>
        <row r="334">
          <cell r="A334" t="str">
            <v>S2URN1147</v>
          </cell>
          <cell r="B334" t="str">
            <v>SYS/G02</v>
          </cell>
          <cell r="C334" t="str">
            <v>1147</v>
          </cell>
          <cell r="D334" t="str">
            <v>C</v>
          </cell>
          <cell r="E334" t="str">
            <v>SW</v>
          </cell>
          <cell r="F334" t="str">
            <v>Systra</v>
          </cell>
          <cell r="G334">
            <v>5</v>
          </cell>
          <cell r="H334" t="str">
            <v>SYS</v>
          </cell>
          <cell r="I334" t="str">
            <v>Hot line &amp; Maintenance of the Software Softime</v>
          </cell>
          <cell r="J334">
            <v>240</v>
          </cell>
          <cell r="L334">
            <v>12493</v>
          </cell>
          <cell r="M334">
            <v>2804.05</v>
          </cell>
          <cell r="N334">
            <v>1</v>
          </cell>
          <cell r="O334">
            <v>2804.05</v>
          </cell>
          <cell r="P334">
            <v>2804.05</v>
          </cell>
          <cell r="S334">
            <v>52.054166666666667</v>
          </cell>
          <cell r="T334">
            <v>0</v>
          </cell>
          <cell r="U334">
            <v>0</v>
          </cell>
          <cell r="W334" t="str">
            <v>X. Huillery</v>
          </cell>
          <cell r="X334" t="str">
            <v>A. Leboucher</v>
          </cell>
          <cell r="Y334" t="str">
            <v>A. Leboucher</v>
          </cell>
          <cell r="AA334" t="str">
            <v>15/12/00</v>
          </cell>
          <cell r="AB334">
            <v>0</v>
          </cell>
          <cell r="AC334">
            <v>37372</v>
          </cell>
          <cell r="AF334" t="str">
            <v>Op &amp;S</v>
          </cell>
          <cell r="AG334">
            <v>0</v>
          </cell>
          <cell r="AH334">
            <v>12493</v>
          </cell>
          <cell r="AI334">
            <v>2804.05</v>
          </cell>
          <cell r="AJ334">
            <v>1</v>
          </cell>
          <cell r="AK334">
            <v>2804.05</v>
          </cell>
          <cell r="AL334">
            <v>2804.05</v>
          </cell>
          <cell r="AO334">
            <v>0</v>
          </cell>
          <cell r="AP334">
            <v>0</v>
          </cell>
          <cell r="AQ334">
            <v>0</v>
          </cell>
          <cell r="AR334">
            <v>0</v>
          </cell>
          <cell r="AS334">
            <v>0</v>
          </cell>
          <cell r="AT334">
            <v>0</v>
          </cell>
          <cell r="AU334">
            <v>0</v>
          </cell>
          <cell r="AV334" t="str">
            <v>SYS/G02Systra</v>
          </cell>
          <cell r="AW334" t="str">
            <v>SYS/G025</v>
          </cell>
          <cell r="AX334" t="str">
            <v>CSystra</v>
          </cell>
          <cell r="AY334" t="str">
            <v>C5</v>
          </cell>
        </row>
        <row r="335">
          <cell r="A335" t="str">
            <v>S2URN1148</v>
          </cell>
          <cell r="B335" t="str">
            <v>SYS/C06</v>
          </cell>
          <cell r="C335" t="str">
            <v>1148</v>
          </cell>
          <cell r="D335" t="str">
            <v>C</v>
          </cell>
          <cell r="E335" t="str">
            <v>SW</v>
          </cell>
          <cell r="F335" t="str">
            <v>Arup</v>
          </cell>
          <cell r="G335">
            <v>5</v>
          </cell>
          <cell r="H335" t="str">
            <v>SYS</v>
          </cell>
          <cell r="I335" t="str">
            <v>Thames &amp; London  Tunnels fire Res for Cross Passage Doors</v>
          </cell>
          <cell r="J335">
            <v>160</v>
          </cell>
          <cell r="L335">
            <v>11275</v>
          </cell>
          <cell r="M335">
            <v>4915.08</v>
          </cell>
          <cell r="N335">
            <v>1</v>
          </cell>
          <cell r="O335">
            <v>4915.08</v>
          </cell>
          <cell r="P335">
            <v>4915.08</v>
          </cell>
          <cell r="S335">
            <v>70.46875</v>
          </cell>
          <cell r="T335">
            <v>0</v>
          </cell>
          <cell r="U335">
            <v>0</v>
          </cell>
          <cell r="W335" t="str">
            <v>A. Boudy</v>
          </cell>
          <cell r="X335" t="str">
            <v>A. Leboucher</v>
          </cell>
          <cell r="Y335" t="str">
            <v>A. Leboucher</v>
          </cell>
          <cell r="AA335" t="str">
            <v>15/12/00</v>
          </cell>
          <cell r="AB335">
            <v>0</v>
          </cell>
          <cell r="AC335">
            <v>37357</v>
          </cell>
          <cell r="AF335" t="str">
            <v>M&amp;E</v>
          </cell>
          <cell r="AG335">
            <v>0</v>
          </cell>
          <cell r="AH335">
            <v>11275</v>
          </cell>
          <cell r="AI335">
            <v>4915.08</v>
          </cell>
          <cell r="AJ335">
            <v>1</v>
          </cell>
          <cell r="AK335">
            <v>4915.08</v>
          </cell>
          <cell r="AL335">
            <v>4915.08</v>
          </cell>
          <cell r="AO335">
            <v>0</v>
          </cell>
          <cell r="AP335">
            <v>0</v>
          </cell>
          <cell r="AQ335">
            <v>0</v>
          </cell>
          <cell r="AR335">
            <v>0</v>
          </cell>
          <cell r="AS335">
            <v>0</v>
          </cell>
          <cell r="AT335">
            <v>0</v>
          </cell>
          <cell r="AU335">
            <v>0</v>
          </cell>
          <cell r="AV335" t="str">
            <v>SYS/C06Arup</v>
          </cell>
          <cell r="AW335" t="str">
            <v>SYS/C065</v>
          </cell>
          <cell r="AX335" t="str">
            <v>CArup</v>
          </cell>
          <cell r="AY335" t="str">
            <v>C5</v>
          </cell>
        </row>
        <row r="336">
          <cell r="A336" t="str">
            <v>S2URN1149</v>
          </cell>
          <cell r="B336" t="str">
            <v>RTI/SP02</v>
          </cell>
          <cell r="C336" t="str">
            <v>1149</v>
          </cell>
          <cell r="D336" t="str">
            <v>C</v>
          </cell>
          <cell r="E336" t="str">
            <v>EF</v>
          </cell>
          <cell r="F336" t="str">
            <v>Systra</v>
          </cell>
          <cell r="G336">
            <v>1</v>
          </cell>
          <cell r="I336" t="str">
            <v>Provision for Pway,Electrification &amp; Power  &amp; Ovhd Catenary design resources to review the final design of the CTRL In St. Pancras</v>
          </cell>
          <cell r="J336">
            <v>16508</v>
          </cell>
          <cell r="L336">
            <v>982855.96</v>
          </cell>
          <cell r="M336">
            <v>982855.96</v>
          </cell>
          <cell r="N336">
            <v>1</v>
          </cell>
          <cell r="O336">
            <v>982855.96</v>
          </cell>
          <cell r="P336">
            <v>982855.96</v>
          </cell>
          <cell r="S336">
            <v>59.538160891688875</v>
          </cell>
          <cell r="T336">
            <v>0</v>
          </cell>
          <cell r="U336">
            <v>0</v>
          </cell>
          <cell r="W336" t="str">
            <v>C. Murphy</v>
          </cell>
          <cell r="X336" t="str">
            <v>C. Murphy</v>
          </cell>
          <cell r="Y336" t="str">
            <v>C. Murphy</v>
          </cell>
          <cell r="AA336" t="str">
            <v>20/12/00</v>
          </cell>
          <cell r="AB336">
            <v>0</v>
          </cell>
          <cell r="AC336" t="str">
            <v>pre-2002</v>
          </cell>
          <cell r="AF336" t="str">
            <v>Check transfer budget (Originally  intended for Contractor to Design)</v>
          </cell>
          <cell r="AG336">
            <v>0</v>
          </cell>
          <cell r="AH336">
            <v>982855.96</v>
          </cell>
          <cell r="AI336">
            <v>982855.96</v>
          </cell>
          <cell r="AJ336">
            <v>1</v>
          </cell>
          <cell r="AK336">
            <v>982855.96</v>
          </cell>
          <cell r="AL336">
            <v>982855.96</v>
          </cell>
          <cell r="AO336">
            <v>0</v>
          </cell>
          <cell r="AP336">
            <v>0</v>
          </cell>
          <cell r="AQ336">
            <v>0</v>
          </cell>
          <cell r="AR336">
            <v>0</v>
          </cell>
          <cell r="AS336">
            <v>0</v>
          </cell>
          <cell r="AT336">
            <v>0</v>
          </cell>
          <cell r="AU336">
            <v>0</v>
          </cell>
          <cell r="AV336" t="str">
            <v>RTI/SP02Systra</v>
          </cell>
          <cell r="AW336" t="str">
            <v>RTI/SP021</v>
          </cell>
          <cell r="AX336" t="str">
            <v>CSystra</v>
          </cell>
          <cell r="AY336" t="str">
            <v>C1</v>
          </cell>
        </row>
        <row r="337">
          <cell r="A337" t="str">
            <v>S2URN1149A</v>
          </cell>
          <cell r="B337" t="str">
            <v>RTI/SP02</v>
          </cell>
          <cell r="C337" t="str">
            <v>1149A</v>
          </cell>
          <cell r="D337" t="str">
            <v>C</v>
          </cell>
          <cell r="E337" t="str">
            <v>EF</v>
          </cell>
          <cell r="F337" t="str">
            <v>Systra</v>
          </cell>
          <cell r="G337">
            <v>1</v>
          </cell>
          <cell r="H337">
            <v>104</v>
          </cell>
          <cell r="I337" t="str">
            <v>Final Scheme Design on C104</v>
          </cell>
          <cell r="J337">
            <v>13632</v>
          </cell>
          <cell r="L337">
            <v>728250</v>
          </cell>
          <cell r="M337">
            <v>728250</v>
          </cell>
          <cell r="N337">
            <v>1</v>
          </cell>
          <cell r="O337">
            <v>728250</v>
          </cell>
          <cell r="P337">
            <v>728250</v>
          </cell>
          <cell r="S337">
            <v>53.422095070422536</v>
          </cell>
          <cell r="T337">
            <v>0</v>
          </cell>
          <cell r="U337">
            <v>0</v>
          </cell>
          <cell r="W337" t="str">
            <v>C. Murphy</v>
          </cell>
          <cell r="X337" t="str">
            <v>C. Murphy</v>
          </cell>
          <cell r="Y337" t="str">
            <v>I. Gardner</v>
          </cell>
          <cell r="AA337">
            <v>37117</v>
          </cell>
          <cell r="AB337">
            <v>0</v>
          </cell>
          <cell r="AC337">
            <v>37829</v>
          </cell>
          <cell r="AF337" t="str">
            <v>Check transfer budget (Originally  intended for Contractor to Design)</v>
          </cell>
          <cell r="AG337">
            <v>0</v>
          </cell>
          <cell r="AH337">
            <v>728250</v>
          </cell>
          <cell r="AI337">
            <v>728250</v>
          </cell>
          <cell r="AJ337">
            <v>1</v>
          </cell>
          <cell r="AK337">
            <v>728250</v>
          </cell>
          <cell r="AL337">
            <v>728250</v>
          </cell>
          <cell r="AO337">
            <v>0</v>
          </cell>
          <cell r="AP337">
            <v>0</v>
          </cell>
          <cell r="AQ337">
            <v>0</v>
          </cell>
          <cell r="AR337">
            <v>0</v>
          </cell>
          <cell r="AS337">
            <v>0</v>
          </cell>
          <cell r="AT337">
            <v>0</v>
          </cell>
          <cell r="AU337">
            <v>0</v>
          </cell>
          <cell r="AV337" t="str">
            <v>RTI/SP02Systra</v>
          </cell>
          <cell r="AW337" t="str">
            <v>RTI/SP021</v>
          </cell>
          <cell r="AX337" t="str">
            <v>CSystra</v>
          </cell>
          <cell r="AY337" t="str">
            <v>C1</v>
          </cell>
        </row>
        <row r="338">
          <cell r="A338" t="str">
            <v>S2URN1149B</v>
          </cell>
          <cell r="B338" t="str">
            <v>RTI/SP02</v>
          </cell>
          <cell r="C338" t="str">
            <v>1149B</v>
          </cell>
          <cell r="D338" t="str">
            <v>C</v>
          </cell>
          <cell r="E338" t="str">
            <v>EF</v>
          </cell>
          <cell r="F338" t="str">
            <v>Systra</v>
          </cell>
          <cell r="G338">
            <v>1</v>
          </cell>
          <cell r="H338">
            <v>104</v>
          </cell>
          <cell r="I338" t="str">
            <v>Stageworks C104</v>
          </cell>
          <cell r="J338">
            <v>7792</v>
          </cell>
          <cell r="L338">
            <v>417639</v>
          </cell>
          <cell r="M338">
            <v>417639.05</v>
          </cell>
          <cell r="N338">
            <v>1</v>
          </cell>
          <cell r="O338">
            <v>417639.05</v>
          </cell>
          <cell r="P338">
            <v>417639.05</v>
          </cell>
          <cell r="S338">
            <v>53.598434291581107</v>
          </cell>
          <cell r="T338">
            <v>0</v>
          </cell>
          <cell r="U338">
            <v>0</v>
          </cell>
          <cell r="W338" t="str">
            <v>C. Murphy</v>
          </cell>
          <cell r="X338" t="str">
            <v>C. Murphy</v>
          </cell>
          <cell r="Y338" t="str">
            <v>I. Gardner</v>
          </cell>
          <cell r="AA338">
            <v>37119</v>
          </cell>
          <cell r="AB338">
            <v>0</v>
          </cell>
          <cell r="AC338">
            <v>37829</v>
          </cell>
          <cell r="AF338" t="str">
            <v>Check transfer budget (Originally  intended for Contractor to Design)</v>
          </cell>
          <cell r="AG338">
            <v>0</v>
          </cell>
          <cell r="AH338">
            <v>417639</v>
          </cell>
          <cell r="AI338">
            <v>417639.05</v>
          </cell>
          <cell r="AJ338">
            <v>1</v>
          </cell>
          <cell r="AK338">
            <v>417639.05</v>
          </cell>
          <cell r="AL338">
            <v>417639.05</v>
          </cell>
          <cell r="AO338">
            <v>0</v>
          </cell>
          <cell r="AP338">
            <v>0</v>
          </cell>
          <cell r="AQ338">
            <v>0</v>
          </cell>
          <cell r="AR338">
            <v>0</v>
          </cell>
          <cell r="AS338">
            <v>0</v>
          </cell>
          <cell r="AT338">
            <v>0</v>
          </cell>
          <cell r="AU338">
            <v>0</v>
          </cell>
          <cell r="AV338" t="str">
            <v>RTI/SP02Systra</v>
          </cell>
          <cell r="AW338" t="str">
            <v>RTI/SP021</v>
          </cell>
          <cell r="AX338" t="str">
            <v>CSystra</v>
          </cell>
          <cell r="AY338" t="str">
            <v>C1</v>
          </cell>
        </row>
        <row r="339">
          <cell r="A339" t="str">
            <v>S2URN1149C</v>
          </cell>
          <cell r="B339" t="str">
            <v>RTI/SP02</v>
          </cell>
          <cell r="C339" t="str">
            <v>1149C</v>
          </cell>
          <cell r="D339" t="str">
            <v>CAN</v>
          </cell>
          <cell r="E339" t="str">
            <v>EF</v>
          </cell>
          <cell r="F339" t="str">
            <v>Systra</v>
          </cell>
          <cell r="G339">
            <v>1</v>
          </cell>
          <cell r="I339" t="str">
            <v>Enhanced layout design proposal</v>
          </cell>
          <cell r="J339">
            <v>9706</v>
          </cell>
          <cell r="M339">
            <v>0</v>
          </cell>
          <cell r="N339">
            <v>0</v>
          </cell>
          <cell r="O339">
            <v>0</v>
          </cell>
          <cell r="P339">
            <v>0</v>
          </cell>
          <cell r="S339">
            <v>0</v>
          </cell>
          <cell r="T339">
            <v>0</v>
          </cell>
          <cell r="U339">
            <v>0</v>
          </cell>
          <cell r="V339" t="str">
            <v>M. Gallagher</v>
          </cell>
          <cell r="W339" t="str">
            <v>C. Murphy</v>
          </cell>
          <cell r="X339" t="str">
            <v>C. Murphy</v>
          </cell>
          <cell r="Y339" t="str">
            <v>C. Murphy</v>
          </cell>
          <cell r="Z339">
            <v>37307</v>
          </cell>
          <cell r="AB339">
            <v>0</v>
          </cell>
          <cell r="AF339" t="str">
            <v>CANCELLED - see Roger Picard email dated 26/2/02</v>
          </cell>
          <cell r="AG339">
            <v>0</v>
          </cell>
          <cell r="AI339">
            <v>0</v>
          </cell>
          <cell r="AJ339">
            <v>0</v>
          </cell>
          <cell r="AK339">
            <v>0</v>
          </cell>
          <cell r="AL339">
            <v>0</v>
          </cell>
          <cell r="AO339">
            <v>0</v>
          </cell>
          <cell r="AP339">
            <v>0</v>
          </cell>
          <cell r="AQ339">
            <v>0</v>
          </cell>
          <cell r="AR339">
            <v>0</v>
          </cell>
          <cell r="AS339">
            <v>0</v>
          </cell>
          <cell r="AT339">
            <v>0</v>
          </cell>
          <cell r="AU339">
            <v>0</v>
          </cell>
          <cell r="AV339" t="str">
            <v>RTI/SP02Systra</v>
          </cell>
          <cell r="AW339" t="str">
            <v>RTI/SP021</v>
          </cell>
          <cell r="AX339" t="str">
            <v>CANSystra</v>
          </cell>
          <cell r="AY339" t="str">
            <v>CAN1</v>
          </cell>
        </row>
        <row r="340">
          <cell r="A340" t="str">
            <v>S2URN1149C</v>
          </cell>
          <cell r="B340" t="str">
            <v>RTI/SP02</v>
          </cell>
          <cell r="C340" t="str">
            <v>1149C</v>
          </cell>
          <cell r="D340" t="str">
            <v>O</v>
          </cell>
          <cell r="E340" t="str">
            <v>EF</v>
          </cell>
          <cell r="F340" t="str">
            <v>Systra</v>
          </cell>
          <cell r="G340">
            <v>1</v>
          </cell>
          <cell r="I340" t="str">
            <v>Enhanced layout design proposal</v>
          </cell>
          <cell r="J340">
            <v>9706</v>
          </cell>
          <cell r="L340">
            <v>522275</v>
          </cell>
          <cell r="M340">
            <v>522275</v>
          </cell>
          <cell r="N340">
            <v>0.58929921975970512</v>
          </cell>
          <cell r="O340">
            <v>307776.25</v>
          </cell>
          <cell r="P340">
            <v>307776.25</v>
          </cell>
          <cell r="S340">
            <v>53.809499278796622</v>
          </cell>
          <cell r="T340">
            <v>214498.75</v>
          </cell>
          <cell r="U340">
            <v>214498.75</v>
          </cell>
          <cell r="V340" t="str">
            <v>M. Gallagher</v>
          </cell>
          <cell r="W340" t="str">
            <v>C. Murphy</v>
          </cell>
          <cell r="X340" t="str">
            <v>C. Murphy</v>
          </cell>
          <cell r="Y340" t="str">
            <v>C. Murphy</v>
          </cell>
          <cell r="Z340">
            <v>37326</v>
          </cell>
          <cell r="AA340">
            <v>37307</v>
          </cell>
          <cell r="AB340">
            <v>-19</v>
          </cell>
          <cell r="AF340" t="str">
            <v>Approval was done manually, no electronic copy.</v>
          </cell>
          <cell r="AG340">
            <v>0</v>
          </cell>
          <cell r="AH340">
            <v>522275</v>
          </cell>
          <cell r="AI340">
            <v>522275</v>
          </cell>
          <cell r="AJ340">
            <v>0.58929921975970512</v>
          </cell>
          <cell r="AK340">
            <v>307776.25</v>
          </cell>
          <cell r="AL340">
            <v>307776.25</v>
          </cell>
          <cell r="AO340">
            <v>0</v>
          </cell>
          <cell r="AP340">
            <v>0</v>
          </cell>
          <cell r="AQ340">
            <v>0</v>
          </cell>
          <cell r="AR340">
            <v>0</v>
          </cell>
          <cell r="AS340">
            <v>0</v>
          </cell>
          <cell r="AT340">
            <v>0</v>
          </cell>
          <cell r="AU340">
            <v>0</v>
          </cell>
          <cell r="AV340" t="str">
            <v>RTI/SP02Systra</v>
          </cell>
          <cell r="AW340" t="str">
            <v>RTI/SP021</v>
          </cell>
          <cell r="AX340" t="str">
            <v>OSystra</v>
          </cell>
          <cell r="AY340" t="str">
            <v>O1</v>
          </cell>
        </row>
        <row r="341">
          <cell r="A341" t="str">
            <v>S2URN1150</v>
          </cell>
          <cell r="B341" t="str">
            <v>TRN/TH02</v>
          </cell>
          <cell r="C341" t="str">
            <v>1150</v>
          </cell>
          <cell r="D341" t="str">
            <v>C</v>
          </cell>
          <cell r="E341" t="str">
            <v>EU</v>
          </cell>
          <cell r="F341" t="str">
            <v>Arup</v>
          </cell>
          <cell r="G341">
            <v>3</v>
          </cell>
          <cell r="I341" t="str">
            <v>Peer Group review</v>
          </cell>
          <cell r="J341">
            <v>8</v>
          </cell>
          <cell r="L341">
            <v>567</v>
          </cell>
          <cell r="M341">
            <v>273.44</v>
          </cell>
          <cell r="N341">
            <v>1</v>
          </cell>
          <cell r="O341">
            <v>273.44</v>
          </cell>
          <cell r="P341">
            <v>273.44</v>
          </cell>
          <cell r="S341">
            <v>70.875</v>
          </cell>
          <cell r="T341">
            <v>0</v>
          </cell>
          <cell r="U341">
            <v>0</v>
          </cell>
          <cell r="W341" t="str">
            <v>M. Hayes</v>
          </cell>
          <cell r="X341" t="str">
            <v>M. Hayes</v>
          </cell>
          <cell r="Y341" t="str">
            <v>D. Wilkinson</v>
          </cell>
          <cell r="AA341" t="str">
            <v>29/01/01</v>
          </cell>
          <cell r="AB341">
            <v>0</v>
          </cell>
          <cell r="AC341">
            <v>37829</v>
          </cell>
          <cell r="AF341" t="str">
            <v>Transport Eng</v>
          </cell>
          <cell r="AG341">
            <v>0</v>
          </cell>
          <cell r="AH341">
            <v>567</v>
          </cell>
          <cell r="AI341">
            <v>273.44</v>
          </cell>
          <cell r="AJ341">
            <v>1</v>
          </cell>
          <cell r="AK341">
            <v>273.44</v>
          </cell>
          <cell r="AL341">
            <v>273.44</v>
          </cell>
          <cell r="AO341">
            <v>0</v>
          </cell>
          <cell r="AP341">
            <v>0</v>
          </cell>
          <cell r="AQ341">
            <v>0</v>
          </cell>
          <cell r="AR341">
            <v>0</v>
          </cell>
          <cell r="AS341">
            <v>0</v>
          </cell>
          <cell r="AT341">
            <v>0</v>
          </cell>
          <cell r="AU341">
            <v>0</v>
          </cell>
          <cell r="AV341" t="str">
            <v>TRN/TH02Arup</v>
          </cell>
          <cell r="AW341" t="str">
            <v>TRN/TH023</v>
          </cell>
          <cell r="AX341" t="str">
            <v>CArup</v>
          </cell>
          <cell r="AY341" t="str">
            <v>C3</v>
          </cell>
        </row>
        <row r="342">
          <cell r="A342" t="str">
            <v>S2URN1151</v>
          </cell>
          <cell r="B342" t="str">
            <v>TRN/TH03</v>
          </cell>
          <cell r="C342" t="str">
            <v>1151</v>
          </cell>
          <cell r="D342" t="str">
            <v>C</v>
          </cell>
          <cell r="E342" t="str">
            <v>EU</v>
          </cell>
          <cell r="F342" t="str">
            <v>Halcrow</v>
          </cell>
          <cell r="G342">
            <v>3</v>
          </cell>
          <cell r="I342" t="str">
            <v>Peer Group review</v>
          </cell>
          <cell r="J342">
            <v>8</v>
          </cell>
          <cell r="L342">
            <v>640</v>
          </cell>
          <cell r="M342">
            <v>620.26</v>
          </cell>
          <cell r="N342">
            <v>1</v>
          </cell>
          <cell r="O342">
            <v>620.26</v>
          </cell>
          <cell r="P342">
            <v>620.26</v>
          </cell>
          <cell r="S342">
            <v>80</v>
          </cell>
          <cell r="T342">
            <v>0</v>
          </cell>
          <cell r="U342">
            <v>0</v>
          </cell>
          <cell r="W342" t="str">
            <v>M. Hayes</v>
          </cell>
          <cell r="X342" t="str">
            <v>M. Hayes</v>
          </cell>
          <cell r="Y342" t="str">
            <v>D. Wilkinson</v>
          </cell>
          <cell r="AA342" t="str">
            <v>29/01/01</v>
          </cell>
          <cell r="AB342">
            <v>0</v>
          </cell>
          <cell r="AC342">
            <v>37161</v>
          </cell>
          <cell r="AF342" t="str">
            <v>Transport Eng</v>
          </cell>
          <cell r="AG342">
            <v>0</v>
          </cell>
          <cell r="AH342">
            <v>640</v>
          </cell>
          <cell r="AI342">
            <v>620.26</v>
          </cell>
          <cell r="AJ342">
            <v>1</v>
          </cell>
          <cell r="AK342">
            <v>620.26</v>
          </cell>
          <cell r="AL342">
            <v>620.26</v>
          </cell>
          <cell r="AO342">
            <v>0</v>
          </cell>
          <cell r="AP342">
            <v>0</v>
          </cell>
          <cell r="AQ342">
            <v>0</v>
          </cell>
          <cell r="AR342">
            <v>0</v>
          </cell>
          <cell r="AS342">
            <v>0</v>
          </cell>
          <cell r="AT342">
            <v>0</v>
          </cell>
          <cell r="AU342">
            <v>0</v>
          </cell>
          <cell r="AV342" t="str">
            <v>TRN/TH03Halcrow</v>
          </cell>
          <cell r="AW342" t="str">
            <v>TRN/TH033</v>
          </cell>
          <cell r="AX342" t="str">
            <v>CHalcrow</v>
          </cell>
          <cell r="AY342" t="str">
            <v>C3</v>
          </cell>
        </row>
        <row r="343">
          <cell r="A343" t="str">
            <v>S2URN1152</v>
          </cell>
          <cell r="B343" t="str">
            <v>SYS/E04</v>
          </cell>
          <cell r="C343" t="str">
            <v>1152</v>
          </cell>
          <cell r="D343" t="str">
            <v>C</v>
          </cell>
          <cell r="E343" t="str">
            <v>EW</v>
          </cell>
          <cell r="F343" t="str">
            <v>Systra</v>
          </cell>
          <cell r="G343">
            <v>5</v>
          </cell>
          <cell r="H343" t="str">
            <v>SYS</v>
          </cell>
          <cell r="I343" t="str">
            <v>Earthing &amp; Bonding in Tunnel</v>
          </cell>
          <cell r="J343">
            <v>116</v>
          </cell>
          <cell r="L343">
            <v>5442</v>
          </cell>
          <cell r="M343">
            <v>5239.63</v>
          </cell>
          <cell r="N343">
            <v>1</v>
          </cell>
          <cell r="O343">
            <v>5239.63</v>
          </cell>
          <cell r="P343">
            <v>5239.63</v>
          </cell>
          <cell r="S343">
            <v>46.913793103448278</v>
          </cell>
          <cell r="T343">
            <v>0</v>
          </cell>
          <cell r="U343">
            <v>0</v>
          </cell>
          <cell r="W343" t="str">
            <v>A. Glaize</v>
          </cell>
          <cell r="X343" t="str">
            <v>A. Glaize</v>
          </cell>
          <cell r="Y343" t="str">
            <v>A. Leboucher</v>
          </cell>
          <cell r="AA343">
            <v>36899</v>
          </cell>
          <cell r="AB343">
            <v>0</v>
          </cell>
          <cell r="AC343">
            <v>37351</v>
          </cell>
          <cell r="AF343" t="str">
            <v>Power</v>
          </cell>
          <cell r="AG343">
            <v>0</v>
          </cell>
          <cell r="AH343">
            <v>5442</v>
          </cell>
          <cell r="AI343">
            <v>5239.63</v>
          </cell>
          <cell r="AJ343">
            <v>1</v>
          </cell>
          <cell r="AK343">
            <v>5239.63</v>
          </cell>
          <cell r="AL343">
            <v>5239.63</v>
          </cell>
          <cell r="AO343">
            <v>0</v>
          </cell>
          <cell r="AP343">
            <v>0</v>
          </cell>
          <cell r="AQ343">
            <v>0</v>
          </cell>
          <cell r="AR343">
            <v>0</v>
          </cell>
          <cell r="AS343">
            <v>0</v>
          </cell>
          <cell r="AT343">
            <v>0</v>
          </cell>
          <cell r="AU343">
            <v>0</v>
          </cell>
          <cell r="AV343" t="str">
            <v>SYS/E04Systra</v>
          </cell>
          <cell r="AW343" t="str">
            <v>SYS/E045</v>
          </cell>
          <cell r="AX343" t="str">
            <v>CSystra</v>
          </cell>
          <cell r="AY343" t="str">
            <v>C5</v>
          </cell>
        </row>
        <row r="344">
          <cell r="A344" t="str">
            <v>S2URN1153</v>
          </cell>
          <cell r="B344" t="str">
            <v>STR/TH12</v>
          </cell>
          <cell r="C344" t="str">
            <v>1153</v>
          </cell>
          <cell r="D344" t="str">
            <v>C</v>
          </cell>
          <cell r="E344" t="str">
            <v>ES</v>
          </cell>
          <cell r="F344" t="str">
            <v>Bewt</v>
          </cell>
          <cell r="G344">
            <v>3</v>
          </cell>
          <cell r="I344" t="str">
            <v>Foot Bridges and Retaining Wall- Structures  No 3604, 3685, and 3840</v>
          </cell>
          <cell r="J344">
            <v>1240</v>
          </cell>
          <cell r="L344">
            <v>55250</v>
          </cell>
          <cell r="M344">
            <v>55235.909999999996</v>
          </cell>
          <cell r="N344">
            <v>1</v>
          </cell>
          <cell r="O344">
            <v>55235.909999999996</v>
          </cell>
          <cell r="P344">
            <v>55235.909999999996</v>
          </cell>
          <cell r="S344">
            <v>44.556451612903224</v>
          </cell>
          <cell r="T344">
            <v>0</v>
          </cell>
          <cell r="U344">
            <v>0</v>
          </cell>
          <cell r="W344" t="str">
            <v>S.Sneddon</v>
          </cell>
          <cell r="X344" t="str">
            <v>S. Sneddon</v>
          </cell>
          <cell r="Y344" t="str">
            <v>D. Wilkinson</v>
          </cell>
          <cell r="AA344">
            <v>36901</v>
          </cell>
          <cell r="AB344">
            <v>0</v>
          </cell>
          <cell r="AC344">
            <v>37155</v>
          </cell>
          <cell r="AF344" t="str">
            <v>Structures</v>
          </cell>
          <cell r="AG344">
            <v>0</v>
          </cell>
          <cell r="AH344">
            <v>55250</v>
          </cell>
          <cell r="AI344">
            <v>55235.91</v>
          </cell>
          <cell r="AJ344">
            <v>1</v>
          </cell>
          <cell r="AK344">
            <v>55235.91</v>
          </cell>
          <cell r="AL344">
            <v>55235.91</v>
          </cell>
          <cell r="AO344">
            <v>0</v>
          </cell>
          <cell r="AP344">
            <v>0</v>
          </cell>
          <cell r="AQ344">
            <v>0</v>
          </cell>
          <cell r="AR344">
            <v>0</v>
          </cell>
          <cell r="AS344">
            <v>0</v>
          </cell>
          <cell r="AT344">
            <v>0</v>
          </cell>
          <cell r="AU344">
            <v>0</v>
          </cell>
          <cell r="AV344" t="str">
            <v>STR/TH12Bewt</v>
          </cell>
          <cell r="AW344" t="str">
            <v>STR/TH123</v>
          </cell>
          <cell r="AX344" t="str">
            <v>CBewt</v>
          </cell>
          <cell r="AY344" t="str">
            <v>C3</v>
          </cell>
        </row>
        <row r="345">
          <cell r="A345" t="str">
            <v>S2URN1154</v>
          </cell>
          <cell r="B345" t="str">
            <v>STR/C05</v>
          </cell>
          <cell r="C345" t="str">
            <v>1154</v>
          </cell>
          <cell r="D345" t="str">
            <v>O</v>
          </cell>
          <cell r="E345" t="str">
            <v>STR</v>
          </cell>
          <cell r="F345" t="str">
            <v>Arup</v>
          </cell>
          <cell r="G345">
            <v>0</v>
          </cell>
          <cell r="H345" t="str">
            <v>CEN</v>
          </cell>
          <cell r="I345" t="str">
            <v>GSA Training</v>
          </cell>
          <cell r="J345">
            <v>0</v>
          </cell>
          <cell r="L345">
            <v>5500</v>
          </cell>
          <cell r="M345">
            <v>5500</v>
          </cell>
          <cell r="N345">
            <v>0.73054727272727271</v>
          </cell>
          <cell r="O345">
            <v>4018.01</v>
          </cell>
          <cell r="P345">
            <v>4018.01</v>
          </cell>
          <cell r="S345" t="e">
            <v>#DIV/0!</v>
          </cell>
          <cell r="T345">
            <v>1481.9899999999998</v>
          </cell>
          <cell r="U345">
            <v>1481.9899999999998</v>
          </cell>
          <cell r="V345" t="str">
            <v>S. Dyson</v>
          </cell>
          <cell r="W345" t="str">
            <v>S. Dyson</v>
          </cell>
          <cell r="X345" t="str">
            <v>D. Wilkinson</v>
          </cell>
          <cell r="Y345" t="str">
            <v>D. Wilkinson</v>
          </cell>
          <cell r="AA345">
            <v>37601</v>
          </cell>
          <cell r="AB345">
            <v>0</v>
          </cell>
          <cell r="AG345">
            <v>0</v>
          </cell>
          <cell r="AH345">
            <v>5500</v>
          </cell>
          <cell r="AI345">
            <v>5500</v>
          </cell>
          <cell r="AJ345">
            <v>0.73054727272727271</v>
          </cell>
          <cell r="AK345">
            <v>4018.01</v>
          </cell>
          <cell r="AL345">
            <v>4018.01</v>
          </cell>
          <cell r="AO345">
            <v>0</v>
          </cell>
          <cell r="AP345">
            <v>0</v>
          </cell>
          <cell r="AQ345">
            <v>0</v>
          </cell>
          <cell r="AR345">
            <v>0</v>
          </cell>
          <cell r="AS345">
            <v>0</v>
          </cell>
          <cell r="AT345">
            <v>0</v>
          </cell>
          <cell r="AU345">
            <v>0</v>
          </cell>
          <cell r="AV345" t="str">
            <v>STR/C05Arup</v>
          </cell>
          <cell r="AW345" t="str">
            <v>STR/C050</v>
          </cell>
          <cell r="AX345" t="str">
            <v>OArup</v>
          </cell>
          <cell r="AY345" t="str">
            <v>O0</v>
          </cell>
        </row>
        <row r="346">
          <cell r="A346" t="str">
            <v>S2URN1155</v>
          </cell>
          <cell r="B346" t="str">
            <v>GE/TH07</v>
          </cell>
          <cell r="C346" t="str">
            <v>1155</v>
          </cell>
          <cell r="D346" t="str">
            <v>C</v>
          </cell>
          <cell r="E346" t="str">
            <v>EH</v>
          </cell>
          <cell r="F346" t="str">
            <v>Arup</v>
          </cell>
          <cell r="G346">
            <v>3</v>
          </cell>
          <cell r="I346" t="str">
            <v>Hydrological Analysis of Thames Tunnel Approach Structures</v>
          </cell>
          <cell r="J346">
            <v>370</v>
          </cell>
          <cell r="L346">
            <v>20000</v>
          </cell>
          <cell r="M346">
            <v>20000</v>
          </cell>
          <cell r="N346">
            <v>1</v>
          </cell>
          <cell r="O346">
            <v>20000</v>
          </cell>
          <cell r="P346">
            <v>20000</v>
          </cell>
          <cell r="S346">
            <v>54.054054054054056</v>
          </cell>
          <cell r="T346">
            <v>0</v>
          </cell>
          <cell r="U346">
            <v>0</v>
          </cell>
          <cell r="W346" t="str">
            <v>N. O'Riordan</v>
          </cell>
          <cell r="X346" t="str">
            <v>N. O'Riordan</v>
          </cell>
          <cell r="Y346" t="str">
            <v>D. Wilkinson</v>
          </cell>
          <cell r="AA346">
            <v>36901</v>
          </cell>
          <cell r="AB346">
            <v>0</v>
          </cell>
          <cell r="AC346">
            <v>37829</v>
          </cell>
          <cell r="AF346" t="str">
            <v>Staff budget transfer: Ground Engineering</v>
          </cell>
          <cell r="AG346">
            <v>0</v>
          </cell>
          <cell r="AH346">
            <v>20000</v>
          </cell>
          <cell r="AI346">
            <v>20000</v>
          </cell>
          <cell r="AJ346">
            <v>1</v>
          </cell>
          <cell r="AK346">
            <v>20000</v>
          </cell>
          <cell r="AL346">
            <v>20000</v>
          </cell>
          <cell r="AO346">
            <v>0</v>
          </cell>
          <cell r="AP346">
            <v>0</v>
          </cell>
          <cell r="AQ346">
            <v>0</v>
          </cell>
          <cell r="AR346">
            <v>0</v>
          </cell>
          <cell r="AS346">
            <v>0</v>
          </cell>
          <cell r="AT346">
            <v>0</v>
          </cell>
          <cell r="AU346">
            <v>0</v>
          </cell>
          <cell r="AV346" t="str">
            <v>GE/TH07Arup</v>
          </cell>
          <cell r="AW346" t="str">
            <v>GE/TH073</v>
          </cell>
          <cell r="AX346" t="str">
            <v>CArup</v>
          </cell>
          <cell r="AY346" t="str">
            <v>C3</v>
          </cell>
        </row>
        <row r="347">
          <cell r="A347" t="str">
            <v>S2URN1155A</v>
          </cell>
          <cell r="B347" t="str">
            <v>GE/TH07</v>
          </cell>
          <cell r="C347" t="str">
            <v>1155A</v>
          </cell>
          <cell r="D347" t="str">
            <v>C</v>
          </cell>
          <cell r="E347" t="str">
            <v>EH</v>
          </cell>
          <cell r="F347" t="str">
            <v>Arup</v>
          </cell>
          <cell r="G347">
            <v>3</v>
          </cell>
          <cell r="I347" t="str">
            <v>Hydrological Analysis of Thames Tunnel Approach Structures</v>
          </cell>
          <cell r="J347">
            <v>470</v>
          </cell>
          <cell r="L347">
            <v>27000</v>
          </cell>
          <cell r="M347">
            <v>27000</v>
          </cell>
          <cell r="N347">
            <v>1</v>
          </cell>
          <cell r="O347">
            <v>27000</v>
          </cell>
          <cell r="P347">
            <v>27000</v>
          </cell>
          <cell r="S347">
            <v>57.446808510638299</v>
          </cell>
          <cell r="T347">
            <v>0</v>
          </cell>
          <cell r="U347">
            <v>0</v>
          </cell>
          <cell r="V347" t="str">
            <v>N. O'Riordan</v>
          </cell>
          <cell r="W347" t="str">
            <v>N. O'Riordan</v>
          </cell>
          <cell r="X347" t="str">
            <v>D. Wilkinson</v>
          </cell>
          <cell r="Y347" t="str">
            <v>D. Wilkinson</v>
          </cell>
          <cell r="Z347">
            <v>37152</v>
          </cell>
          <cell r="AA347">
            <v>37161</v>
          </cell>
          <cell r="AB347">
            <v>9</v>
          </cell>
          <cell r="AC347">
            <v>37829</v>
          </cell>
          <cell r="AF347" t="str">
            <v>Staff budget transfer: Ground Engineering</v>
          </cell>
          <cell r="AG347">
            <v>0</v>
          </cell>
          <cell r="AH347">
            <v>27000</v>
          </cell>
          <cell r="AI347">
            <v>27000</v>
          </cell>
          <cell r="AJ347">
            <v>1</v>
          </cell>
          <cell r="AK347">
            <v>27000</v>
          </cell>
          <cell r="AL347">
            <v>27000</v>
          </cell>
          <cell r="AO347">
            <v>0</v>
          </cell>
          <cell r="AP347">
            <v>0</v>
          </cell>
          <cell r="AQ347">
            <v>0</v>
          </cell>
          <cell r="AR347">
            <v>0</v>
          </cell>
          <cell r="AS347">
            <v>0</v>
          </cell>
          <cell r="AT347">
            <v>0</v>
          </cell>
          <cell r="AU347">
            <v>0</v>
          </cell>
          <cell r="AV347" t="str">
            <v>GE/TH07Arup</v>
          </cell>
          <cell r="AW347" t="str">
            <v>GE/TH073</v>
          </cell>
          <cell r="AX347" t="str">
            <v>CArup</v>
          </cell>
          <cell r="AY347" t="str">
            <v>C3</v>
          </cell>
        </row>
        <row r="348">
          <cell r="A348" t="str">
            <v>S2URN1155B</v>
          </cell>
          <cell r="B348" t="str">
            <v>GE/TH07</v>
          </cell>
          <cell r="C348" t="str">
            <v>1155B</v>
          </cell>
          <cell r="D348" t="str">
            <v>C</v>
          </cell>
          <cell r="E348" t="str">
            <v>EH</v>
          </cell>
          <cell r="F348" t="str">
            <v>Arup</v>
          </cell>
          <cell r="G348">
            <v>3</v>
          </cell>
          <cell r="I348" t="str">
            <v>Hydrological Analysis of Thames Tunnel Approach Structures</v>
          </cell>
          <cell r="J348">
            <v>200</v>
          </cell>
          <cell r="L348">
            <v>10500</v>
          </cell>
          <cell r="M348">
            <v>5706.7000000000007</v>
          </cell>
          <cell r="N348">
            <v>1</v>
          </cell>
          <cell r="O348">
            <v>5706.7000000000007</v>
          </cell>
          <cell r="P348">
            <v>5706.7000000000007</v>
          </cell>
          <cell r="S348">
            <v>52.5</v>
          </cell>
          <cell r="T348">
            <v>0</v>
          </cell>
          <cell r="U348">
            <v>0</v>
          </cell>
          <cell r="V348" t="str">
            <v>N. O'Riordan</v>
          </cell>
          <cell r="W348" t="str">
            <v>N. O'Riordan</v>
          </cell>
          <cell r="X348" t="str">
            <v>D. Wilkinson</v>
          </cell>
          <cell r="Y348" t="str">
            <v>D. Wilkinson</v>
          </cell>
          <cell r="Z348">
            <v>37244</v>
          </cell>
          <cell r="AA348">
            <v>36901</v>
          </cell>
          <cell r="AB348">
            <v>-343</v>
          </cell>
          <cell r="AC348">
            <v>37829</v>
          </cell>
          <cell r="AF348" t="str">
            <v>Staff budget transfer: Ground Engineering</v>
          </cell>
          <cell r="AG348">
            <v>0</v>
          </cell>
          <cell r="AH348">
            <v>10500</v>
          </cell>
          <cell r="AI348">
            <v>5706.7</v>
          </cell>
          <cell r="AJ348">
            <v>1</v>
          </cell>
          <cell r="AK348">
            <v>5706.7</v>
          </cell>
          <cell r="AL348">
            <v>5706.7</v>
          </cell>
          <cell r="AO348">
            <v>0</v>
          </cell>
          <cell r="AP348">
            <v>0</v>
          </cell>
          <cell r="AQ348">
            <v>0</v>
          </cell>
          <cell r="AR348">
            <v>0</v>
          </cell>
          <cell r="AS348">
            <v>0</v>
          </cell>
          <cell r="AT348">
            <v>0</v>
          </cell>
          <cell r="AU348">
            <v>0</v>
          </cell>
          <cell r="AV348" t="str">
            <v>GE/TH07Arup</v>
          </cell>
          <cell r="AW348" t="str">
            <v>GE/TH073</v>
          </cell>
          <cell r="AX348" t="str">
            <v>CArup</v>
          </cell>
          <cell r="AY348" t="str">
            <v>C3</v>
          </cell>
        </row>
        <row r="349">
          <cell r="A349" t="str">
            <v>S2URN1156</v>
          </cell>
          <cell r="C349" t="str">
            <v>1156</v>
          </cell>
          <cell r="D349" t="str">
            <v>CAN</v>
          </cell>
          <cell r="E349" t="str">
            <v>EV</v>
          </cell>
          <cell r="F349" t="str">
            <v>Arup</v>
          </cell>
          <cell r="G349">
            <v>1</v>
          </cell>
          <cell r="I349" t="str">
            <v>St. Pancras Station Undercroft - Concourse Noise Prediction</v>
          </cell>
          <cell r="J349">
            <v>412</v>
          </cell>
          <cell r="L349">
            <v>0</v>
          </cell>
          <cell r="M349">
            <v>0</v>
          </cell>
          <cell r="N349">
            <v>0</v>
          </cell>
          <cell r="O349">
            <v>0</v>
          </cell>
          <cell r="P349">
            <v>0</v>
          </cell>
          <cell r="S349">
            <v>0</v>
          </cell>
          <cell r="T349">
            <v>0</v>
          </cell>
          <cell r="U349">
            <v>0</v>
          </cell>
          <cell r="W349" t="str">
            <v>P.Johnson</v>
          </cell>
          <cell r="X349" t="str">
            <v>P. Johnson</v>
          </cell>
          <cell r="Y349" t="str">
            <v>P. Johnson</v>
          </cell>
          <cell r="AB349">
            <v>0</v>
          </cell>
          <cell r="AG349">
            <v>0</v>
          </cell>
          <cell r="AH349">
            <v>0</v>
          </cell>
          <cell r="AI349">
            <v>0</v>
          </cell>
          <cell r="AJ349">
            <v>0</v>
          </cell>
          <cell r="AK349">
            <v>0</v>
          </cell>
          <cell r="AL349">
            <v>0</v>
          </cell>
          <cell r="AO349">
            <v>0</v>
          </cell>
          <cell r="AP349">
            <v>0</v>
          </cell>
          <cell r="AQ349">
            <v>0</v>
          </cell>
          <cell r="AR349">
            <v>0</v>
          </cell>
          <cell r="AS349">
            <v>0</v>
          </cell>
          <cell r="AT349">
            <v>0</v>
          </cell>
          <cell r="AU349">
            <v>0</v>
          </cell>
          <cell r="AV349" t="str">
            <v>Arup</v>
          </cell>
          <cell r="AW349" t="str">
            <v>1</v>
          </cell>
          <cell r="AX349" t="str">
            <v>CANArup</v>
          </cell>
          <cell r="AY349" t="str">
            <v>CAN1</v>
          </cell>
        </row>
        <row r="350">
          <cell r="A350" t="str">
            <v>S2URN1157</v>
          </cell>
          <cell r="B350" t="str">
            <v>SYS/E03</v>
          </cell>
          <cell r="C350" t="str">
            <v>1157</v>
          </cell>
          <cell r="D350" t="str">
            <v>C</v>
          </cell>
          <cell r="E350" t="str">
            <v>EW</v>
          </cell>
          <cell r="F350" t="str">
            <v>Systra</v>
          </cell>
          <cell r="G350">
            <v>5</v>
          </cell>
          <cell r="H350" t="str">
            <v>SYS</v>
          </cell>
          <cell r="I350" t="str">
            <v>Updating Power &amp; harmonic Studies with regard to the Neutral Section to be installed at K,2.95</v>
          </cell>
          <cell r="J350">
            <v>272</v>
          </cell>
          <cell r="L350">
            <v>16366</v>
          </cell>
          <cell r="M350">
            <v>15560.2</v>
          </cell>
          <cell r="N350">
            <v>1</v>
          </cell>
          <cell r="O350">
            <v>15560.2</v>
          </cell>
          <cell r="P350">
            <v>15560.2</v>
          </cell>
          <cell r="S350">
            <v>60.169117647058826</v>
          </cell>
          <cell r="T350">
            <v>0</v>
          </cell>
          <cell r="U350">
            <v>0</v>
          </cell>
          <cell r="W350" t="str">
            <v>A. Glaize</v>
          </cell>
          <cell r="X350" t="str">
            <v>A. Leboucher</v>
          </cell>
          <cell r="Y350" t="str">
            <v>A. Leboucher</v>
          </cell>
          <cell r="AA350">
            <v>36921</v>
          </cell>
          <cell r="AB350">
            <v>0</v>
          </cell>
          <cell r="AC350">
            <v>37011</v>
          </cell>
          <cell r="AF350" t="str">
            <v>Power</v>
          </cell>
          <cell r="AG350">
            <v>0</v>
          </cell>
          <cell r="AH350">
            <v>16366</v>
          </cell>
          <cell r="AI350">
            <v>15560.2</v>
          </cell>
          <cell r="AJ350">
            <v>1</v>
          </cell>
          <cell r="AK350">
            <v>15560.2</v>
          </cell>
          <cell r="AL350">
            <v>15560.2</v>
          </cell>
          <cell r="AO350">
            <v>0</v>
          </cell>
          <cell r="AP350">
            <v>0</v>
          </cell>
          <cell r="AQ350">
            <v>0</v>
          </cell>
          <cell r="AR350">
            <v>0</v>
          </cell>
          <cell r="AS350">
            <v>0</v>
          </cell>
          <cell r="AT350">
            <v>0</v>
          </cell>
          <cell r="AU350">
            <v>0</v>
          </cell>
          <cell r="AV350" t="str">
            <v>SYS/E03Systra</v>
          </cell>
          <cell r="AW350" t="str">
            <v>SYS/E035</v>
          </cell>
          <cell r="AX350" t="str">
            <v>CSystra</v>
          </cell>
          <cell r="AY350" t="str">
            <v>C5</v>
          </cell>
        </row>
        <row r="351">
          <cell r="A351" t="str">
            <v>S2URN1158</v>
          </cell>
          <cell r="C351" t="str">
            <v>1158</v>
          </cell>
          <cell r="D351" t="str">
            <v>CAN</v>
          </cell>
          <cell r="E351" t="str">
            <v>ES</v>
          </cell>
          <cell r="F351" t="str">
            <v>Halcrow</v>
          </cell>
          <cell r="G351">
            <v>6</v>
          </cell>
          <cell r="H351">
            <v>310</v>
          </cell>
          <cell r="I351" t="str">
            <v>Peer review D 1.20 C310</v>
          </cell>
          <cell r="M351">
            <v>0</v>
          </cell>
          <cell r="N351">
            <v>0</v>
          </cell>
          <cell r="O351">
            <v>0</v>
          </cell>
          <cell r="P351">
            <v>0</v>
          </cell>
          <cell r="S351" t="e">
            <v>#DIV/0!</v>
          </cell>
          <cell r="T351">
            <v>0</v>
          </cell>
          <cell r="U351">
            <v>0</v>
          </cell>
          <cell r="W351" t="str">
            <v>S. Dyson</v>
          </cell>
          <cell r="AB351">
            <v>0</v>
          </cell>
          <cell r="AG351">
            <v>0</v>
          </cell>
          <cell r="AI351">
            <v>0</v>
          </cell>
          <cell r="AJ351">
            <v>0</v>
          </cell>
          <cell r="AK351">
            <v>0</v>
          </cell>
          <cell r="AL351">
            <v>0</v>
          </cell>
          <cell r="AO351">
            <v>0</v>
          </cell>
          <cell r="AP351">
            <v>0</v>
          </cell>
          <cell r="AQ351">
            <v>0</v>
          </cell>
          <cell r="AR351">
            <v>0</v>
          </cell>
          <cell r="AS351">
            <v>0</v>
          </cell>
          <cell r="AT351">
            <v>0</v>
          </cell>
          <cell r="AU351">
            <v>0</v>
          </cell>
          <cell r="AV351" t="str">
            <v>Halcrow</v>
          </cell>
          <cell r="AW351" t="str">
            <v>6</v>
          </cell>
          <cell r="AX351" t="str">
            <v>CANHalcrow</v>
          </cell>
          <cell r="AY351" t="str">
            <v>CAN6</v>
          </cell>
        </row>
        <row r="352">
          <cell r="A352" t="str">
            <v>S2URN1159</v>
          </cell>
          <cell r="B352" t="str">
            <v>RC/LT03</v>
          </cell>
          <cell r="C352" t="str">
            <v>1159</v>
          </cell>
          <cell r="D352" t="str">
            <v>C</v>
          </cell>
          <cell r="E352" t="str">
            <v>RC</v>
          </cell>
          <cell r="F352" t="str">
            <v>Arup</v>
          </cell>
          <cell r="G352">
            <v>2</v>
          </cell>
          <cell r="H352">
            <v>230</v>
          </cell>
          <cell r="I352" t="str">
            <v>Contract 230 Stratford - Fuel Tanks re-location for Frigoscandia</v>
          </cell>
          <cell r="J352">
            <v>830</v>
          </cell>
          <cell r="L352">
            <v>33700</v>
          </cell>
          <cell r="M352">
            <v>18193</v>
          </cell>
          <cell r="N352">
            <v>1</v>
          </cell>
          <cell r="O352">
            <v>18193</v>
          </cell>
          <cell r="P352">
            <v>18193</v>
          </cell>
          <cell r="S352">
            <v>40.602409638554214</v>
          </cell>
          <cell r="T352">
            <v>0</v>
          </cell>
          <cell r="U352">
            <v>0</v>
          </cell>
          <cell r="W352" t="str">
            <v>I. Blight</v>
          </cell>
          <cell r="X352" t="str">
            <v>D. Wilkinson</v>
          </cell>
          <cell r="Y352" t="str">
            <v>D. Wilkinson</v>
          </cell>
          <cell r="AA352">
            <v>36924</v>
          </cell>
          <cell r="AB352">
            <v>0</v>
          </cell>
          <cell r="AC352">
            <v>37622</v>
          </cell>
          <cell r="AG352">
            <v>0</v>
          </cell>
          <cell r="AH352">
            <v>33700</v>
          </cell>
          <cell r="AI352">
            <v>18193</v>
          </cell>
          <cell r="AJ352">
            <v>1</v>
          </cell>
          <cell r="AK352">
            <v>18193</v>
          </cell>
          <cell r="AL352">
            <v>18193</v>
          </cell>
          <cell r="AO352">
            <v>0</v>
          </cell>
          <cell r="AP352">
            <v>0</v>
          </cell>
          <cell r="AQ352">
            <v>0</v>
          </cell>
          <cell r="AR352">
            <v>0</v>
          </cell>
          <cell r="AS352">
            <v>0</v>
          </cell>
          <cell r="AT352">
            <v>0</v>
          </cell>
          <cell r="AU352">
            <v>0</v>
          </cell>
          <cell r="AV352" t="str">
            <v>RC/LT03Arup</v>
          </cell>
          <cell r="AW352" t="str">
            <v>RC/LT032</v>
          </cell>
          <cell r="AX352" t="str">
            <v>CArup</v>
          </cell>
          <cell r="AY352" t="str">
            <v>C2</v>
          </cell>
        </row>
        <row r="353">
          <cell r="A353" t="str">
            <v>S2URN1160</v>
          </cell>
          <cell r="B353" t="str">
            <v>UTI/C02</v>
          </cell>
          <cell r="C353" t="str">
            <v>1160</v>
          </cell>
          <cell r="D353" t="str">
            <v>C</v>
          </cell>
          <cell r="E353" t="str">
            <v>L</v>
          </cell>
          <cell r="F353" t="str">
            <v>Bewt</v>
          </cell>
          <cell r="G353">
            <v>0</v>
          </cell>
          <cell r="H353" t="str">
            <v>CEN</v>
          </cell>
          <cell r="I353" t="str">
            <v xml:space="preserve"> Peer Group review of Utilities Consents Process- Bechtel</v>
          </cell>
          <cell r="J353">
            <v>24</v>
          </cell>
          <cell r="L353">
            <v>1090</v>
          </cell>
          <cell r="M353">
            <v>951.93</v>
          </cell>
          <cell r="N353">
            <v>1</v>
          </cell>
          <cell r="O353">
            <v>951.93</v>
          </cell>
          <cell r="P353">
            <v>951.93</v>
          </cell>
          <cell r="S353">
            <v>45.416666666666664</v>
          </cell>
          <cell r="T353">
            <v>0</v>
          </cell>
          <cell r="U353">
            <v>0</v>
          </cell>
          <cell r="W353" t="str">
            <v>A. Simms</v>
          </cell>
          <cell r="X353" t="str">
            <v>D. Wilkinson</v>
          </cell>
          <cell r="Y353" t="str">
            <v>D. Wilkinson</v>
          </cell>
          <cell r="AA353" t="str">
            <v>05/02/01</v>
          </cell>
          <cell r="AB353">
            <v>0</v>
          </cell>
          <cell r="AC353">
            <v>37004</v>
          </cell>
          <cell r="AG353">
            <v>0</v>
          </cell>
          <cell r="AH353">
            <v>1090</v>
          </cell>
          <cell r="AI353">
            <v>951.93</v>
          </cell>
          <cell r="AJ353">
            <v>1</v>
          </cell>
          <cell r="AK353">
            <v>951.93</v>
          </cell>
          <cell r="AL353">
            <v>951.93</v>
          </cell>
          <cell r="AO353">
            <v>0</v>
          </cell>
          <cell r="AP353">
            <v>0</v>
          </cell>
          <cell r="AQ353">
            <v>0</v>
          </cell>
          <cell r="AR353">
            <v>0</v>
          </cell>
          <cell r="AS353">
            <v>0</v>
          </cell>
          <cell r="AT353">
            <v>0</v>
          </cell>
          <cell r="AU353">
            <v>0</v>
          </cell>
          <cell r="AV353" t="str">
            <v>UTI/C02Bewt</v>
          </cell>
          <cell r="AW353" t="str">
            <v>UTI/C020</v>
          </cell>
          <cell r="AX353" t="str">
            <v>CBewt</v>
          </cell>
          <cell r="AY353" t="str">
            <v>C0</v>
          </cell>
        </row>
        <row r="354">
          <cell r="A354" t="str">
            <v>S2URN1161</v>
          </cell>
          <cell r="B354" t="str">
            <v>UTI/C03</v>
          </cell>
          <cell r="C354" t="str">
            <v>1161</v>
          </cell>
          <cell r="D354" t="str">
            <v>C</v>
          </cell>
          <cell r="E354" t="str">
            <v>L</v>
          </cell>
          <cell r="F354" t="str">
            <v>Halcrow</v>
          </cell>
          <cell r="G354">
            <v>0</v>
          </cell>
          <cell r="H354" t="str">
            <v>CEN</v>
          </cell>
          <cell r="I354" t="str">
            <v xml:space="preserve"> Peer Group review of Utilities Consents Process- Halcrow</v>
          </cell>
          <cell r="J354">
            <v>24</v>
          </cell>
          <cell r="L354">
            <v>960</v>
          </cell>
          <cell r="M354">
            <v>956.33</v>
          </cell>
          <cell r="N354">
            <v>1</v>
          </cell>
          <cell r="O354">
            <v>956.33</v>
          </cell>
          <cell r="P354">
            <v>956.33</v>
          </cell>
          <cell r="S354">
            <v>40</v>
          </cell>
          <cell r="T354">
            <v>0</v>
          </cell>
          <cell r="U354">
            <v>0</v>
          </cell>
          <cell r="W354" t="str">
            <v>A. Simms</v>
          </cell>
          <cell r="X354" t="str">
            <v>D. Wilkinson</v>
          </cell>
          <cell r="Y354" t="str">
            <v>D. Wilkinson</v>
          </cell>
          <cell r="AA354" t="str">
            <v>05/02/01</v>
          </cell>
          <cell r="AB354">
            <v>0</v>
          </cell>
          <cell r="AC354">
            <v>37161</v>
          </cell>
          <cell r="AG354">
            <v>0</v>
          </cell>
          <cell r="AH354">
            <v>960</v>
          </cell>
          <cell r="AI354">
            <v>956.33</v>
          </cell>
          <cell r="AJ354">
            <v>1</v>
          </cell>
          <cell r="AK354">
            <v>956.33</v>
          </cell>
          <cell r="AL354">
            <v>956.33</v>
          </cell>
          <cell r="AO354">
            <v>0</v>
          </cell>
          <cell r="AP354">
            <v>0</v>
          </cell>
          <cell r="AQ354">
            <v>0</v>
          </cell>
          <cell r="AR354">
            <v>0</v>
          </cell>
          <cell r="AS354">
            <v>0</v>
          </cell>
          <cell r="AT354">
            <v>0</v>
          </cell>
          <cell r="AU354">
            <v>0</v>
          </cell>
          <cell r="AV354" t="str">
            <v>UTI/C03Halcrow</v>
          </cell>
          <cell r="AW354" t="str">
            <v>UTI/C030</v>
          </cell>
          <cell r="AX354" t="str">
            <v>CHalcrow</v>
          </cell>
          <cell r="AY354" t="str">
            <v>C0</v>
          </cell>
        </row>
        <row r="355">
          <cell r="A355" t="str">
            <v>S2URN1162</v>
          </cell>
          <cell r="B355" t="str">
            <v>TUN/LT11</v>
          </cell>
          <cell r="C355" t="str">
            <v>1162</v>
          </cell>
          <cell r="D355" t="str">
            <v>C</v>
          </cell>
          <cell r="E355" t="str">
            <v>TUN</v>
          </cell>
          <cell r="F355" t="str">
            <v>Arup</v>
          </cell>
          <cell r="G355">
            <v>2</v>
          </cell>
          <cell r="I355" t="str">
            <v>Investigation of Ripple Lane redundant piles and gantry foundations</v>
          </cell>
          <cell r="J355">
            <v>136</v>
          </cell>
          <cell r="L355">
            <v>15000</v>
          </cell>
          <cell r="M355">
            <v>10005.52</v>
          </cell>
          <cell r="N355">
            <v>1</v>
          </cell>
          <cell r="O355">
            <v>10005.52</v>
          </cell>
          <cell r="P355">
            <v>10005.52</v>
          </cell>
          <cell r="S355">
            <v>110.29411764705883</v>
          </cell>
          <cell r="T355">
            <v>0</v>
          </cell>
          <cell r="U355">
            <v>0</v>
          </cell>
          <cell r="W355" t="str">
            <v>K. Bowers</v>
          </cell>
          <cell r="X355" t="str">
            <v>R. May</v>
          </cell>
          <cell r="AA355">
            <v>36924</v>
          </cell>
          <cell r="AB355">
            <v>0</v>
          </cell>
          <cell r="AC355">
            <v>37829</v>
          </cell>
          <cell r="AG355">
            <v>0</v>
          </cell>
          <cell r="AH355">
            <v>15000</v>
          </cell>
          <cell r="AI355">
            <v>10005.52</v>
          </cell>
          <cell r="AJ355">
            <v>1</v>
          </cell>
          <cell r="AK355">
            <v>10005.52</v>
          </cell>
          <cell r="AL355">
            <v>10005.52</v>
          </cell>
          <cell r="AO355">
            <v>0</v>
          </cell>
          <cell r="AP355">
            <v>0</v>
          </cell>
          <cell r="AQ355">
            <v>0</v>
          </cell>
          <cell r="AR355">
            <v>0</v>
          </cell>
          <cell r="AS355">
            <v>0</v>
          </cell>
          <cell r="AT355">
            <v>0</v>
          </cell>
          <cell r="AU355">
            <v>0</v>
          </cell>
          <cell r="AV355" t="str">
            <v>TUN/LT11Arup</v>
          </cell>
          <cell r="AW355" t="str">
            <v>TUN/LT112</v>
          </cell>
          <cell r="AX355" t="str">
            <v>CArup</v>
          </cell>
          <cell r="AY355" t="str">
            <v>C2</v>
          </cell>
        </row>
        <row r="356">
          <cell r="A356" t="str">
            <v>S2URN1163</v>
          </cell>
          <cell r="B356" t="str">
            <v>TUN/LT12</v>
          </cell>
          <cell r="C356" t="str">
            <v>1163</v>
          </cell>
          <cell r="D356" t="str">
            <v>O</v>
          </cell>
          <cell r="E356" t="str">
            <v>TUN</v>
          </cell>
          <cell r="F356" t="str">
            <v>Halcrow</v>
          </cell>
          <cell r="G356">
            <v>2</v>
          </cell>
          <cell r="H356" t="str">
            <v>220/240/250/320</v>
          </cell>
          <cell r="I356" t="str">
            <v>Ind. Design Check - Category 2 Checking for Bored Tunnels Lining - Contracts 220-240-250-320</v>
          </cell>
          <cell r="J356">
            <v>1423</v>
          </cell>
          <cell r="L356">
            <v>70000</v>
          </cell>
          <cell r="M356">
            <v>70000</v>
          </cell>
          <cell r="N356">
            <v>1.001652</v>
          </cell>
          <cell r="O356">
            <v>70115.64</v>
          </cell>
          <cell r="P356">
            <v>69815.64</v>
          </cell>
          <cell r="Q356">
            <v>300</v>
          </cell>
          <cell r="S356">
            <v>49.191848208011244</v>
          </cell>
          <cell r="T356">
            <v>-115.63999999999942</v>
          </cell>
          <cell r="U356">
            <v>184.36000000000058</v>
          </cell>
          <cell r="V356" t="str">
            <v>R. May</v>
          </cell>
          <cell r="W356" t="str">
            <v>R. May</v>
          </cell>
          <cell r="X356" t="str">
            <v>D. Wilkinson</v>
          </cell>
          <cell r="Y356" t="str">
            <v>D. Wilkinson</v>
          </cell>
          <cell r="AA356">
            <v>37021</v>
          </cell>
          <cell r="AB356">
            <v>0</v>
          </cell>
          <cell r="AF356" t="str">
            <v>Tunnels: Independent Checking</v>
          </cell>
          <cell r="AG356">
            <v>0</v>
          </cell>
          <cell r="AH356">
            <v>70000</v>
          </cell>
          <cell r="AI356">
            <v>70000</v>
          </cell>
          <cell r="AJ356">
            <v>1.001652</v>
          </cell>
          <cell r="AK356">
            <v>70115.64</v>
          </cell>
          <cell r="AL356">
            <v>69815.64</v>
          </cell>
          <cell r="AM356">
            <v>300</v>
          </cell>
          <cell r="AO356">
            <v>0</v>
          </cell>
          <cell r="AP356">
            <v>0</v>
          </cell>
          <cell r="AQ356">
            <v>0</v>
          </cell>
          <cell r="AR356">
            <v>0</v>
          </cell>
          <cell r="AS356">
            <v>0</v>
          </cell>
          <cell r="AT356">
            <v>0</v>
          </cell>
          <cell r="AU356">
            <v>0</v>
          </cell>
          <cell r="AV356" t="str">
            <v>TUN/LT12Halcrow</v>
          </cell>
          <cell r="AW356" t="str">
            <v>TUN/LT122</v>
          </cell>
          <cell r="AX356" t="str">
            <v>OHalcrow</v>
          </cell>
          <cell r="AY356" t="str">
            <v>O2</v>
          </cell>
        </row>
        <row r="357">
          <cell r="A357" t="str">
            <v>S2URN1164</v>
          </cell>
          <cell r="B357" t="str">
            <v>TUN/LT13</v>
          </cell>
          <cell r="C357" t="str">
            <v>1164</v>
          </cell>
          <cell r="D357" t="str">
            <v>C</v>
          </cell>
          <cell r="E357" t="str">
            <v>RC</v>
          </cell>
          <cell r="F357" t="str">
            <v>Halcrow</v>
          </cell>
          <cell r="G357">
            <v>2</v>
          </cell>
          <cell r="I357" t="str">
            <v>Ind. Design Check - Category II  check of  Ventialtion Shafts</v>
          </cell>
          <cell r="J357">
            <v>1931</v>
          </cell>
          <cell r="L357">
            <v>75000</v>
          </cell>
          <cell r="M357">
            <v>75000</v>
          </cell>
          <cell r="N357">
            <v>1</v>
          </cell>
          <cell r="O357">
            <v>75000</v>
          </cell>
          <cell r="P357">
            <v>75000</v>
          </cell>
          <cell r="S357">
            <v>38.839979285344384</v>
          </cell>
          <cell r="T357">
            <v>0</v>
          </cell>
          <cell r="U357">
            <v>0</v>
          </cell>
          <cell r="V357" t="str">
            <v>R. May</v>
          </cell>
          <cell r="W357" t="str">
            <v>R. May</v>
          </cell>
          <cell r="X357" t="str">
            <v>D. Wilkinson</v>
          </cell>
          <cell r="Y357" t="str">
            <v>D. Edwards</v>
          </cell>
          <cell r="AA357">
            <v>37021</v>
          </cell>
          <cell r="AB357">
            <v>0</v>
          </cell>
          <cell r="AC357">
            <v>37829</v>
          </cell>
          <cell r="AF357" t="str">
            <v>Tunnels: Independent Checking</v>
          </cell>
          <cell r="AG357">
            <v>0</v>
          </cell>
          <cell r="AH357">
            <v>75000</v>
          </cell>
          <cell r="AI357">
            <v>75000</v>
          </cell>
          <cell r="AJ357">
            <v>1</v>
          </cell>
          <cell r="AK357">
            <v>75000</v>
          </cell>
          <cell r="AL357">
            <v>75000</v>
          </cell>
          <cell r="AO357">
            <v>0</v>
          </cell>
          <cell r="AP357">
            <v>0</v>
          </cell>
          <cell r="AQ357">
            <v>0</v>
          </cell>
          <cell r="AR357">
            <v>0</v>
          </cell>
          <cell r="AS357">
            <v>0</v>
          </cell>
          <cell r="AT357">
            <v>0</v>
          </cell>
          <cell r="AU357">
            <v>0</v>
          </cell>
          <cell r="AV357" t="str">
            <v>TUN/LT13Halcrow</v>
          </cell>
          <cell r="AW357" t="str">
            <v>TUN/LT132</v>
          </cell>
          <cell r="AX357" t="str">
            <v>CHalcrow</v>
          </cell>
          <cell r="AY357" t="str">
            <v>C2</v>
          </cell>
        </row>
        <row r="358">
          <cell r="A358" t="str">
            <v>S2URN1164A</v>
          </cell>
          <cell r="B358" t="str">
            <v>TUN/LT13</v>
          </cell>
          <cell r="C358" t="str">
            <v>1164A</v>
          </cell>
          <cell r="D358" t="str">
            <v>C</v>
          </cell>
          <cell r="E358" t="str">
            <v>TUN</v>
          </cell>
          <cell r="F358" t="str">
            <v>Halcrow</v>
          </cell>
          <cell r="G358">
            <v>2</v>
          </cell>
          <cell r="I358" t="str">
            <v>Category II  check of  Ventialtion Shafts</v>
          </cell>
          <cell r="J358">
            <v>39</v>
          </cell>
          <cell r="L358">
            <v>2243</v>
          </cell>
          <cell r="M358">
            <v>2237.8299999999995</v>
          </cell>
          <cell r="N358">
            <v>1</v>
          </cell>
          <cell r="O358">
            <v>2237.8299999999995</v>
          </cell>
          <cell r="P358">
            <v>2237.8299999999995</v>
          </cell>
          <cell r="S358">
            <v>57.512820512820511</v>
          </cell>
          <cell r="T358">
            <v>0</v>
          </cell>
          <cell r="U358">
            <v>0</v>
          </cell>
          <cell r="V358" t="str">
            <v>E. Woods</v>
          </cell>
          <cell r="W358" t="str">
            <v>E. Woods</v>
          </cell>
          <cell r="X358" t="str">
            <v>D. Wilkinson</v>
          </cell>
          <cell r="Y358" t="str">
            <v>E. Woods</v>
          </cell>
          <cell r="Z358">
            <v>37294</v>
          </cell>
          <cell r="AA358">
            <v>37294</v>
          </cell>
          <cell r="AB358">
            <v>0</v>
          </cell>
          <cell r="AC358">
            <v>37829</v>
          </cell>
          <cell r="AD358">
            <v>37043</v>
          </cell>
          <cell r="AE358">
            <v>37226</v>
          </cell>
          <cell r="AF358" t="str">
            <v>Tunnels: Independent Checking</v>
          </cell>
          <cell r="AG358">
            <v>0</v>
          </cell>
          <cell r="AH358">
            <v>2243</v>
          </cell>
          <cell r="AI358">
            <v>2237.83</v>
          </cell>
          <cell r="AJ358">
            <v>1</v>
          </cell>
          <cell r="AK358">
            <v>2237.83</v>
          </cell>
          <cell r="AL358">
            <v>2237.83</v>
          </cell>
          <cell r="AO358">
            <v>0</v>
          </cell>
          <cell r="AP358">
            <v>0</v>
          </cell>
          <cell r="AQ358">
            <v>0</v>
          </cell>
          <cell r="AR358">
            <v>0</v>
          </cell>
          <cell r="AS358">
            <v>0</v>
          </cell>
          <cell r="AT358">
            <v>0</v>
          </cell>
          <cell r="AU358">
            <v>0</v>
          </cell>
          <cell r="AV358" t="str">
            <v>TUN/LT13Halcrow</v>
          </cell>
          <cell r="AW358" t="str">
            <v>TUN/LT132</v>
          </cell>
          <cell r="AX358" t="str">
            <v>CHalcrow</v>
          </cell>
          <cell r="AY358" t="str">
            <v>C2</v>
          </cell>
        </row>
        <row r="359">
          <cell r="A359" t="str">
            <v>S2URN1165</v>
          </cell>
          <cell r="B359" t="str">
            <v>TUN/LT14</v>
          </cell>
          <cell r="C359" t="str">
            <v>1165</v>
          </cell>
          <cell r="D359" t="str">
            <v>C</v>
          </cell>
          <cell r="E359" t="str">
            <v>TUN</v>
          </cell>
          <cell r="F359" t="str">
            <v>Halcrow</v>
          </cell>
          <cell r="G359">
            <v>2</v>
          </cell>
          <cell r="H359">
            <v>250</v>
          </cell>
          <cell r="I359" t="str">
            <v>Ind. Design Check - Contract 250.     Ripple Lane Portal</v>
          </cell>
          <cell r="J359">
            <v>1905</v>
          </cell>
          <cell r="L359">
            <v>75370</v>
          </cell>
          <cell r="M359">
            <v>33365.25</v>
          </cell>
          <cell r="N359">
            <v>1</v>
          </cell>
          <cell r="O359">
            <v>33365.25</v>
          </cell>
          <cell r="P359">
            <v>33365.25</v>
          </cell>
          <cell r="S359">
            <v>39.564304461942257</v>
          </cell>
          <cell r="T359">
            <v>0</v>
          </cell>
          <cell r="U359">
            <v>0</v>
          </cell>
          <cell r="V359" t="str">
            <v>R. May</v>
          </cell>
          <cell r="W359" t="str">
            <v>R. May</v>
          </cell>
          <cell r="X359" t="str">
            <v>D. Wilkinson</v>
          </cell>
          <cell r="Y359" t="str">
            <v>D. Wilkinson</v>
          </cell>
          <cell r="AA359">
            <v>37021</v>
          </cell>
          <cell r="AB359">
            <v>0</v>
          </cell>
          <cell r="AC359">
            <v>37829</v>
          </cell>
          <cell r="AF359" t="str">
            <v>Tunnels: Independent Checking</v>
          </cell>
          <cell r="AG359">
            <v>0</v>
          </cell>
          <cell r="AH359">
            <v>75370</v>
          </cell>
          <cell r="AI359">
            <v>33365.25</v>
          </cell>
          <cell r="AJ359">
            <v>1</v>
          </cell>
          <cell r="AK359">
            <v>33365.25</v>
          </cell>
          <cell r="AL359">
            <v>33365.25</v>
          </cell>
          <cell r="AO359">
            <v>0</v>
          </cell>
          <cell r="AP359">
            <v>0</v>
          </cell>
          <cell r="AQ359">
            <v>0</v>
          </cell>
          <cell r="AR359">
            <v>0</v>
          </cell>
          <cell r="AS359">
            <v>0</v>
          </cell>
          <cell r="AT359">
            <v>0</v>
          </cell>
          <cell r="AU359">
            <v>0</v>
          </cell>
          <cell r="AV359" t="str">
            <v>TUN/LT14Halcrow</v>
          </cell>
          <cell r="AW359" t="str">
            <v>TUN/LT142</v>
          </cell>
          <cell r="AX359" t="str">
            <v>CHalcrow</v>
          </cell>
          <cell r="AY359" t="str">
            <v>C2</v>
          </cell>
        </row>
        <row r="360">
          <cell r="A360" t="str">
            <v>S2URN1166</v>
          </cell>
          <cell r="B360" t="str">
            <v>GE/TH08</v>
          </cell>
          <cell r="C360" t="str">
            <v>1166</v>
          </cell>
          <cell r="D360" t="str">
            <v>C</v>
          </cell>
          <cell r="E360" t="str">
            <v>EH</v>
          </cell>
          <cell r="F360" t="str">
            <v>Bewt</v>
          </cell>
          <cell r="G360">
            <v>3</v>
          </cell>
          <cell r="H360">
            <v>310</v>
          </cell>
          <cell r="I360" t="str">
            <v>Geotechnical Design Notes for Contract 310</v>
          </cell>
          <cell r="J360">
            <v>1040</v>
          </cell>
          <cell r="L360">
            <v>42200</v>
          </cell>
          <cell r="M360">
            <v>42200</v>
          </cell>
          <cell r="N360">
            <v>1</v>
          </cell>
          <cell r="O360">
            <v>42200</v>
          </cell>
          <cell r="P360">
            <v>42200</v>
          </cell>
          <cell r="S360">
            <v>40.57692307692308</v>
          </cell>
          <cell r="T360">
            <v>0</v>
          </cell>
          <cell r="U360">
            <v>0</v>
          </cell>
          <cell r="W360" t="str">
            <v xml:space="preserve">Nick O'Riordan </v>
          </cell>
          <cell r="X360" t="str">
            <v>N. O'Riordan</v>
          </cell>
          <cell r="AA360" t="str">
            <v>22/02/01</v>
          </cell>
          <cell r="AB360">
            <v>0</v>
          </cell>
          <cell r="AC360">
            <v>37829</v>
          </cell>
          <cell r="AF360" t="str">
            <v>Staff budget transfer</v>
          </cell>
          <cell r="AG360">
            <v>0</v>
          </cell>
          <cell r="AH360">
            <v>42200</v>
          </cell>
          <cell r="AI360">
            <v>42200</v>
          </cell>
          <cell r="AJ360">
            <v>1</v>
          </cell>
          <cell r="AK360">
            <v>42200</v>
          </cell>
          <cell r="AL360">
            <v>42200</v>
          </cell>
          <cell r="AO360">
            <v>0</v>
          </cell>
          <cell r="AP360">
            <v>0</v>
          </cell>
          <cell r="AQ360">
            <v>0</v>
          </cell>
          <cell r="AR360">
            <v>0</v>
          </cell>
          <cell r="AS360">
            <v>0</v>
          </cell>
          <cell r="AT360">
            <v>0</v>
          </cell>
          <cell r="AU360">
            <v>0</v>
          </cell>
          <cell r="AV360" t="str">
            <v>GE/TH08Bewt</v>
          </cell>
          <cell r="AW360" t="str">
            <v>GE/TH083</v>
          </cell>
          <cell r="AX360" t="str">
            <v>CBewt</v>
          </cell>
          <cell r="AY360" t="str">
            <v>C3</v>
          </cell>
        </row>
        <row r="361">
          <cell r="A361" t="str">
            <v>S2URN1166A</v>
          </cell>
          <cell r="B361" t="str">
            <v>GE/TH08</v>
          </cell>
          <cell r="C361" t="str">
            <v>1166A</v>
          </cell>
          <cell r="D361" t="str">
            <v>C</v>
          </cell>
          <cell r="E361" t="str">
            <v>EH</v>
          </cell>
          <cell r="F361" t="str">
            <v>Bewt</v>
          </cell>
          <cell r="G361">
            <v>3</v>
          </cell>
          <cell r="H361">
            <v>310</v>
          </cell>
          <cell r="I361" t="str">
            <v>Completion of Geotechnical Design Notes for C310 areas</v>
          </cell>
          <cell r="J361">
            <v>560</v>
          </cell>
          <cell r="L361">
            <v>22000</v>
          </cell>
          <cell r="M361">
            <v>22000</v>
          </cell>
          <cell r="N361">
            <v>1</v>
          </cell>
          <cell r="O361">
            <v>22000</v>
          </cell>
          <cell r="P361">
            <v>22000</v>
          </cell>
          <cell r="S361">
            <v>39.285714285714285</v>
          </cell>
          <cell r="T361">
            <v>0</v>
          </cell>
          <cell r="U361">
            <v>0</v>
          </cell>
          <cell r="V361" t="str">
            <v xml:space="preserve">Nick O'Riordan </v>
          </cell>
          <cell r="W361" t="str">
            <v xml:space="preserve">Nick O'Riordan </v>
          </cell>
          <cell r="X361" t="str">
            <v>D. Wilkinson</v>
          </cell>
          <cell r="Y361" t="str">
            <v>N. O'Riordan</v>
          </cell>
          <cell r="Z361">
            <v>37301</v>
          </cell>
          <cell r="AA361">
            <v>37328</v>
          </cell>
          <cell r="AB361">
            <v>27</v>
          </cell>
          <cell r="AC361">
            <v>37829</v>
          </cell>
          <cell r="AD361">
            <v>36923</v>
          </cell>
          <cell r="AE361">
            <v>37043</v>
          </cell>
          <cell r="AG361">
            <v>0</v>
          </cell>
          <cell r="AH361">
            <v>22000</v>
          </cell>
          <cell r="AI361">
            <v>22000</v>
          </cell>
          <cell r="AJ361">
            <v>1</v>
          </cell>
          <cell r="AK361">
            <v>22000</v>
          </cell>
          <cell r="AL361">
            <v>22000</v>
          </cell>
          <cell r="AO361">
            <v>0</v>
          </cell>
          <cell r="AP361">
            <v>0</v>
          </cell>
          <cell r="AQ361">
            <v>0</v>
          </cell>
          <cell r="AR361">
            <v>0</v>
          </cell>
          <cell r="AS361">
            <v>0</v>
          </cell>
          <cell r="AT361">
            <v>0</v>
          </cell>
          <cell r="AU361">
            <v>0</v>
          </cell>
          <cell r="AV361" t="str">
            <v>GE/TH08Bewt</v>
          </cell>
          <cell r="AW361" t="str">
            <v>GE/TH083</v>
          </cell>
          <cell r="AX361" t="str">
            <v>CBewt</v>
          </cell>
          <cell r="AY361" t="str">
            <v>C3</v>
          </cell>
        </row>
        <row r="362">
          <cell r="A362" t="str">
            <v>S2URN1166B</v>
          </cell>
          <cell r="B362" t="str">
            <v>GE/TH08</v>
          </cell>
          <cell r="C362" t="str">
            <v>1166B</v>
          </cell>
          <cell r="D362" t="str">
            <v>O</v>
          </cell>
          <cell r="E362" t="str">
            <v>EH</v>
          </cell>
          <cell r="F362" t="str">
            <v>Bewt</v>
          </cell>
          <cell r="G362">
            <v>3</v>
          </cell>
          <cell r="H362">
            <v>310</v>
          </cell>
          <cell r="I362" t="str">
            <v>Completion of Geotechnical Design Notes for C310 areas</v>
          </cell>
          <cell r="J362">
            <v>295</v>
          </cell>
          <cell r="L362">
            <v>19990</v>
          </cell>
          <cell r="M362">
            <v>19990</v>
          </cell>
          <cell r="N362">
            <v>0.99803151575787863</v>
          </cell>
          <cell r="O362">
            <v>19950.649999999994</v>
          </cell>
          <cell r="P362">
            <v>19950.649999999994</v>
          </cell>
          <cell r="S362">
            <v>67.762711864406782</v>
          </cell>
          <cell r="T362">
            <v>39.350000000005821</v>
          </cell>
          <cell r="U362">
            <v>39.350000000005821</v>
          </cell>
          <cell r="V362" t="str">
            <v xml:space="preserve">Nick O'Riordan </v>
          </cell>
          <cell r="W362" t="str">
            <v xml:space="preserve">Nick O'Riordan </v>
          </cell>
          <cell r="X362" t="str">
            <v>D. Wilkinson</v>
          </cell>
          <cell r="Y362" t="str">
            <v>N. O'Riordan</v>
          </cell>
          <cell r="AA362">
            <v>37328</v>
          </cell>
          <cell r="AB362">
            <v>0</v>
          </cell>
          <cell r="AG362">
            <v>0</v>
          </cell>
          <cell r="AH362">
            <v>19990</v>
          </cell>
          <cell r="AI362">
            <v>19990</v>
          </cell>
          <cell r="AJ362">
            <v>0.99803151575787863</v>
          </cell>
          <cell r="AK362">
            <v>19950.650000000001</v>
          </cell>
          <cell r="AL362">
            <v>19950.650000000001</v>
          </cell>
          <cell r="AO362">
            <v>0</v>
          </cell>
          <cell r="AP362">
            <v>0</v>
          </cell>
          <cell r="AQ362">
            <v>0</v>
          </cell>
          <cell r="AR362">
            <v>0</v>
          </cell>
          <cell r="AS362">
            <v>0</v>
          </cell>
          <cell r="AT362">
            <v>0</v>
          </cell>
          <cell r="AU362">
            <v>0</v>
          </cell>
          <cell r="AV362" t="str">
            <v>GE/TH08Bewt</v>
          </cell>
          <cell r="AW362" t="str">
            <v>GE/TH083</v>
          </cell>
          <cell r="AX362" t="str">
            <v>OBewt</v>
          </cell>
          <cell r="AY362" t="str">
            <v>O3</v>
          </cell>
        </row>
        <row r="363">
          <cell r="A363" t="str">
            <v>S2URN1167A</v>
          </cell>
          <cell r="B363" t="str">
            <v>STR/LT03</v>
          </cell>
          <cell r="C363" t="str">
            <v>1167A</v>
          </cell>
          <cell r="D363" t="str">
            <v>C</v>
          </cell>
          <cell r="E363" t="str">
            <v>TUN</v>
          </cell>
          <cell r="F363" t="str">
            <v>Bewt</v>
          </cell>
          <cell r="G363">
            <v>2</v>
          </cell>
          <cell r="I363" t="str">
            <v>Independent Check for West End of Box</v>
          </cell>
          <cell r="J363">
            <v>2795</v>
          </cell>
          <cell r="L363">
            <v>130380</v>
          </cell>
          <cell r="M363">
            <v>130380</v>
          </cell>
          <cell r="N363">
            <v>1</v>
          </cell>
          <cell r="O363">
            <v>130380</v>
          </cell>
          <cell r="P363">
            <v>130380</v>
          </cell>
          <cell r="S363">
            <v>46.647584973166367</v>
          </cell>
          <cell r="T363">
            <v>0</v>
          </cell>
          <cell r="U363">
            <v>0</v>
          </cell>
          <cell r="V363" t="str">
            <v>N. Rigby</v>
          </cell>
          <cell r="W363" t="str">
            <v>S Dyson</v>
          </cell>
          <cell r="X363" t="str">
            <v>D. Wilkinson</v>
          </cell>
          <cell r="Y363" t="str">
            <v>D. Wilkinson</v>
          </cell>
          <cell r="AA363">
            <v>36972</v>
          </cell>
          <cell r="AB363">
            <v>0</v>
          </cell>
          <cell r="AC363">
            <v>37829</v>
          </cell>
          <cell r="AF363" t="str">
            <v>Structures</v>
          </cell>
          <cell r="AG363">
            <v>0</v>
          </cell>
          <cell r="AH363">
            <v>130380</v>
          </cell>
          <cell r="AI363">
            <v>130380</v>
          </cell>
          <cell r="AJ363">
            <v>1</v>
          </cell>
          <cell r="AK363">
            <v>130380</v>
          </cell>
          <cell r="AL363">
            <v>130380</v>
          </cell>
          <cell r="AO363">
            <v>0</v>
          </cell>
          <cell r="AP363">
            <v>0</v>
          </cell>
          <cell r="AQ363">
            <v>0</v>
          </cell>
          <cell r="AR363">
            <v>0</v>
          </cell>
          <cell r="AS363">
            <v>0</v>
          </cell>
          <cell r="AT363">
            <v>0</v>
          </cell>
          <cell r="AU363">
            <v>0</v>
          </cell>
          <cell r="AV363" t="str">
            <v>STR/LT03Bewt</v>
          </cell>
          <cell r="AW363" t="str">
            <v>STR/LT032</v>
          </cell>
          <cell r="AX363" t="str">
            <v>CBewt</v>
          </cell>
          <cell r="AY363" t="str">
            <v>C2</v>
          </cell>
        </row>
        <row r="364">
          <cell r="A364" t="str">
            <v>S2URN1167B</v>
          </cell>
          <cell r="B364" t="str">
            <v>STR/LT03</v>
          </cell>
          <cell r="C364" t="str">
            <v>1167B</v>
          </cell>
          <cell r="D364" t="str">
            <v>C</v>
          </cell>
          <cell r="E364" t="str">
            <v>TUN</v>
          </cell>
          <cell r="F364" t="str">
            <v>Bewt</v>
          </cell>
          <cell r="G364">
            <v>2</v>
          </cell>
          <cell r="I364" t="str">
            <v>Independent Check of Permanent Dewatering System &amp; Control Requirements</v>
          </cell>
          <cell r="J364">
            <v>520</v>
          </cell>
          <cell r="L364">
            <v>25000</v>
          </cell>
          <cell r="M364">
            <v>25000</v>
          </cell>
          <cell r="N364">
            <v>1</v>
          </cell>
          <cell r="O364">
            <v>25000</v>
          </cell>
          <cell r="P364">
            <v>25000</v>
          </cell>
          <cell r="S364">
            <v>48.07692307692308</v>
          </cell>
          <cell r="T364">
            <v>0</v>
          </cell>
          <cell r="U364">
            <v>0</v>
          </cell>
          <cell r="V364" t="str">
            <v>R. Hyde</v>
          </cell>
          <cell r="W364" t="str">
            <v>R. Hyde</v>
          </cell>
          <cell r="X364" t="str">
            <v>A. Simpson</v>
          </cell>
          <cell r="Y364" t="str">
            <v>D. Wilkinson</v>
          </cell>
          <cell r="Z364">
            <v>36987</v>
          </cell>
          <cell r="AA364">
            <v>37040</v>
          </cell>
          <cell r="AB364">
            <v>53</v>
          </cell>
          <cell r="AC364">
            <v>37829</v>
          </cell>
          <cell r="AF364" t="str">
            <v>Structures</v>
          </cell>
          <cell r="AG364">
            <v>0</v>
          </cell>
          <cell r="AH364">
            <v>25000</v>
          </cell>
          <cell r="AI364">
            <v>25000</v>
          </cell>
          <cell r="AJ364">
            <v>1</v>
          </cell>
          <cell r="AK364">
            <v>25000</v>
          </cell>
          <cell r="AL364">
            <v>25000</v>
          </cell>
          <cell r="AO364">
            <v>0</v>
          </cell>
          <cell r="AP364">
            <v>0</v>
          </cell>
          <cell r="AQ364">
            <v>0</v>
          </cell>
          <cell r="AR364">
            <v>0</v>
          </cell>
          <cell r="AS364">
            <v>0</v>
          </cell>
          <cell r="AT364">
            <v>0</v>
          </cell>
          <cell r="AU364">
            <v>0</v>
          </cell>
          <cell r="AV364" t="str">
            <v>STR/LT03Bewt</v>
          </cell>
          <cell r="AW364" t="str">
            <v>STR/LT032</v>
          </cell>
          <cell r="AX364" t="str">
            <v>CBewt</v>
          </cell>
          <cell r="AY364" t="str">
            <v>C2</v>
          </cell>
        </row>
        <row r="365">
          <cell r="A365" t="str">
            <v>S2URN1167C</v>
          </cell>
          <cell r="C365" t="str">
            <v>1167C</v>
          </cell>
          <cell r="D365" t="str">
            <v>CAN</v>
          </cell>
          <cell r="E365" t="str">
            <v>TUN</v>
          </cell>
          <cell r="F365" t="str">
            <v>Arup</v>
          </cell>
          <cell r="G365">
            <v>2</v>
          </cell>
          <cell r="H365">
            <v>230</v>
          </cell>
          <cell r="I365" t="str">
            <v>C230: Permanent Dewatering-Response to Independent Check</v>
          </cell>
          <cell r="J365">
            <v>0</v>
          </cell>
          <cell r="L365">
            <v>0</v>
          </cell>
          <cell r="M365">
            <v>0</v>
          </cell>
          <cell r="N365">
            <v>0</v>
          </cell>
          <cell r="O365">
            <v>0</v>
          </cell>
          <cell r="P365">
            <v>0</v>
          </cell>
          <cell r="S365" t="e">
            <v>#DIV/0!</v>
          </cell>
          <cell r="T365">
            <v>0</v>
          </cell>
          <cell r="U365">
            <v>0</v>
          </cell>
          <cell r="V365" t="str">
            <v>R. Hyde</v>
          </cell>
          <cell r="W365" t="str">
            <v>R. Hyde</v>
          </cell>
          <cell r="X365" t="str">
            <v>A. Simpson</v>
          </cell>
          <cell r="Y365" t="str">
            <v>D. Wilkinson</v>
          </cell>
          <cell r="Z365">
            <v>36987</v>
          </cell>
          <cell r="AB365">
            <v>0</v>
          </cell>
          <cell r="AG365">
            <v>0</v>
          </cell>
          <cell r="AH365">
            <v>0</v>
          </cell>
          <cell r="AI365">
            <v>0</v>
          </cell>
          <cell r="AJ365">
            <v>0</v>
          </cell>
          <cell r="AK365">
            <v>0</v>
          </cell>
          <cell r="AL365">
            <v>0</v>
          </cell>
          <cell r="AO365">
            <v>0</v>
          </cell>
          <cell r="AP365">
            <v>0</v>
          </cell>
          <cell r="AQ365">
            <v>0</v>
          </cell>
          <cell r="AR365">
            <v>0</v>
          </cell>
          <cell r="AS365">
            <v>0</v>
          </cell>
          <cell r="AT365">
            <v>0</v>
          </cell>
          <cell r="AU365">
            <v>0</v>
          </cell>
          <cell r="AV365" t="str">
            <v>Arup</v>
          </cell>
          <cell r="AW365" t="str">
            <v>2</v>
          </cell>
          <cell r="AX365" t="str">
            <v>CANArup</v>
          </cell>
          <cell r="AY365" t="str">
            <v>CAN2</v>
          </cell>
        </row>
        <row r="366">
          <cell r="A366" t="str">
            <v>S2URN1167D</v>
          </cell>
          <cell r="C366" t="str">
            <v>1167D</v>
          </cell>
          <cell r="D366" t="str">
            <v>CAN</v>
          </cell>
          <cell r="E366" t="str">
            <v>TUN</v>
          </cell>
          <cell r="F366" t="str">
            <v>Arup</v>
          </cell>
          <cell r="G366">
            <v>2</v>
          </cell>
          <cell r="H366">
            <v>230</v>
          </cell>
          <cell r="I366" t="str">
            <v>C230: Permanent Dewatering-Response to Independent Check</v>
          </cell>
          <cell r="J366">
            <v>0</v>
          </cell>
          <cell r="L366">
            <v>0</v>
          </cell>
          <cell r="M366">
            <v>0</v>
          </cell>
          <cell r="N366">
            <v>0</v>
          </cell>
          <cell r="O366">
            <v>0</v>
          </cell>
          <cell r="P366">
            <v>0</v>
          </cell>
          <cell r="S366" t="e">
            <v>#DIV/0!</v>
          </cell>
          <cell r="T366">
            <v>0</v>
          </cell>
          <cell r="U366">
            <v>0</v>
          </cell>
          <cell r="V366" t="str">
            <v>R. Hyde</v>
          </cell>
          <cell r="W366" t="str">
            <v>R. Hyde</v>
          </cell>
          <cell r="X366" t="str">
            <v>A. Simpson</v>
          </cell>
          <cell r="Y366" t="str">
            <v>D. Wilkinson</v>
          </cell>
          <cell r="Z366">
            <v>37035</v>
          </cell>
          <cell r="AB366">
            <v>0</v>
          </cell>
          <cell r="AF366" t="str">
            <v>Structures</v>
          </cell>
          <cell r="AG366">
            <v>0</v>
          </cell>
          <cell r="AH366">
            <v>0</v>
          </cell>
          <cell r="AI366">
            <v>0</v>
          </cell>
          <cell r="AJ366">
            <v>0</v>
          </cell>
          <cell r="AK366">
            <v>0</v>
          </cell>
          <cell r="AL366">
            <v>0</v>
          </cell>
          <cell r="AO366">
            <v>0</v>
          </cell>
          <cell r="AP366">
            <v>0</v>
          </cell>
          <cell r="AQ366">
            <v>0</v>
          </cell>
          <cell r="AR366">
            <v>0</v>
          </cell>
          <cell r="AS366">
            <v>0</v>
          </cell>
          <cell r="AT366">
            <v>0</v>
          </cell>
          <cell r="AU366">
            <v>0</v>
          </cell>
          <cell r="AV366" t="str">
            <v>Arup</v>
          </cell>
          <cell r="AW366" t="str">
            <v>2</v>
          </cell>
          <cell r="AX366" t="str">
            <v>CANArup</v>
          </cell>
          <cell r="AY366" t="str">
            <v>CAN2</v>
          </cell>
        </row>
        <row r="367">
          <cell r="A367" t="str">
            <v>S2URN1167E</v>
          </cell>
          <cell r="B367" t="str">
            <v>STR/LT03</v>
          </cell>
          <cell r="C367" t="str">
            <v>1167E</v>
          </cell>
          <cell r="D367" t="str">
            <v>C</v>
          </cell>
          <cell r="E367" t="str">
            <v>TUN</v>
          </cell>
          <cell r="F367" t="str">
            <v>Bewt</v>
          </cell>
          <cell r="G367">
            <v>2</v>
          </cell>
          <cell r="H367">
            <v>230</v>
          </cell>
          <cell r="I367" t="str">
            <v>C230 Stratford Box.  Independent check for element other than West End of Box, Temple Mill Viaduct, "Porous" suspended slabs</v>
          </cell>
          <cell r="J367">
            <v>3170</v>
          </cell>
          <cell r="L367">
            <v>140022</v>
          </cell>
          <cell r="M367">
            <v>140022</v>
          </cell>
          <cell r="N367">
            <v>1</v>
          </cell>
          <cell r="O367">
            <v>140022</v>
          </cell>
          <cell r="P367">
            <v>140022</v>
          </cell>
          <cell r="S367">
            <v>44.17097791798107</v>
          </cell>
          <cell r="T367">
            <v>0</v>
          </cell>
          <cell r="U367">
            <v>0</v>
          </cell>
          <cell r="V367" t="str">
            <v>V. T. Krishnan</v>
          </cell>
          <cell r="W367" t="str">
            <v>S. Dyson</v>
          </cell>
          <cell r="X367" t="str">
            <v>D. Wilkinson</v>
          </cell>
          <cell r="Y367" t="str">
            <v>D. Wilkinson</v>
          </cell>
          <cell r="Z367">
            <v>37089</v>
          </cell>
          <cell r="AA367">
            <v>37098</v>
          </cell>
          <cell r="AB367">
            <v>9</v>
          </cell>
          <cell r="AC367">
            <v>37829</v>
          </cell>
          <cell r="AF367" t="str">
            <v>Structures</v>
          </cell>
          <cell r="AG367">
            <v>0</v>
          </cell>
          <cell r="AH367">
            <v>140022</v>
          </cell>
          <cell r="AI367">
            <v>140022</v>
          </cell>
          <cell r="AJ367">
            <v>1</v>
          </cell>
          <cell r="AK367">
            <v>140022</v>
          </cell>
          <cell r="AL367">
            <v>140022</v>
          </cell>
          <cell r="AO367">
            <v>0</v>
          </cell>
          <cell r="AP367">
            <v>0</v>
          </cell>
          <cell r="AQ367">
            <v>0</v>
          </cell>
          <cell r="AR367">
            <v>0</v>
          </cell>
          <cell r="AS367">
            <v>0</v>
          </cell>
          <cell r="AT367">
            <v>0</v>
          </cell>
          <cell r="AU367">
            <v>0</v>
          </cell>
          <cell r="AV367" t="str">
            <v>STR/LT03Bewt</v>
          </cell>
          <cell r="AW367" t="str">
            <v>STR/LT032</v>
          </cell>
          <cell r="AX367" t="str">
            <v>CBewt</v>
          </cell>
          <cell r="AY367" t="str">
            <v>C2</v>
          </cell>
        </row>
        <row r="368">
          <cell r="A368" t="str">
            <v>S2URN1167F</v>
          </cell>
          <cell r="B368" t="str">
            <v>STR/LT03</v>
          </cell>
          <cell r="C368" t="str">
            <v>1167F</v>
          </cell>
          <cell r="D368" t="str">
            <v>C</v>
          </cell>
          <cell r="E368" t="str">
            <v>TUN</v>
          </cell>
          <cell r="F368" t="str">
            <v>Bewt</v>
          </cell>
          <cell r="G368">
            <v>2</v>
          </cell>
          <cell r="H368">
            <v>230</v>
          </cell>
          <cell r="I368" t="str">
            <v>C230 Stratford Box.  Independent check for Temple Mill Viaduct</v>
          </cell>
          <cell r="J368">
            <v>1903</v>
          </cell>
          <cell r="L368">
            <v>85000</v>
          </cell>
          <cell r="M368">
            <v>85000</v>
          </cell>
          <cell r="N368">
            <v>1</v>
          </cell>
          <cell r="O368">
            <v>85000</v>
          </cell>
          <cell r="P368">
            <v>85000</v>
          </cell>
          <cell r="S368">
            <v>44.666316342616923</v>
          </cell>
          <cell r="T368">
            <v>0</v>
          </cell>
          <cell r="U368">
            <v>0</v>
          </cell>
          <cell r="V368" t="str">
            <v>V. T. Krishnan</v>
          </cell>
          <cell r="W368" t="str">
            <v>S. Dyson</v>
          </cell>
          <cell r="X368" t="str">
            <v>D. Wilkinson</v>
          </cell>
          <cell r="Y368" t="str">
            <v>D. Wilkinson</v>
          </cell>
          <cell r="Z368">
            <v>37089</v>
          </cell>
          <cell r="AA368">
            <v>37098</v>
          </cell>
          <cell r="AB368">
            <v>9</v>
          </cell>
          <cell r="AC368">
            <v>37829</v>
          </cell>
          <cell r="AF368" t="str">
            <v>Structures</v>
          </cell>
          <cell r="AG368">
            <v>0</v>
          </cell>
          <cell r="AH368">
            <v>85000</v>
          </cell>
          <cell r="AI368">
            <v>85000</v>
          </cell>
          <cell r="AJ368">
            <v>1</v>
          </cell>
          <cell r="AK368">
            <v>85000</v>
          </cell>
          <cell r="AL368">
            <v>85000</v>
          </cell>
          <cell r="AO368">
            <v>0</v>
          </cell>
          <cell r="AP368">
            <v>0</v>
          </cell>
          <cell r="AQ368">
            <v>0</v>
          </cell>
          <cell r="AR368">
            <v>0</v>
          </cell>
          <cell r="AS368">
            <v>0</v>
          </cell>
          <cell r="AT368">
            <v>0</v>
          </cell>
          <cell r="AU368">
            <v>0</v>
          </cell>
          <cell r="AV368" t="str">
            <v>STR/LT03Bewt</v>
          </cell>
          <cell r="AW368" t="str">
            <v>STR/LT032</v>
          </cell>
          <cell r="AX368" t="str">
            <v>CBewt</v>
          </cell>
          <cell r="AY368" t="str">
            <v>C2</v>
          </cell>
        </row>
        <row r="369">
          <cell r="A369" t="str">
            <v>S2URN1167G</v>
          </cell>
          <cell r="B369" t="str">
            <v>STR/LT03</v>
          </cell>
          <cell r="C369" t="str">
            <v>1167G</v>
          </cell>
          <cell r="D369" t="str">
            <v>C</v>
          </cell>
          <cell r="E369" t="str">
            <v>TUN</v>
          </cell>
          <cell r="F369" t="str">
            <v>Bewt</v>
          </cell>
          <cell r="G369">
            <v>2</v>
          </cell>
          <cell r="H369">
            <v>230</v>
          </cell>
          <cell r="I369" t="str">
            <v>C230 Stratford Box.  Independent check M11 Link road bridge</v>
          </cell>
          <cell r="J369">
            <v>401</v>
          </cell>
          <cell r="L369">
            <v>18594</v>
          </cell>
          <cell r="M369">
            <v>18594</v>
          </cell>
          <cell r="N369">
            <v>1</v>
          </cell>
          <cell r="O369">
            <v>18594</v>
          </cell>
          <cell r="P369">
            <v>18594</v>
          </cell>
          <cell r="S369">
            <v>46.369077306733168</v>
          </cell>
          <cell r="T369">
            <v>0</v>
          </cell>
          <cell r="U369">
            <v>0</v>
          </cell>
          <cell r="V369" t="str">
            <v>V. T. Krishnan</v>
          </cell>
          <cell r="W369" t="str">
            <v>S. Dyson</v>
          </cell>
          <cell r="X369" t="str">
            <v>D. Wilkinson</v>
          </cell>
          <cell r="Y369" t="str">
            <v>D. Wilkinson</v>
          </cell>
          <cell r="Z369">
            <v>37147</v>
          </cell>
          <cell r="AA369">
            <v>37098</v>
          </cell>
          <cell r="AB369">
            <v>-49</v>
          </cell>
          <cell r="AC369">
            <v>37829</v>
          </cell>
          <cell r="AF369" t="str">
            <v>Structures</v>
          </cell>
          <cell r="AG369">
            <v>0</v>
          </cell>
          <cell r="AH369">
            <v>18594</v>
          </cell>
          <cell r="AI369">
            <v>18594</v>
          </cell>
          <cell r="AJ369">
            <v>1</v>
          </cell>
          <cell r="AK369">
            <v>18594</v>
          </cell>
          <cell r="AL369">
            <v>18594</v>
          </cell>
          <cell r="AO369">
            <v>0</v>
          </cell>
          <cell r="AP369">
            <v>0</v>
          </cell>
          <cell r="AQ369">
            <v>0</v>
          </cell>
          <cell r="AR369">
            <v>0</v>
          </cell>
          <cell r="AS369">
            <v>0</v>
          </cell>
          <cell r="AT369">
            <v>0</v>
          </cell>
          <cell r="AU369">
            <v>0</v>
          </cell>
          <cell r="AV369" t="str">
            <v>STR/LT03Bewt</v>
          </cell>
          <cell r="AW369" t="str">
            <v>STR/LT032</v>
          </cell>
          <cell r="AX369" t="str">
            <v>CBewt</v>
          </cell>
          <cell r="AY369" t="str">
            <v>C2</v>
          </cell>
        </row>
        <row r="370">
          <cell r="A370" t="str">
            <v>S2URN1167H</v>
          </cell>
          <cell r="B370" t="str">
            <v>STR/LT03</v>
          </cell>
          <cell r="C370" t="str">
            <v>1167H</v>
          </cell>
          <cell r="D370" t="str">
            <v>C</v>
          </cell>
          <cell r="E370" t="str">
            <v>TUN</v>
          </cell>
          <cell r="F370" t="str">
            <v>Bewt</v>
          </cell>
          <cell r="G370">
            <v>2</v>
          </cell>
          <cell r="H370">
            <v>230</v>
          </cell>
          <cell r="I370" t="str">
            <v>C230 Stratford Box.  Independent check - West emergency access bridge - redesign</v>
          </cell>
          <cell r="J370">
            <v>321</v>
          </cell>
          <cell r="L370">
            <v>15234</v>
          </cell>
          <cell r="M370">
            <v>15234</v>
          </cell>
          <cell r="N370">
            <v>1</v>
          </cell>
          <cell r="O370">
            <v>15234</v>
          </cell>
          <cell r="P370">
            <v>15234</v>
          </cell>
          <cell r="S370">
            <v>47.457943925233643</v>
          </cell>
          <cell r="T370">
            <v>0</v>
          </cell>
          <cell r="U370">
            <v>0</v>
          </cell>
          <cell r="V370" t="str">
            <v>V. T. Krishnan</v>
          </cell>
          <cell r="W370" t="str">
            <v>S. Dyson</v>
          </cell>
          <cell r="X370" t="str">
            <v>D. Wilkinson</v>
          </cell>
          <cell r="Y370" t="str">
            <v>D. Wilkinson</v>
          </cell>
          <cell r="Z370">
            <v>37147</v>
          </cell>
          <cell r="AA370">
            <v>37098</v>
          </cell>
          <cell r="AB370">
            <v>-49</v>
          </cell>
          <cell r="AC370">
            <v>37829</v>
          </cell>
          <cell r="AF370" t="str">
            <v>Structures</v>
          </cell>
          <cell r="AG370">
            <v>0</v>
          </cell>
          <cell r="AH370">
            <v>15234</v>
          </cell>
          <cell r="AI370">
            <v>15234</v>
          </cell>
          <cell r="AJ370">
            <v>1</v>
          </cell>
          <cell r="AK370">
            <v>15234</v>
          </cell>
          <cell r="AL370">
            <v>15234</v>
          </cell>
          <cell r="AO370">
            <v>0</v>
          </cell>
          <cell r="AP370">
            <v>0</v>
          </cell>
          <cell r="AQ370">
            <v>0</v>
          </cell>
          <cell r="AR370">
            <v>0</v>
          </cell>
          <cell r="AS370">
            <v>0</v>
          </cell>
          <cell r="AT370">
            <v>0</v>
          </cell>
          <cell r="AU370">
            <v>0</v>
          </cell>
          <cell r="AV370" t="str">
            <v>STR/LT03Bewt</v>
          </cell>
          <cell r="AW370" t="str">
            <v>STR/LT032</v>
          </cell>
          <cell r="AX370" t="str">
            <v>CBewt</v>
          </cell>
          <cell r="AY370" t="str">
            <v>C2</v>
          </cell>
        </row>
        <row r="371">
          <cell r="A371" t="str">
            <v>S2URN1167I</v>
          </cell>
          <cell r="B371" t="str">
            <v>STR/LT03</v>
          </cell>
          <cell r="C371" t="str">
            <v>1167I</v>
          </cell>
          <cell r="D371" t="str">
            <v>C</v>
          </cell>
          <cell r="E371" t="str">
            <v>TUN</v>
          </cell>
          <cell r="F371" t="str">
            <v>Bewt</v>
          </cell>
          <cell r="G371">
            <v>2</v>
          </cell>
          <cell r="H371">
            <v>230</v>
          </cell>
          <cell r="I371" t="str">
            <v>C230 Stratford Box.  Add. Independent check for box</v>
          </cell>
          <cell r="J371">
            <v>1176</v>
          </cell>
          <cell r="L371">
            <v>53704</v>
          </cell>
          <cell r="M371">
            <v>53704.15</v>
          </cell>
          <cell r="N371">
            <v>1</v>
          </cell>
          <cell r="O371">
            <v>53704.15</v>
          </cell>
          <cell r="P371">
            <v>53704.15</v>
          </cell>
          <cell r="S371">
            <v>45.666666666666664</v>
          </cell>
          <cell r="T371">
            <v>0</v>
          </cell>
          <cell r="U371">
            <v>0</v>
          </cell>
          <cell r="V371" t="str">
            <v>V. T. Krishnan</v>
          </cell>
          <cell r="W371" t="str">
            <v>E. Woods</v>
          </cell>
          <cell r="X371" t="str">
            <v>D. Wilkinson</v>
          </cell>
          <cell r="Y371" t="str">
            <v>D. Wilkinson</v>
          </cell>
          <cell r="Z371">
            <v>37328</v>
          </cell>
          <cell r="AA371">
            <v>37329</v>
          </cell>
          <cell r="AB371">
            <v>1</v>
          </cell>
          <cell r="AC371">
            <v>37829</v>
          </cell>
          <cell r="AG371">
            <v>0</v>
          </cell>
          <cell r="AH371">
            <v>53704</v>
          </cell>
          <cell r="AI371">
            <v>53704.15</v>
          </cell>
          <cell r="AJ371">
            <v>1</v>
          </cell>
          <cell r="AK371">
            <v>53704.15</v>
          </cell>
          <cell r="AL371">
            <v>53704.15</v>
          </cell>
          <cell r="AO371">
            <v>0</v>
          </cell>
          <cell r="AP371">
            <v>0</v>
          </cell>
          <cell r="AQ371">
            <v>0</v>
          </cell>
          <cell r="AR371">
            <v>0</v>
          </cell>
          <cell r="AS371">
            <v>0</v>
          </cell>
          <cell r="AT371">
            <v>0</v>
          </cell>
          <cell r="AU371">
            <v>0</v>
          </cell>
          <cell r="AV371" t="str">
            <v>STR/LT03Bewt</v>
          </cell>
          <cell r="AW371" t="str">
            <v>STR/LT032</v>
          </cell>
          <cell r="AX371" t="str">
            <v>CBewt</v>
          </cell>
          <cell r="AY371" t="str">
            <v>C2</v>
          </cell>
        </row>
        <row r="372">
          <cell r="A372" t="str">
            <v>S2URN1167J</v>
          </cell>
          <cell r="B372" t="str">
            <v>STR/LT03</v>
          </cell>
          <cell r="C372" t="str">
            <v>1167J</v>
          </cell>
          <cell r="D372" t="str">
            <v>O</v>
          </cell>
          <cell r="E372" t="str">
            <v>TUN</v>
          </cell>
          <cell r="F372" t="str">
            <v>Bewt</v>
          </cell>
          <cell r="G372">
            <v>2</v>
          </cell>
          <cell r="H372">
            <v>230</v>
          </cell>
          <cell r="I372" t="str">
            <v>C230 Stratford Box. Assessment of Station Concourse slab including columns, Support to construction activities 2002.</v>
          </cell>
          <cell r="J372">
            <v>2735</v>
          </cell>
          <cell r="L372">
            <v>126718</v>
          </cell>
          <cell r="M372">
            <v>126718</v>
          </cell>
          <cell r="N372">
            <v>0.98602163859909375</v>
          </cell>
          <cell r="O372">
            <v>124946.68999999996</v>
          </cell>
          <cell r="P372">
            <v>124946.68999999996</v>
          </cell>
          <cell r="S372">
            <v>46.331992687385743</v>
          </cell>
          <cell r="T372">
            <v>1771.3100000000413</v>
          </cell>
          <cell r="U372">
            <v>1771.3100000000413</v>
          </cell>
          <cell r="V372" t="str">
            <v>V. T. Krishnan</v>
          </cell>
          <cell r="W372" t="str">
            <v>E. Woods</v>
          </cell>
          <cell r="X372" t="str">
            <v>D. Wilkinson</v>
          </cell>
          <cell r="Y372" t="str">
            <v>E. Woods</v>
          </cell>
          <cell r="Z372">
            <v>37337</v>
          </cell>
          <cell r="AA372">
            <v>37371</v>
          </cell>
          <cell r="AB372">
            <v>34</v>
          </cell>
          <cell r="AD372">
            <v>37226</v>
          </cell>
          <cell r="AE372">
            <v>37347</v>
          </cell>
          <cell r="AG372">
            <v>0</v>
          </cell>
          <cell r="AH372">
            <v>126718</v>
          </cell>
          <cell r="AI372">
            <v>126718</v>
          </cell>
          <cell r="AJ372">
            <v>0.98602163859909375</v>
          </cell>
          <cell r="AK372">
            <v>124946.69</v>
          </cell>
          <cell r="AL372">
            <v>124946.69</v>
          </cell>
          <cell r="AO372">
            <v>0</v>
          </cell>
          <cell r="AP372">
            <v>0</v>
          </cell>
          <cell r="AQ372">
            <v>0</v>
          </cell>
          <cell r="AR372">
            <v>0</v>
          </cell>
          <cell r="AS372">
            <v>0</v>
          </cell>
          <cell r="AT372">
            <v>0</v>
          </cell>
          <cell r="AU372">
            <v>0</v>
          </cell>
          <cell r="AV372" t="str">
            <v>STR/LT03Bewt</v>
          </cell>
          <cell r="AW372" t="str">
            <v>STR/LT032</v>
          </cell>
          <cell r="AX372" t="str">
            <v>OBewt</v>
          </cell>
          <cell r="AY372" t="str">
            <v>O2</v>
          </cell>
        </row>
        <row r="373">
          <cell r="A373" t="str">
            <v>S2URN1168</v>
          </cell>
          <cell r="B373" t="str">
            <v>SYS/B01</v>
          </cell>
          <cell r="C373" t="str">
            <v>1168</v>
          </cell>
          <cell r="D373" t="str">
            <v>C</v>
          </cell>
          <cell r="E373" t="str">
            <v>SYS</v>
          </cell>
          <cell r="F373" t="str">
            <v>Halcrow</v>
          </cell>
          <cell r="G373">
            <v>5</v>
          </cell>
          <cell r="H373" t="str">
            <v>SYS</v>
          </cell>
          <cell r="I373" t="str">
            <v xml:space="preserve">Study of the route Control Centre </v>
          </cell>
          <cell r="J373">
            <v>360</v>
          </cell>
          <cell r="L373">
            <v>25750</v>
          </cell>
          <cell r="M373">
            <v>25034.13</v>
          </cell>
          <cell r="N373">
            <v>1</v>
          </cell>
          <cell r="O373">
            <v>25034.13</v>
          </cell>
          <cell r="P373">
            <v>25034.13</v>
          </cell>
          <cell r="S373">
            <v>71.527777777777771</v>
          </cell>
          <cell r="T373">
            <v>0</v>
          </cell>
          <cell r="U373">
            <v>0</v>
          </cell>
          <cell r="W373" t="str">
            <v>X. Huillery</v>
          </cell>
          <cell r="X373" t="str">
            <v>P. Stevenson</v>
          </cell>
          <cell r="Y373" t="str">
            <v>P. Stevenson</v>
          </cell>
          <cell r="AA373">
            <v>36941</v>
          </cell>
          <cell r="AB373">
            <v>0</v>
          </cell>
          <cell r="AC373">
            <v>37349</v>
          </cell>
          <cell r="AF373" t="str">
            <v>C&amp;C</v>
          </cell>
          <cell r="AG373">
            <v>0</v>
          </cell>
          <cell r="AH373">
            <v>25750</v>
          </cell>
          <cell r="AI373">
            <v>25034.13</v>
          </cell>
          <cell r="AJ373">
            <v>1</v>
          </cell>
          <cell r="AK373">
            <v>25034.13</v>
          </cell>
          <cell r="AL373">
            <v>25034.13</v>
          </cell>
          <cell r="AO373">
            <v>0</v>
          </cell>
          <cell r="AP373">
            <v>0</v>
          </cell>
          <cell r="AQ373">
            <v>0</v>
          </cell>
          <cell r="AR373">
            <v>0</v>
          </cell>
          <cell r="AS373">
            <v>0</v>
          </cell>
          <cell r="AT373">
            <v>0</v>
          </cell>
          <cell r="AU373">
            <v>0</v>
          </cell>
          <cell r="AV373" t="str">
            <v>SYS/B01Halcrow</v>
          </cell>
          <cell r="AW373" t="str">
            <v>SYS/B015</v>
          </cell>
          <cell r="AX373" t="str">
            <v>CHalcrow</v>
          </cell>
          <cell r="AY373" t="str">
            <v>C5</v>
          </cell>
        </row>
        <row r="374">
          <cell r="A374" t="str">
            <v>S2URN1169</v>
          </cell>
          <cell r="B374" t="str">
            <v>GE/TH09</v>
          </cell>
          <cell r="C374" t="str">
            <v>1169</v>
          </cell>
          <cell r="D374" t="str">
            <v>C</v>
          </cell>
          <cell r="E374" t="str">
            <v>GE</v>
          </cell>
          <cell r="F374" t="str">
            <v>Arup</v>
          </cell>
          <cell r="G374">
            <v>3</v>
          </cell>
          <cell r="I374" t="str">
            <v>Vertical Cyclic loading of piles</v>
          </cell>
          <cell r="J374">
            <v>140</v>
          </cell>
          <cell r="L374">
            <v>13620</v>
          </cell>
          <cell r="M374">
            <v>13620.150000000001</v>
          </cell>
          <cell r="N374">
            <v>1</v>
          </cell>
          <cell r="O374">
            <v>13620.150000000001</v>
          </cell>
          <cell r="P374">
            <v>13620.150000000001</v>
          </cell>
          <cell r="S374">
            <v>97.285714285714292</v>
          </cell>
          <cell r="T374">
            <v>0</v>
          </cell>
          <cell r="U374">
            <v>0</v>
          </cell>
          <cell r="V374" t="str">
            <v>N. O'Riordan</v>
          </cell>
          <cell r="W374" t="str">
            <v>N. O'Riordan</v>
          </cell>
          <cell r="X374" t="str">
            <v>D. Wilkinson</v>
          </cell>
          <cell r="Y374" t="str">
            <v>N. O'Riordan</v>
          </cell>
          <cell r="AA374">
            <v>36969</v>
          </cell>
          <cell r="AB374">
            <v>0</v>
          </cell>
          <cell r="AC374">
            <v>37829</v>
          </cell>
          <cell r="AG374">
            <v>0</v>
          </cell>
          <cell r="AH374">
            <v>13620</v>
          </cell>
          <cell r="AI374">
            <v>13620.15</v>
          </cell>
          <cell r="AJ374">
            <v>1</v>
          </cell>
          <cell r="AK374">
            <v>13620.15</v>
          </cell>
          <cell r="AL374">
            <v>13620.15</v>
          </cell>
          <cell r="AO374">
            <v>0</v>
          </cell>
          <cell r="AP374">
            <v>0</v>
          </cell>
          <cell r="AQ374">
            <v>0</v>
          </cell>
          <cell r="AR374">
            <v>0</v>
          </cell>
          <cell r="AS374">
            <v>0</v>
          </cell>
          <cell r="AT374">
            <v>0</v>
          </cell>
          <cell r="AU374">
            <v>0</v>
          </cell>
          <cell r="AV374" t="str">
            <v>GE/TH09Arup</v>
          </cell>
          <cell r="AW374" t="str">
            <v>GE/TH093</v>
          </cell>
          <cell r="AX374" t="str">
            <v>CArup</v>
          </cell>
          <cell r="AY374" t="str">
            <v>C3</v>
          </cell>
        </row>
        <row r="375">
          <cell r="A375" t="str">
            <v>S2URN1169A</v>
          </cell>
          <cell r="B375" t="str">
            <v>GE/TH09</v>
          </cell>
          <cell r="C375" t="str">
            <v>1169A</v>
          </cell>
          <cell r="D375" t="str">
            <v>C</v>
          </cell>
          <cell r="E375" t="str">
            <v>GE</v>
          </cell>
          <cell r="F375" t="str">
            <v>Arup</v>
          </cell>
          <cell r="G375">
            <v>3</v>
          </cell>
          <cell r="I375" t="str">
            <v>Vertical Cyclic loading of piles</v>
          </cell>
          <cell r="J375">
            <v>67</v>
          </cell>
          <cell r="L375">
            <v>6567</v>
          </cell>
          <cell r="M375">
            <v>6472</v>
          </cell>
          <cell r="N375">
            <v>1</v>
          </cell>
          <cell r="O375">
            <v>6472</v>
          </cell>
          <cell r="P375">
            <v>6472</v>
          </cell>
          <cell r="S375">
            <v>98.014925373134332</v>
          </cell>
          <cell r="T375">
            <v>0</v>
          </cell>
          <cell r="U375">
            <v>0</v>
          </cell>
          <cell r="V375" t="str">
            <v>N. O'Riordan</v>
          </cell>
          <cell r="W375" t="str">
            <v>N. O'Riordan</v>
          </cell>
          <cell r="X375" t="str">
            <v>D. Wilkinson</v>
          </cell>
          <cell r="Y375" t="str">
            <v>N. O'Riordan</v>
          </cell>
          <cell r="Z375">
            <v>37371</v>
          </cell>
          <cell r="AA375">
            <v>37378</v>
          </cell>
          <cell r="AB375">
            <v>7</v>
          </cell>
          <cell r="AC375">
            <v>37829</v>
          </cell>
          <cell r="AG375">
            <v>0</v>
          </cell>
          <cell r="AH375">
            <v>6567</v>
          </cell>
          <cell r="AI375">
            <v>6472</v>
          </cell>
          <cell r="AJ375">
            <v>1</v>
          </cell>
          <cell r="AK375">
            <v>6472</v>
          </cell>
          <cell r="AL375">
            <v>6472</v>
          </cell>
          <cell r="AO375">
            <v>0</v>
          </cell>
          <cell r="AP375">
            <v>0</v>
          </cell>
          <cell r="AQ375">
            <v>0</v>
          </cell>
          <cell r="AR375">
            <v>0</v>
          </cell>
          <cell r="AS375">
            <v>0</v>
          </cell>
          <cell r="AT375">
            <v>0</v>
          </cell>
          <cell r="AU375">
            <v>0</v>
          </cell>
          <cell r="AV375" t="str">
            <v>GE/TH09Arup</v>
          </cell>
          <cell r="AW375" t="str">
            <v>GE/TH093</v>
          </cell>
          <cell r="AX375" t="str">
            <v>CArup</v>
          </cell>
          <cell r="AY375" t="str">
            <v>C3</v>
          </cell>
        </row>
        <row r="376">
          <cell r="A376" t="str">
            <v>S2URN1170</v>
          </cell>
          <cell r="B376" t="str">
            <v>BUI/SP10</v>
          </cell>
          <cell r="C376" t="str">
            <v>1170</v>
          </cell>
          <cell r="D376" t="str">
            <v>C</v>
          </cell>
          <cell r="E376" t="str">
            <v>BUI</v>
          </cell>
          <cell r="F376" t="str">
            <v>Arup</v>
          </cell>
          <cell r="G376">
            <v>1</v>
          </cell>
          <cell r="I376" t="str">
            <v>York Way Depot Building Services Design</v>
          </cell>
          <cell r="J376">
            <v>2175</v>
          </cell>
          <cell r="L376">
            <v>135940</v>
          </cell>
          <cell r="M376">
            <v>135940</v>
          </cell>
          <cell r="N376">
            <v>1</v>
          </cell>
          <cell r="O376">
            <v>135940</v>
          </cell>
          <cell r="P376">
            <v>135940</v>
          </cell>
          <cell r="S376">
            <v>62.501149425287359</v>
          </cell>
          <cell r="T376">
            <v>0</v>
          </cell>
          <cell r="U376">
            <v>0</v>
          </cell>
          <cell r="V376" t="str">
            <v>M. Gates-Sumner</v>
          </cell>
          <cell r="W376" t="str">
            <v>M. Gates-Sumner</v>
          </cell>
          <cell r="X376" t="str">
            <v>I. Gardner</v>
          </cell>
          <cell r="Y376" t="str">
            <v>I. Gardner</v>
          </cell>
          <cell r="Z376">
            <v>37116</v>
          </cell>
          <cell r="AA376">
            <v>37119</v>
          </cell>
          <cell r="AB376">
            <v>3</v>
          </cell>
          <cell r="AC376">
            <v>37829</v>
          </cell>
          <cell r="AF376" t="str">
            <v>Building Services: originally 1890 hrs</v>
          </cell>
          <cell r="AG376">
            <v>0</v>
          </cell>
          <cell r="AH376">
            <v>135940</v>
          </cell>
          <cell r="AI376">
            <v>135940</v>
          </cell>
          <cell r="AJ376">
            <v>1</v>
          </cell>
          <cell r="AK376">
            <v>135940</v>
          </cell>
          <cell r="AL376">
            <v>135940</v>
          </cell>
          <cell r="AO376">
            <v>0</v>
          </cell>
          <cell r="AP376">
            <v>0</v>
          </cell>
          <cell r="AQ376">
            <v>0</v>
          </cell>
          <cell r="AR376">
            <v>0</v>
          </cell>
          <cell r="AS376">
            <v>0</v>
          </cell>
          <cell r="AT376">
            <v>0</v>
          </cell>
          <cell r="AU376">
            <v>0</v>
          </cell>
          <cell r="AV376" t="str">
            <v>BUI/SP10Arup</v>
          </cell>
          <cell r="AW376" t="str">
            <v>BUI/SP101</v>
          </cell>
          <cell r="AX376" t="str">
            <v>CArup</v>
          </cell>
          <cell r="AY376" t="str">
            <v>C1</v>
          </cell>
        </row>
        <row r="377">
          <cell r="A377" t="str">
            <v>S2URN1170A</v>
          </cell>
          <cell r="C377" t="str">
            <v>1170A</v>
          </cell>
          <cell r="D377" t="str">
            <v>O</v>
          </cell>
          <cell r="E377" t="str">
            <v>BUI</v>
          </cell>
          <cell r="F377" t="str">
            <v>Arup</v>
          </cell>
          <cell r="G377">
            <v>1</v>
          </cell>
          <cell r="I377" t="str">
            <v>York Way Depot Building Services Design</v>
          </cell>
          <cell r="J377">
            <v>580</v>
          </cell>
          <cell r="L377">
            <v>33000</v>
          </cell>
          <cell r="M377">
            <v>33000</v>
          </cell>
          <cell r="N377">
            <v>0.76721212121212123</v>
          </cell>
          <cell r="O377">
            <v>25318</v>
          </cell>
          <cell r="P377">
            <v>25318</v>
          </cell>
          <cell r="S377">
            <v>56.896551724137929</v>
          </cell>
          <cell r="T377">
            <v>7682</v>
          </cell>
          <cell r="U377">
            <v>7682</v>
          </cell>
          <cell r="V377" t="str">
            <v>M. Gates-Sumner</v>
          </cell>
          <cell r="W377" t="str">
            <v>M. Gates-Sumner</v>
          </cell>
          <cell r="Y377" t="str">
            <v>M. Gates-Sumner</v>
          </cell>
          <cell r="Z377">
            <v>37489</v>
          </cell>
          <cell r="AA377">
            <v>37496</v>
          </cell>
          <cell r="AB377">
            <v>7</v>
          </cell>
          <cell r="AG377">
            <v>0</v>
          </cell>
          <cell r="AH377">
            <v>33000</v>
          </cell>
          <cell r="AI377">
            <v>33000</v>
          </cell>
          <cell r="AJ377">
            <v>0.76721212121212123</v>
          </cell>
          <cell r="AK377">
            <v>25318</v>
          </cell>
          <cell r="AL377">
            <v>25318</v>
          </cell>
          <cell r="AO377">
            <v>0</v>
          </cell>
          <cell r="AP377">
            <v>0</v>
          </cell>
          <cell r="AQ377">
            <v>0</v>
          </cell>
          <cell r="AR377">
            <v>0</v>
          </cell>
          <cell r="AS377">
            <v>0</v>
          </cell>
          <cell r="AT377">
            <v>0</v>
          </cell>
          <cell r="AU377">
            <v>0</v>
          </cell>
          <cell r="AV377" t="str">
            <v>Arup</v>
          </cell>
          <cell r="AW377" t="str">
            <v>1</v>
          </cell>
          <cell r="AX377" t="str">
            <v>OArup</v>
          </cell>
          <cell r="AY377" t="str">
            <v>O1</v>
          </cell>
        </row>
        <row r="378">
          <cell r="A378" t="str">
            <v>S2URN1171</v>
          </cell>
          <cell r="B378" t="str">
            <v>BUI/SP11</v>
          </cell>
          <cell r="C378" t="str">
            <v>1171</v>
          </cell>
          <cell r="D378" t="str">
            <v>O</v>
          </cell>
          <cell r="E378" t="str">
            <v>BUI</v>
          </cell>
          <cell r="F378" t="str">
            <v>Arup</v>
          </cell>
          <cell r="G378">
            <v>1</v>
          </cell>
          <cell r="I378" t="str">
            <v>York Way Depot Fire Engineering</v>
          </cell>
          <cell r="J378">
            <v>60</v>
          </cell>
          <cell r="L378">
            <v>3150</v>
          </cell>
          <cell r="M378">
            <v>3150</v>
          </cell>
          <cell r="N378">
            <v>0.90734285714285723</v>
          </cell>
          <cell r="O378">
            <v>2858.13</v>
          </cell>
          <cell r="P378">
            <v>2858.13</v>
          </cell>
          <cell r="S378">
            <v>52.5</v>
          </cell>
          <cell r="T378">
            <v>291.86999999999989</v>
          </cell>
          <cell r="U378">
            <v>291.86999999999989</v>
          </cell>
          <cell r="W378" t="str">
            <v>M. Gates-Sumner</v>
          </cell>
          <cell r="X378" t="str">
            <v>I. Gardner</v>
          </cell>
          <cell r="Y378" t="str">
            <v>I. Gardner</v>
          </cell>
          <cell r="AA378" t="str">
            <v>09/03/01</v>
          </cell>
          <cell r="AB378">
            <v>0</v>
          </cell>
          <cell r="AG378">
            <v>0</v>
          </cell>
          <cell r="AH378">
            <v>3150</v>
          </cell>
          <cell r="AI378">
            <v>3150</v>
          </cell>
          <cell r="AJ378">
            <v>0.90734285714285723</v>
          </cell>
          <cell r="AK378">
            <v>2858.13</v>
          </cell>
          <cell r="AL378">
            <v>2858.13</v>
          </cell>
          <cell r="AO378">
            <v>0</v>
          </cell>
          <cell r="AP378">
            <v>0</v>
          </cell>
          <cell r="AQ378">
            <v>0</v>
          </cell>
          <cell r="AR378">
            <v>0</v>
          </cell>
          <cell r="AS378">
            <v>0</v>
          </cell>
          <cell r="AT378">
            <v>0</v>
          </cell>
          <cell r="AU378">
            <v>0</v>
          </cell>
          <cell r="AV378" t="str">
            <v>BUI/SP11Arup</v>
          </cell>
          <cell r="AW378" t="str">
            <v>BUI/SP111</v>
          </cell>
          <cell r="AX378" t="str">
            <v>OArup</v>
          </cell>
          <cell r="AY378" t="str">
            <v>O1</v>
          </cell>
        </row>
        <row r="379">
          <cell r="A379" t="str">
            <v>S2URN1172</v>
          </cell>
          <cell r="B379" t="str">
            <v>D&amp;S/TH01</v>
          </cell>
          <cell r="C379" t="str">
            <v>1172</v>
          </cell>
          <cell r="D379" t="str">
            <v>C</v>
          </cell>
          <cell r="E379" t="str">
            <v>D&amp;S</v>
          </cell>
          <cell r="F379" t="str">
            <v>Bewt</v>
          </cell>
          <cell r="G379">
            <v>3</v>
          </cell>
          <cell r="H379">
            <v>320</v>
          </cell>
          <cell r="I379" t="str">
            <v>Value engineering workshop on C320</v>
          </cell>
          <cell r="J379">
            <v>30</v>
          </cell>
          <cell r="L379">
            <v>2208</v>
          </cell>
          <cell r="M379">
            <v>2140.0299999999997</v>
          </cell>
          <cell r="N379">
            <v>1</v>
          </cell>
          <cell r="O379">
            <v>2140.0299999999997</v>
          </cell>
          <cell r="P379">
            <v>2140.0299999999997</v>
          </cell>
          <cell r="S379">
            <v>73.599999999999994</v>
          </cell>
          <cell r="T379">
            <v>0</v>
          </cell>
          <cell r="U379">
            <v>0</v>
          </cell>
          <cell r="W379" t="str">
            <v>J. Menzies</v>
          </cell>
          <cell r="X379" t="str">
            <v>J. Menzies</v>
          </cell>
          <cell r="Y379" t="str">
            <v>M. Stewart</v>
          </cell>
          <cell r="AA379" t="str">
            <v>28/02/01</v>
          </cell>
          <cell r="AB379">
            <v>0</v>
          </cell>
          <cell r="AC379">
            <v>37113</v>
          </cell>
          <cell r="AG379">
            <v>0</v>
          </cell>
          <cell r="AH379">
            <v>2208</v>
          </cell>
          <cell r="AI379">
            <v>2140.0300000000002</v>
          </cell>
          <cell r="AJ379">
            <v>1</v>
          </cell>
          <cell r="AK379">
            <v>2140.0300000000002</v>
          </cell>
          <cell r="AL379">
            <v>2140.0300000000002</v>
          </cell>
          <cell r="AO379">
            <v>0</v>
          </cell>
          <cell r="AP379">
            <v>0</v>
          </cell>
          <cell r="AQ379">
            <v>0</v>
          </cell>
          <cell r="AR379">
            <v>0</v>
          </cell>
          <cell r="AS379">
            <v>0</v>
          </cell>
          <cell r="AT379">
            <v>0</v>
          </cell>
          <cell r="AU379">
            <v>0</v>
          </cell>
          <cell r="AV379" t="str">
            <v>D&amp;S/TH01Bewt</v>
          </cell>
          <cell r="AW379" t="str">
            <v>D&amp;S/TH013</v>
          </cell>
          <cell r="AX379" t="str">
            <v>CBewt</v>
          </cell>
          <cell r="AY379" t="str">
            <v>C3</v>
          </cell>
        </row>
        <row r="380">
          <cell r="A380" t="str">
            <v>S2URN1173</v>
          </cell>
          <cell r="B380" t="str">
            <v>RTI/SP03</v>
          </cell>
          <cell r="C380" t="str">
            <v>1173</v>
          </cell>
          <cell r="D380" t="str">
            <v>C</v>
          </cell>
          <cell r="E380" t="str">
            <v>EW</v>
          </cell>
          <cell r="F380" t="str">
            <v>Systra</v>
          </cell>
          <cell r="G380">
            <v>1</v>
          </cell>
          <cell r="I380" t="str">
            <v>St. Pancras Station signalling Study</v>
          </cell>
          <cell r="J380">
            <v>560</v>
          </cell>
          <cell r="L380">
            <v>46947</v>
          </cell>
          <cell r="M380">
            <v>45876.710000000006</v>
          </cell>
          <cell r="N380">
            <v>1</v>
          </cell>
          <cell r="O380">
            <v>45876.710000000006</v>
          </cell>
          <cell r="P380">
            <v>45876.710000000006</v>
          </cell>
          <cell r="S380">
            <v>83.833928571428572</v>
          </cell>
          <cell r="T380">
            <v>0</v>
          </cell>
          <cell r="U380">
            <v>0</v>
          </cell>
          <cell r="W380" t="str">
            <v>L. Morton</v>
          </cell>
          <cell r="X380" t="str">
            <v>P. Stevenson</v>
          </cell>
          <cell r="Y380" t="str">
            <v>P. Stevenson</v>
          </cell>
          <cell r="AA380" t="str">
            <v>06/03/01</v>
          </cell>
          <cell r="AB380">
            <v>0</v>
          </cell>
          <cell r="AC380">
            <v>37313</v>
          </cell>
          <cell r="AF380" t="str">
            <v>104D</v>
          </cell>
          <cell r="AG380">
            <v>0</v>
          </cell>
          <cell r="AH380">
            <v>46947</v>
          </cell>
          <cell r="AI380">
            <v>45876.71</v>
          </cell>
          <cell r="AJ380">
            <v>1</v>
          </cell>
          <cell r="AK380">
            <v>45876.71</v>
          </cell>
          <cell r="AL380">
            <v>45876.71</v>
          </cell>
          <cell r="AO380">
            <v>0</v>
          </cell>
          <cell r="AP380">
            <v>0</v>
          </cell>
          <cell r="AQ380">
            <v>0</v>
          </cell>
          <cell r="AR380">
            <v>0</v>
          </cell>
          <cell r="AS380">
            <v>0</v>
          </cell>
          <cell r="AT380">
            <v>0</v>
          </cell>
          <cell r="AU380">
            <v>0</v>
          </cell>
          <cell r="AV380" t="str">
            <v>RTI/SP03Systra</v>
          </cell>
          <cell r="AW380" t="str">
            <v>RTI/SP031</v>
          </cell>
          <cell r="AX380" t="str">
            <v>CSystra</v>
          </cell>
          <cell r="AY380" t="str">
            <v>C1</v>
          </cell>
        </row>
        <row r="381">
          <cell r="A381" t="str">
            <v>S2URN1174</v>
          </cell>
          <cell r="B381" t="str">
            <v>TUN/TH04</v>
          </cell>
          <cell r="C381" t="str">
            <v>1174</v>
          </cell>
          <cell r="D381" t="str">
            <v>C</v>
          </cell>
          <cell r="E381" t="str">
            <v>EX</v>
          </cell>
          <cell r="F381" t="str">
            <v>Bewt</v>
          </cell>
          <cell r="G381">
            <v>3</v>
          </cell>
          <cell r="I381" t="str">
            <v>Category 2 check of the Thames Tunnel approach Structures</v>
          </cell>
          <cell r="J381">
            <v>1880</v>
          </cell>
          <cell r="L381">
            <v>91180</v>
          </cell>
          <cell r="M381">
            <v>91118.037514399999</v>
          </cell>
          <cell r="N381">
            <v>1</v>
          </cell>
          <cell r="O381">
            <v>91118.037514399999</v>
          </cell>
          <cell r="P381">
            <v>91118.037514399999</v>
          </cell>
          <cell r="S381">
            <v>48.5</v>
          </cell>
          <cell r="T381">
            <v>0</v>
          </cell>
          <cell r="U381">
            <v>0</v>
          </cell>
          <cell r="V381" t="str">
            <v>D. Twine</v>
          </cell>
          <cell r="W381" t="str">
            <v>D. Twine</v>
          </cell>
          <cell r="X381" t="str">
            <v>D. Wilkinson</v>
          </cell>
          <cell r="Y381" t="str">
            <v>D. Wilkinson</v>
          </cell>
          <cell r="AA381" t="str">
            <v>20/03/01</v>
          </cell>
          <cell r="AB381">
            <v>0</v>
          </cell>
          <cell r="AC381">
            <v>37829</v>
          </cell>
          <cell r="AF381" t="str">
            <v>Budget Item: Tunnels/checking</v>
          </cell>
          <cell r="AG381">
            <v>0</v>
          </cell>
          <cell r="AH381">
            <v>91180</v>
          </cell>
          <cell r="AI381">
            <v>91118.037514399999</v>
          </cell>
          <cell r="AJ381">
            <v>1</v>
          </cell>
          <cell r="AK381">
            <v>91118.037514399999</v>
          </cell>
          <cell r="AL381">
            <v>91118.037514399999</v>
          </cell>
          <cell r="AO381">
            <v>0</v>
          </cell>
          <cell r="AP381">
            <v>0</v>
          </cell>
          <cell r="AQ381">
            <v>0</v>
          </cell>
          <cell r="AR381">
            <v>0</v>
          </cell>
          <cell r="AS381">
            <v>0</v>
          </cell>
          <cell r="AT381">
            <v>0</v>
          </cell>
          <cell r="AU381">
            <v>0</v>
          </cell>
          <cell r="AV381" t="str">
            <v>TUN/TH04Bewt</v>
          </cell>
          <cell r="AW381" t="str">
            <v>TUN/TH043</v>
          </cell>
          <cell r="AX381" t="str">
            <v>CBewt</v>
          </cell>
          <cell r="AY381" t="str">
            <v>C3</v>
          </cell>
        </row>
        <row r="382">
          <cell r="A382" t="str">
            <v>S2URN1175</v>
          </cell>
          <cell r="B382" t="str">
            <v>RC/TH06</v>
          </cell>
          <cell r="C382" t="str">
            <v>1175</v>
          </cell>
          <cell r="D382" t="str">
            <v>C</v>
          </cell>
          <cell r="E382" t="str">
            <v>RC</v>
          </cell>
          <cell r="F382" t="str">
            <v>Arup</v>
          </cell>
          <cell r="G382">
            <v>3</v>
          </cell>
          <cell r="H382">
            <v>342</v>
          </cell>
          <cell r="I382" t="str">
            <v xml:space="preserve">Design of road signs and road markings for A2(T) Ebbsfleet Junction </v>
          </cell>
          <cell r="J382">
            <v>350</v>
          </cell>
          <cell r="L382">
            <v>10500</v>
          </cell>
          <cell r="M382">
            <v>10491.16</v>
          </cell>
          <cell r="N382">
            <v>1</v>
          </cell>
          <cell r="O382">
            <v>10491.16</v>
          </cell>
          <cell r="P382">
            <v>10491.16</v>
          </cell>
          <cell r="S382">
            <v>30</v>
          </cell>
          <cell r="T382">
            <v>0</v>
          </cell>
          <cell r="U382">
            <v>0</v>
          </cell>
          <cell r="V382" t="str">
            <v>S. Thava</v>
          </cell>
          <cell r="W382" t="str">
            <v>J. Braddon</v>
          </cell>
          <cell r="X382" t="str">
            <v>D. Wilkinson</v>
          </cell>
          <cell r="Y382" t="str">
            <v>D. Wilkinson</v>
          </cell>
          <cell r="AA382" t="str">
            <v>16/03/01</v>
          </cell>
          <cell r="AB382">
            <v>0</v>
          </cell>
          <cell r="AC382">
            <v>37829</v>
          </cell>
          <cell r="AG382">
            <v>0</v>
          </cell>
          <cell r="AH382">
            <v>10500</v>
          </cell>
          <cell r="AI382">
            <v>10491.16</v>
          </cell>
          <cell r="AJ382">
            <v>1</v>
          </cell>
          <cell r="AK382">
            <v>10491.16</v>
          </cell>
          <cell r="AL382">
            <v>10491.16</v>
          </cell>
          <cell r="AO382">
            <v>0</v>
          </cell>
          <cell r="AP382">
            <v>0</v>
          </cell>
          <cell r="AQ382">
            <v>0</v>
          </cell>
          <cell r="AR382">
            <v>0</v>
          </cell>
          <cell r="AS382">
            <v>0</v>
          </cell>
          <cell r="AT382">
            <v>0</v>
          </cell>
          <cell r="AU382">
            <v>0</v>
          </cell>
          <cell r="AV382" t="str">
            <v>RC/TH06Arup</v>
          </cell>
          <cell r="AW382" t="str">
            <v>RC/TH063</v>
          </cell>
          <cell r="AX382" t="str">
            <v>CArup</v>
          </cell>
          <cell r="AY382" t="str">
            <v>C3</v>
          </cell>
        </row>
        <row r="383">
          <cell r="A383" t="str">
            <v>S2URN1175A</v>
          </cell>
          <cell r="B383" t="str">
            <v>RC/TH06</v>
          </cell>
          <cell r="C383" t="str">
            <v>1175A</v>
          </cell>
          <cell r="D383" t="str">
            <v>C</v>
          </cell>
          <cell r="E383" t="str">
            <v>RC</v>
          </cell>
          <cell r="F383" t="str">
            <v>Arup</v>
          </cell>
          <cell r="G383">
            <v>3</v>
          </cell>
          <cell r="H383">
            <v>342</v>
          </cell>
          <cell r="I383" t="str">
            <v xml:space="preserve">Design of road signs and road markings for A2(T) Ebbsfleet Junction </v>
          </cell>
          <cell r="J383">
            <v>130</v>
          </cell>
          <cell r="L383">
            <v>5514</v>
          </cell>
          <cell r="M383">
            <v>5508.34</v>
          </cell>
          <cell r="N383">
            <v>1</v>
          </cell>
          <cell r="O383">
            <v>5508.34</v>
          </cell>
          <cell r="P383">
            <v>5508.34</v>
          </cell>
          <cell r="S383">
            <v>42.415384615384617</v>
          </cell>
          <cell r="T383">
            <v>0</v>
          </cell>
          <cell r="U383">
            <v>0</v>
          </cell>
          <cell r="V383" t="str">
            <v>D. Edwards</v>
          </cell>
          <cell r="W383" t="str">
            <v>R. Grimston</v>
          </cell>
          <cell r="X383" t="str">
            <v>D. Wilkinson</v>
          </cell>
          <cell r="Y383" t="str">
            <v>D. Wilkinson</v>
          </cell>
          <cell r="Z383">
            <v>37579</v>
          </cell>
          <cell r="AA383">
            <v>37585</v>
          </cell>
          <cell r="AB383">
            <v>6</v>
          </cell>
          <cell r="AC383">
            <v>37829</v>
          </cell>
          <cell r="AG383">
            <v>0</v>
          </cell>
          <cell r="AH383">
            <v>5514</v>
          </cell>
          <cell r="AI383">
            <v>5508.34</v>
          </cell>
          <cell r="AJ383">
            <v>1</v>
          </cell>
          <cell r="AK383">
            <v>5508.34</v>
          </cell>
          <cell r="AL383">
            <v>5508.34</v>
          </cell>
          <cell r="AO383">
            <v>0</v>
          </cell>
          <cell r="AP383">
            <v>0</v>
          </cell>
          <cell r="AQ383">
            <v>0</v>
          </cell>
          <cell r="AR383">
            <v>0</v>
          </cell>
          <cell r="AS383">
            <v>0</v>
          </cell>
          <cell r="AT383">
            <v>0</v>
          </cell>
          <cell r="AU383">
            <v>0</v>
          </cell>
          <cell r="AV383" t="str">
            <v>RC/TH06Arup</v>
          </cell>
          <cell r="AW383" t="str">
            <v>RC/TH063</v>
          </cell>
          <cell r="AX383" t="str">
            <v>CArup</v>
          </cell>
          <cell r="AY383" t="str">
            <v>C3</v>
          </cell>
        </row>
        <row r="384">
          <cell r="A384" t="str">
            <v>S2URN1175B</v>
          </cell>
          <cell r="B384" t="str">
            <v>TREND</v>
          </cell>
          <cell r="C384" t="str">
            <v>1175B</v>
          </cell>
          <cell r="D384" t="str">
            <v>O</v>
          </cell>
          <cell r="E384" t="str">
            <v>RC</v>
          </cell>
          <cell r="F384" t="str">
            <v>Arup</v>
          </cell>
          <cell r="G384">
            <v>3</v>
          </cell>
          <cell r="H384">
            <v>342</v>
          </cell>
          <cell r="I384" t="str">
            <v>Design of road signs and road markings</v>
          </cell>
          <cell r="J384">
            <v>70</v>
          </cell>
          <cell r="L384">
            <v>5000</v>
          </cell>
          <cell r="M384">
            <v>5000</v>
          </cell>
          <cell r="N384">
            <v>0.82561800000000007</v>
          </cell>
          <cell r="O384">
            <v>4128.09</v>
          </cell>
          <cell r="P384">
            <v>4128.09</v>
          </cell>
          <cell r="S384">
            <v>71.428571428571431</v>
          </cell>
          <cell r="T384">
            <v>871.90999999999985</v>
          </cell>
          <cell r="U384">
            <v>871.90999999999985</v>
          </cell>
          <cell r="V384" t="str">
            <v>D. Edwards</v>
          </cell>
          <cell r="W384" t="str">
            <v>R. Grimston</v>
          </cell>
          <cell r="X384" t="str">
            <v>D. Wilkinson</v>
          </cell>
          <cell r="Y384" t="str">
            <v>D. Wilkinson</v>
          </cell>
          <cell r="Z384">
            <v>37687</v>
          </cell>
          <cell r="AA384">
            <v>37712</v>
          </cell>
          <cell r="AB384">
            <v>25</v>
          </cell>
          <cell r="AG384">
            <v>0</v>
          </cell>
          <cell r="AH384">
            <v>5000</v>
          </cell>
          <cell r="AI384">
            <v>5000</v>
          </cell>
          <cell r="AJ384">
            <v>0.82561800000000007</v>
          </cell>
          <cell r="AK384">
            <v>4128.09</v>
          </cell>
          <cell r="AL384">
            <v>4128.09</v>
          </cell>
          <cell r="AO384">
            <v>0</v>
          </cell>
          <cell r="AP384">
            <v>0</v>
          </cell>
          <cell r="AQ384">
            <v>0</v>
          </cell>
          <cell r="AR384">
            <v>0</v>
          </cell>
          <cell r="AS384">
            <v>0</v>
          </cell>
          <cell r="AT384">
            <v>0</v>
          </cell>
          <cell r="AU384">
            <v>0</v>
          </cell>
          <cell r="AV384" t="str">
            <v>TRENDArup</v>
          </cell>
          <cell r="AW384" t="str">
            <v>TREND3</v>
          </cell>
          <cell r="AX384" t="str">
            <v>OArup</v>
          </cell>
          <cell r="AY384" t="str">
            <v>O3</v>
          </cell>
        </row>
        <row r="385">
          <cell r="A385" t="str">
            <v>S2URN1175C</v>
          </cell>
          <cell r="B385" t="str">
            <v>TREND</v>
          </cell>
          <cell r="C385" t="str">
            <v>1175C</v>
          </cell>
          <cell r="D385" t="str">
            <v>O</v>
          </cell>
          <cell r="E385" t="str">
            <v>RC</v>
          </cell>
          <cell r="F385" t="str">
            <v>Arup</v>
          </cell>
          <cell r="G385">
            <v>3</v>
          </cell>
          <cell r="H385">
            <v>342</v>
          </cell>
          <cell r="I385" t="str">
            <v>Design of road signs and road markings</v>
          </cell>
          <cell r="J385">
            <v>40</v>
          </cell>
          <cell r="L385">
            <v>2750</v>
          </cell>
          <cell r="M385">
            <v>2750</v>
          </cell>
          <cell r="N385">
            <v>0</v>
          </cell>
          <cell r="O385">
            <v>0</v>
          </cell>
          <cell r="S385">
            <v>68.75</v>
          </cell>
          <cell r="T385">
            <v>2750</v>
          </cell>
          <cell r="U385">
            <v>2750</v>
          </cell>
          <cell r="V385" t="str">
            <v>D. Edwards</v>
          </cell>
          <cell r="W385" t="str">
            <v>R. Grimston</v>
          </cell>
          <cell r="X385" t="str">
            <v>D. Wilkinson</v>
          </cell>
          <cell r="Y385" t="str">
            <v>D. Wilkinson</v>
          </cell>
          <cell r="Z385">
            <v>37894</v>
          </cell>
          <cell r="AA385">
            <v>37904</v>
          </cell>
          <cell r="AB385">
            <v>10</v>
          </cell>
          <cell r="AG385">
            <v>0</v>
          </cell>
          <cell r="AH385">
            <v>2750</v>
          </cell>
          <cell r="AI385">
            <v>2750</v>
          </cell>
          <cell r="AJ385">
            <v>0</v>
          </cell>
          <cell r="AK385">
            <v>0</v>
          </cell>
          <cell r="AO385">
            <v>0</v>
          </cell>
          <cell r="AP385">
            <v>0</v>
          </cell>
          <cell r="AQ385">
            <v>0</v>
          </cell>
          <cell r="AR385">
            <v>0</v>
          </cell>
          <cell r="AS385">
            <v>0</v>
          </cell>
          <cell r="AT385">
            <v>0</v>
          </cell>
          <cell r="AU385">
            <v>0</v>
          </cell>
          <cell r="AV385" t="str">
            <v>TRENDArup</v>
          </cell>
          <cell r="AW385" t="str">
            <v>TREND3</v>
          </cell>
          <cell r="AX385" t="str">
            <v>OArup</v>
          </cell>
          <cell r="AY385" t="str">
            <v>O3</v>
          </cell>
        </row>
        <row r="386">
          <cell r="A386" t="str">
            <v>S2URN1176</v>
          </cell>
          <cell r="B386" t="str">
            <v>TUN/SP02</v>
          </cell>
          <cell r="C386" t="str">
            <v>1176</v>
          </cell>
          <cell r="D386" t="str">
            <v>C</v>
          </cell>
          <cell r="E386" t="str">
            <v>TUN</v>
          </cell>
          <cell r="F386" t="str">
            <v>Halcrow</v>
          </cell>
          <cell r="G386">
            <v>1</v>
          </cell>
          <cell r="H386">
            <v>103</v>
          </cell>
          <cell r="I386" t="str">
            <v xml:space="preserve">C103 - Thameslink Cross-Site Tunnels - Assessment Reports &amp; Calculations </v>
          </cell>
          <cell r="J386">
            <v>3357</v>
          </cell>
          <cell r="L386">
            <v>119836</v>
          </cell>
          <cell r="M386">
            <v>119836</v>
          </cell>
          <cell r="N386">
            <v>1</v>
          </cell>
          <cell r="O386">
            <v>119836</v>
          </cell>
          <cell r="P386">
            <v>119836</v>
          </cell>
          <cell r="S386">
            <v>35.697348823354183</v>
          </cell>
          <cell r="T386">
            <v>0</v>
          </cell>
          <cell r="U386">
            <v>0</v>
          </cell>
          <cell r="W386" t="str">
            <v>JM Barsam</v>
          </cell>
          <cell r="X386" t="str">
            <v>R. May</v>
          </cell>
          <cell r="Y386" t="str">
            <v>D. Wilkinson</v>
          </cell>
          <cell r="AA386" t="str">
            <v>09/03/01</v>
          </cell>
          <cell r="AB386">
            <v>0</v>
          </cell>
          <cell r="AC386">
            <v>37829</v>
          </cell>
          <cell r="AG386">
            <v>0</v>
          </cell>
          <cell r="AH386">
            <v>119836</v>
          </cell>
          <cell r="AI386">
            <v>119836</v>
          </cell>
          <cell r="AJ386">
            <v>1</v>
          </cell>
          <cell r="AK386">
            <v>119836</v>
          </cell>
          <cell r="AL386">
            <v>119836</v>
          </cell>
          <cell r="AO386">
            <v>0</v>
          </cell>
          <cell r="AP386">
            <v>0</v>
          </cell>
          <cell r="AQ386">
            <v>0</v>
          </cell>
          <cell r="AR386">
            <v>0</v>
          </cell>
          <cell r="AS386">
            <v>0</v>
          </cell>
          <cell r="AT386">
            <v>0</v>
          </cell>
          <cell r="AU386">
            <v>0</v>
          </cell>
          <cell r="AV386" t="str">
            <v>TUN/SP02Halcrow</v>
          </cell>
          <cell r="AW386" t="str">
            <v>TUN/SP021</v>
          </cell>
          <cell r="AX386" t="str">
            <v>CHalcrow</v>
          </cell>
          <cell r="AY386" t="str">
            <v>C1</v>
          </cell>
        </row>
        <row r="387">
          <cell r="A387" t="str">
            <v>S2URN1176A</v>
          </cell>
          <cell r="B387" t="str">
            <v>TUN/SP02</v>
          </cell>
          <cell r="C387" t="str">
            <v>1176A</v>
          </cell>
          <cell r="D387" t="str">
            <v>C</v>
          </cell>
          <cell r="E387" t="str">
            <v>TUN</v>
          </cell>
          <cell r="F387" t="str">
            <v>Halcrow</v>
          </cell>
          <cell r="G387">
            <v>1</v>
          </cell>
          <cell r="H387">
            <v>103</v>
          </cell>
          <cell r="I387" t="str">
            <v>C103 - Thameslink Cross-Site Tunnels - Assessment Reports review</v>
          </cell>
          <cell r="J387">
            <v>128</v>
          </cell>
          <cell r="L387">
            <v>5163</v>
          </cell>
          <cell r="M387">
            <v>5163</v>
          </cell>
          <cell r="N387">
            <v>1</v>
          </cell>
          <cell r="O387">
            <v>5163</v>
          </cell>
          <cell r="P387">
            <v>5163</v>
          </cell>
          <cell r="S387">
            <v>40.3359375</v>
          </cell>
          <cell r="T387">
            <v>0</v>
          </cell>
          <cell r="U387">
            <v>0</v>
          </cell>
          <cell r="W387" t="str">
            <v>E. Woods</v>
          </cell>
          <cell r="X387" t="str">
            <v>R. May</v>
          </cell>
          <cell r="Y387" t="str">
            <v>E. Woods</v>
          </cell>
          <cell r="Z387">
            <v>37561</v>
          </cell>
          <cell r="AA387">
            <v>37567</v>
          </cell>
          <cell r="AB387">
            <v>6</v>
          </cell>
          <cell r="AC387">
            <v>37829</v>
          </cell>
          <cell r="AG387">
            <v>0</v>
          </cell>
          <cell r="AH387">
            <v>5163</v>
          </cell>
          <cell r="AI387">
            <v>5163</v>
          </cell>
          <cell r="AJ387">
            <v>1</v>
          </cell>
          <cell r="AK387">
            <v>5163</v>
          </cell>
          <cell r="AL387">
            <v>5163</v>
          </cell>
          <cell r="AO387">
            <v>0</v>
          </cell>
          <cell r="AP387">
            <v>0</v>
          </cell>
          <cell r="AQ387">
            <v>0</v>
          </cell>
          <cell r="AR387">
            <v>0</v>
          </cell>
          <cell r="AS387">
            <v>0</v>
          </cell>
          <cell r="AT387">
            <v>0</v>
          </cell>
          <cell r="AU387">
            <v>0</v>
          </cell>
          <cell r="AV387" t="str">
            <v>TUN/SP02Halcrow</v>
          </cell>
          <cell r="AW387" t="str">
            <v>TUN/SP021</v>
          </cell>
          <cell r="AX387" t="str">
            <v>CHalcrow</v>
          </cell>
          <cell r="AY387" t="str">
            <v>C1</v>
          </cell>
        </row>
        <row r="388">
          <cell r="A388" t="str">
            <v>S2URN1176B</v>
          </cell>
          <cell r="B388" t="str">
            <v>TREND</v>
          </cell>
          <cell r="C388" t="str">
            <v>1176B</v>
          </cell>
          <cell r="D388" t="str">
            <v>O</v>
          </cell>
          <cell r="E388" t="str">
            <v>TUN</v>
          </cell>
          <cell r="F388" t="str">
            <v>Halcrow</v>
          </cell>
          <cell r="G388">
            <v>1</v>
          </cell>
          <cell r="H388">
            <v>103</v>
          </cell>
          <cell r="I388" t="str">
            <v>C103 - Thameslink Cross-Site Tunnels - Settlenment Assessments</v>
          </cell>
          <cell r="J388">
            <v>539</v>
          </cell>
          <cell r="L388">
            <v>29825</v>
          </cell>
          <cell r="M388">
            <v>29825</v>
          </cell>
          <cell r="N388">
            <v>0.99176328583403184</v>
          </cell>
          <cell r="O388">
            <v>29579.34</v>
          </cell>
          <cell r="P388">
            <v>29179.34</v>
          </cell>
          <cell r="Q388">
            <v>400</v>
          </cell>
          <cell r="S388">
            <v>55.333951762523192</v>
          </cell>
          <cell r="T388">
            <v>245.65999999999985</v>
          </cell>
          <cell r="U388">
            <v>645.65999999999985</v>
          </cell>
          <cell r="V388" t="str">
            <v>P. Labouchere</v>
          </cell>
          <cell r="W388" t="str">
            <v>E. Woods</v>
          </cell>
          <cell r="Y388" t="str">
            <v>E. Woods</v>
          </cell>
          <cell r="Z388">
            <v>37691</v>
          </cell>
          <cell r="AA388">
            <v>37697</v>
          </cell>
          <cell r="AB388">
            <v>6</v>
          </cell>
          <cell r="AG388">
            <v>0</v>
          </cell>
          <cell r="AH388">
            <v>29825</v>
          </cell>
          <cell r="AI388">
            <v>29825</v>
          </cell>
          <cell r="AJ388">
            <v>0.99176328583403184</v>
          </cell>
          <cell r="AK388">
            <v>29579.34</v>
          </cell>
          <cell r="AL388">
            <v>29179.34</v>
          </cell>
          <cell r="AM388">
            <v>400</v>
          </cell>
          <cell r="AO388">
            <v>0</v>
          </cell>
          <cell r="AP388">
            <v>0</v>
          </cell>
          <cell r="AQ388">
            <v>0</v>
          </cell>
          <cell r="AR388">
            <v>0</v>
          </cell>
          <cell r="AS388">
            <v>0</v>
          </cell>
          <cell r="AT388">
            <v>0</v>
          </cell>
          <cell r="AU388">
            <v>0</v>
          </cell>
          <cell r="AV388" t="str">
            <v>TRENDHalcrow</v>
          </cell>
          <cell r="AW388" t="str">
            <v>TREND1</v>
          </cell>
          <cell r="AX388" t="str">
            <v>OHalcrow</v>
          </cell>
          <cell r="AY388" t="str">
            <v>O1</v>
          </cell>
        </row>
        <row r="389">
          <cell r="A389" t="str">
            <v>S2URN1177</v>
          </cell>
          <cell r="B389" t="str">
            <v>SYS/C07</v>
          </cell>
          <cell r="C389" t="str">
            <v>1177</v>
          </cell>
          <cell r="D389" t="str">
            <v>C</v>
          </cell>
          <cell r="E389" t="str">
            <v>SYS</v>
          </cell>
          <cell r="F389" t="str">
            <v>Arup</v>
          </cell>
          <cell r="G389">
            <v>5</v>
          </cell>
          <cell r="H389" t="str">
            <v>SYS</v>
          </cell>
          <cell r="I389" t="str">
            <v>London Tunnels 3rd party review of ventilation studies</v>
          </cell>
          <cell r="J389">
            <v>210</v>
          </cell>
          <cell r="L389">
            <v>16360</v>
          </cell>
          <cell r="M389">
            <v>10799.41</v>
          </cell>
          <cell r="N389">
            <v>1</v>
          </cell>
          <cell r="O389">
            <v>10799.41</v>
          </cell>
          <cell r="P389">
            <v>10799.41</v>
          </cell>
          <cell r="S389">
            <v>77.904761904761898</v>
          </cell>
          <cell r="T389">
            <v>0</v>
          </cell>
          <cell r="U389">
            <v>0</v>
          </cell>
          <cell r="V389" t="str">
            <v>R. Judd</v>
          </cell>
          <cell r="W389" t="str">
            <v>A. Boudy</v>
          </cell>
          <cell r="X389" t="str">
            <v>A. Leboucher</v>
          </cell>
          <cell r="Y389" t="str">
            <v>A. Leboucher</v>
          </cell>
          <cell r="AA389">
            <v>36976</v>
          </cell>
          <cell r="AB389">
            <v>0</v>
          </cell>
          <cell r="AC389">
            <v>37727</v>
          </cell>
          <cell r="AF389" t="str">
            <v>M &amp; E Budget</v>
          </cell>
          <cell r="AG389">
            <v>0</v>
          </cell>
          <cell r="AH389">
            <v>16360</v>
          </cell>
          <cell r="AI389">
            <v>10799.41</v>
          </cell>
          <cell r="AJ389">
            <v>1</v>
          </cell>
          <cell r="AK389">
            <v>10799.41</v>
          </cell>
          <cell r="AL389">
            <v>10799.41</v>
          </cell>
          <cell r="AO389">
            <v>0</v>
          </cell>
          <cell r="AP389">
            <v>0</v>
          </cell>
          <cell r="AQ389">
            <v>0</v>
          </cell>
          <cell r="AR389">
            <v>0</v>
          </cell>
          <cell r="AS389">
            <v>0</v>
          </cell>
          <cell r="AT389">
            <v>0</v>
          </cell>
          <cell r="AU389">
            <v>0</v>
          </cell>
          <cell r="AV389" t="str">
            <v>SYS/C07Arup</v>
          </cell>
          <cell r="AW389" t="str">
            <v>SYS/C075</v>
          </cell>
          <cell r="AX389" t="str">
            <v>CArup</v>
          </cell>
          <cell r="AY389" t="str">
            <v>C5</v>
          </cell>
        </row>
        <row r="390">
          <cell r="A390" t="str">
            <v>S2URN1178</v>
          </cell>
          <cell r="B390" t="str">
            <v>RC/TH07</v>
          </cell>
          <cell r="C390" t="str">
            <v>1178</v>
          </cell>
          <cell r="D390" t="str">
            <v>C</v>
          </cell>
          <cell r="E390" t="str">
            <v>RC</v>
          </cell>
          <cell r="F390" t="str">
            <v>Bewt</v>
          </cell>
          <cell r="G390">
            <v>3</v>
          </cell>
          <cell r="H390">
            <v>342</v>
          </cell>
          <cell r="I390" t="str">
            <v>Contract 342 - Track and Highway Pumping Stations</v>
          </cell>
          <cell r="J390">
            <v>48</v>
          </cell>
          <cell r="L390">
            <v>1760</v>
          </cell>
          <cell r="M390">
            <v>604.26</v>
          </cell>
          <cell r="N390">
            <v>1</v>
          </cell>
          <cell r="O390">
            <v>604.26</v>
          </cell>
          <cell r="P390">
            <v>604.26</v>
          </cell>
          <cell r="S390">
            <v>36.666666666666664</v>
          </cell>
          <cell r="T390">
            <v>0</v>
          </cell>
          <cell r="U390">
            <v>0</v>
          </cell>
          <cell r="V390" t="str">
            <v>P. Kemp</v>
          </cell>
          <cell r="W390" t="str">
            <v>R. Payne</v>
          </cell>
          <cell r="X390" t="str">
            <v>D. Wilkinson</v>
          </cell>
          <cell r="Y390" t="str">
            <v>D. Wilkinson</v>
          </cell>
          <cell r="Z390">
            <v>36958</v>
          </cell>
          <cell r="AA390" t="str">
            <v>16/03/01</v>
          </cell>
          <cell r="AB390">
            <v>8</v>
          </cell>
          <cell r="AC390">
            <v>37829</v>
          </cell>
          <cell r="AF390" t="str">
            <v>Tender Drawings</v>
          </cell>
          <cell r="AG390">
            <v>0</v>
          </cell>
          <cell r="AH390">
            <v>1760</v>
          </cell>
          <cell r="AI390">
            <v>604.26</v>
          </cell>
          <cell r="AJ390">
            <v>1</v>
          </cell>
          <cell r="AK390">
            <v>604.26</v>
          </cell>
          <cell r="AL390">
            <v>604.26</v>
          </cell>
          <cell r="AO390">
            <v>0</v>
          </cell>
          <cell r="AP390">
            <v>0</v>
          </cell>
          <cell r="AQ390">
            <v>0</v>
          </cell>
          <cell r="AR390">
            <v>0</v>
          </cell>
          <cell r="AS390">
            <v>0</v>
          </cell>
          <cell r="AT390">
            <v>0</v>
          </cell>
          <cell r="AU390">
            <v>0</v>
          </cell>
          <cell r="AV390" t="str">
            <v>RC/TH07Bewt</v>
          </cell>
          <cell r="AW390" t="str">
            <v>RC/TH073</v>
          </cell>
          <cell r="AX390" t="str">
            <v>CBewt</v>
          </cell>
          <cell r="AY390" t="str">
            <v>C3</v>
          </cell>
        </row>
        <row r="391">
          <cell r="A391" t="str">
            <v>S2URN1179</v>
          </cell>
          <cell r="B391" t="str">
            <v>SYS/C08</v>
          </cell>
          <cell r="C391" t="str">
            <v>1179</v>
          </cell>
          <cell r="D391" t="str">
            <v>C</v>
          </cell>
          <cell r="E391" t="str">
            <v>SYS</v>
          </cell>
          <cell r="F391" t="str">
            <v>Bechtel</v>
          </cell>
          <cell r="G391">
            <v>5</v>
          </cell>
          <cell r="H391" t="str">
            <v>SYS</v>
          </cell>
          <cell r="I391" t="str">
            <v>London Tunnel modelling of ventilation system</v>
          </cell>
          <cell r="J391">
            <v>280</v>
          </cell>
          <cell r="L391">
            <v>19400</v>
          </cell>
          <cell r="M391">
            <v>19361.7</v>
          </cell>
          <cell r="N391">
            <v>1</v>
          </cell>
          <cell r="O391">
            <v>19361.7</v>
          </cell>
          <cell r="P391">
            <v>19361.7</v>
          </cell>
          <cell r="S391">
            <v>69.285714285714292</v>
          </cell>
          <cell r="T391">
            <v>0</v>
          </cell>
          <cell r="U391">
            <v>0</v>
          </cell>
          <cell r="V391" t="str">
            <v>R. Judd</v>
          </cell>
          <cell r="W391" t="str">
            <v>A. Boudy</v>
          </cell>
          <cell r="X391" t="str">
            <v>A. Leboucher</v>
          </cell>
          <cell r="Y391" t="str">
            <v>A. Leboucher</v>
          </cell>
          <cell r="AA391">
            <v>36963</v>
          </cell>
          <cell r="AB391">
            <v>0</v>
          </cell>
          <cell r="AC391">
            <v>37218</v>
          </cell>
          <cell r="AF391" t="str">
            <v>M &amp; E Budget</v>
          </cell>
          <cell r="AG391">
            <v>0</v>
          </cell>
          <cell r="AH391">
            <v>19400</v>
          </cell>
          <cell r="AI391">
            <v>19361.7</v>
          </cell>
          <cell r="AJ391">
            <v>1</v>
          </cell>
          <cell r="AK391">
            <v>19361.7</v>
          </cell>
          <cell r="AL391">
            <v>19361.7</v>
          </cell>
          <cell r="AO391">
            <v>0</v>
          </cell>
          <cell r="AP391">
            <v>0</v>
          </cell>
          <cell r="AQ391">
            <v>0</v>
          </cell>
          <cell r="AR391">
            <v>0</v>
          </cell>
          <cell r="AS391">
            <v>0</v>
          </cell>
          <cell r="AT391">
            <v>0</v>
          </cell>
          <cell r="AU391">
            <v>0</v>
          </cell>
          <cell r="AV391" t="str">
            <v>SYS/C08Bechtel</v>
          </cell>
          <cell r="AW391" t="str">
            <v>SYS/C085</v>
          </cell>
          <cell r="AX391" t="str">
            <v>CBechtel</v>
          </cell>
          <cell r="AY391" t="str">
            <v>C5</v>
          </cell>
        </row>
        <row r="392">
          <cell r="A392" t="str">
            <v>S2URN1180</v>
          </cell>
          <cell r="B392" t="str">
            <v>ARC/SP01</v>
          </cell>
          <cell r="C392" t="str">
            <v>1180</v>
          </cell>
          <cell r="D392" t="str">
            <v>C</v>
          </cell>
          <cell r="E392" t="str">
            <v>STA</v>
          </cell>
          <cell r="F392" t="str">
            <v>Systra</v>
          </cell>
          <cell r="G392">
            <v>1</v>
          </cell>
          <cell r="I392" t="str">
            <v>RLE Architectural Design - St Pancras Proposal</v>
          </cell>
          <cell r="J392">
            <v>675</v>
          </cell>
          <cell r="L392">
            <v>32319</v>
          </cell>
          <cell r="M392">
            <v>31886.28</v>
          </cell>
          <cell r="N392">
            <v>1</v>
          </cell>
          <cell r="O392">
            <v>31886.28</v>
          </cell>
          <cell r="P392">
            <v>31886.28</v>
          </cell>
          <cell r="S392">
            <v>47.88</v>
          </cell>
          <cell r="T392">
            <v>0</v>
          </cell>
          <cell r="U392">
            <v>0</v>
          </cell>
          <cell r="V392" t="str">
            <v>A. Lansley</v>
          </cell>
          <cell r="W392" t="str">
            <v>A. Leboucher</v>
          </cell>
          <cell r="X392" t="str">
            <v>I Gardner</v>
          </cell>
          <cell r="Y392" t="str">
            <v>I. Gardner</v>
          </cell>
          <cell r="Z392">
            <v>36963</v>
          </cell>
          <cell r="AA392" t="str">
            <v>16/03/01</v>
          </cell>
          <cell r="AB392">
            <v>3</v>
          </cell>
          <cell r="AC392">
            <v>37091</v>
          </cell>
          <cell r="AG392">
            <v>0</v>
          </cell>
          <cell r="AH392">
            <v>32319</v>
          </cell>
          <cell r="AI392">
            <v>31886.28</v>
          </cell>
          <cell r="AJ392">
            <v>1</v>
          </cell>
          <cell r="AK392">
            <v>31886.28</v>
          </cell>
          <cell r="AL392">
            <v>31886.28</v>
          </cell>
          <cell r="AO392">
            <v>0</v>
          </cell>
          <cell r="AP392">
            <v>0</v>
          </cell>
          <cell r="AQ392">
            <v>0</v>
          </cell>
          <cell r="AR392">
            <v>0</v>
          </cell>
          <cell r="AS392">
            <v>0</v>
          </cell>
          <cell r="AT392">
            <v>0</v>
          </cell>
          <cell r="AU392">
            <v>0</v>
          </cell>
          <cell r="AV392" t="str">
            <v>ARC/SP01Systra</v>
          </cell>
          <cell r="AW392" t="str">
            <v>ARC/SP011</v>
          </cell>
          <cell r="AX392" t="str">
            <v>CSystra</v>
          </cell>
          <cell r="AY392" t="str">
            <v>C1</v>
          </cell>
        </row>
        <row r="393">
          <cell r="A393" t="str">
            <v>S2URN1181</v>
          </cell>
          <cell r="B393" t="str">
            <v>ARC/SP02</v>
          </cell>
          <cell r="C393" t="str">
            <v>1181</v>
          </cell>
          <cell r="D393" t="str">
            <v>C</v>
          </cell>
          <cell r="E393" t="str">
            <v>RC</v>
          </cell>
          <cell r="F393" t="str">
            <v>Halcrow</v>
          </cell>
          <cell r="G393">
            <v>1</v>
          </cell>
          <cell r="I393" t="str">
            <v>RLE Architectural Design - St Pancras Proposal</v>
          </cell>
          <cell r="J393">
            <v>8</v>
          </cell>
          <cell r="L393">
            <v>580</v>
          </cell>
          <cell r="M393">
            <v>381.39</v>
          </cell>
          <cell r="N393">
            <v>1</v>
          </cell>
          <cell r="O393">
            <v>381.39</v>
          </cell>
          <cell r="P393">
            <v>381.39</v>
          </cell>
          <cell r="S393">
            <v>72.5</v>
          </cell>
          <cell r="T393">
            <v>0</v>
          </cell>
          <cell r="U393">
            <v>0</v>
          </cell>
          <cell r="V393" t="str">
            <v>D. Edwards</v>
          </cell>
          <cell r="W393" t="str">
            <v>A. Manning</v>
          </cell>
          <cell r="X393" t="str">
            <v>D. Wilkinson</v>
          </cell>
          <cell r="Y393" t="str">
            <v>D. Wilkinson</v>
          </cell>
          <cell r="Z393">
            <v>36966</v>
          </cell>
          <cell r="AA393" t="str">
            <v>20/03/01</v>
          </cell>
          <cell r="AB393">
            <v>4</v>
          </cell>
          <cell r="AC393">
            <v>37829</v>
          </cell>
          <cell r="AG393">
            <v>0</v>
          </cell>
          <cell r="AH393">
            <v>580</v>
          </cell>
          <cell r="AI393">
            <v>381.39</v>
          </cell>
          <cell r="AJ393">
            <v>1</v>
          </cell>
          <cell r="AK393">
            <v>381.39</v>
          </cell>
          <cell r="AL393">
            <v>381.39</v>
          </cell>
          <cell r="AO393">
            <v>0</v>
          </cell>
          <cell r="AP393">
            <v>0</v>
          </cell>
          <cell r="AQ393">
            <v>0</v>
          </cell>
          <cell r="AR393">
            <v>0</v>
          </cell>
          <cell r="AS393">
            <v>0</v>
          </cell>
          <cell r="AT393">
            <v>0</v>
          </cell>
          <cell r="AU393">
            <v>0</v>
          </cell>
          <cell r="AV393" t="str">
            <v>ARC/SP02Halcrow</v>
          </cell>
          <cell r="AW393" t="str">
            <v>ARC/SP021</v>
          </cell>
          <cell r="AX393" t="str">
            <v>CHalcrow</v>
          </cell>
          <cell r="AY393" t="str">
            <v>C1</v>
          </cell>
        </row>
        <row r="394">
          <cell r="A394" t="str">
            <v>S2URN1182</v>
          </cell>
          <cell r="B394" t="str">
            <v>ARC/SP03</v>
          </cell>
          <cell r="C394" t="str">
            <v>1182</v>
          </cell>
          <cell r="D394" t="str">
            <v>C</v>
          </cell>
          <cell r="E394" t="str">
            <v>RC</v>
          </cell>
          <cell r="F394" t="str">
            <v>Arup</v>
          </cell>
          <cell r="G394">
            <v>1</v>
          </cell>
          <cell r="I394" t="str">
            <v>RLE Architectural Design - St Pancras Proposal</v>
          </cell>
          <cell r="J394">
            <v>8</v>
          </cell>
          <cell r="L394">
            <v>660</v>
          </cell>
          <cell r="M394">
            <v>640.35</v>
          </cell>
          <cell r="N394">
            <v>1</v>
          </cell>
          <cell r="O394">
            <v>640.35</v>
          </cell>
          <cell r="P394">
            <v>640.35</v>
          </cell>
          <cell r="S394">
            <v>82.5</v>
          </cell>
          <cell r="T394">
            <v>0</v>
          </cell>
          <cell r="U394">
            <v>0</v>
          </cell>
          <cell r="V394" t="str">
            <v>D. Edwards</v>
          </cell>
          <cell r="W394" t="str">
            <v>N. Hailey</v>
          </cell>
          <cell r="X394" t="str">
            <v>D. Wilkinson</v>
          </cell>
          <cell r="Y394" t="str">
            <v>D. Wilkinson</v>
          </cell>
          <cell r="Z394">
            <v>36966</v>
          </cell>
          <cell r="AA394" t="str">
            <v>20/03/01</v>
          </cell>
          <cell r="AB394">
            <v>4</v>
          </cell>
          <cell r="AC394">
            <v>37829</v>
          </cell>
          <cell r="AG394">
            <v>0</v>
          </cell>
          <cell r="AH394">
            <v>660</v>
          </cell>
          <cell r="AI394">
            <v>640.35</v>
          </cell>
          <cell r="AJ394">
            <v>1</v>
          </cell>
          <cell r="AK394">
            <v>640.35</v>
          </cell>
          <cell r="AL394">
            <v>640.35</v>
          </cell>
          <cell r="AO394">
            <v>0</v>
          </cell>
          <cell r="AP394">
            <v>0</v>
          </cell>
          <cell r="AQ394">
            <v>0</v>
          </cell>
          <cell r="AR394">
            <v>0</v>
          </cell>
          <cell r="AS394">
            <v>0</v>
          </cell>
          <cell r="AT394">
            <v>0</v>
          </cell>
          <cell r="AU394">
            <v>0</v>
          </cell>
          <cell r="AV394" t="str">
            <v>ARC/SP03Arup</v>
          </cell>
          <cell r="AW394" t="str">
            <v>ARC/SP031</v>
          </cell>
          <cell r="AX394" t="str">
            <v>CArup</v>
          </cell>
          <cell r="AY394" t="str">
            <v>C1</v>
          </cell>
        </row>
        <row r="395">
          <cell r="A395" t="str">
            <v>S2URN1183</v>
          </cell>
          <cell r="B395" t="str">
            <v>D&amp;S/TH02</v>
          </cell>
          <cell r="C395" t="str">
            <v>1183</v>
          </cell>
          <cell r="D395" t="str">
            <v>C</v>
          </cell>
          <cell r="E395" t="str">
            <v>ENV</v>
          </cell>
          <cell r="F395" t="str">
            <v>Bewt</v>
          </cell>
          <cell r="G395">
            <v>3</v>
          </cell>
          <cell r="H395">
            <v>320</v>
          </cell>
          <cell r="I395" t="str">
            <v>Value engineering workshop on C320</v>
          </cell>
          <cell r="J395">
            <v>16</v>
          </cell>
          <cell r="L395">
            <v>1284</v>
          </cell>
          <cell r="M395">
            <v>517.38</v>
          </cell>
          <cell r="N395">
            <v>1</v>
          </cell>
          <cell r="O395">
            <v>517.38</v>
          </cell>
          <cell r="P395">
            <v>517.38</v>
          </cell>
          <cell r="S395">
            <v>80.25</v>
          </cell>
          <cell r="T395">
            <v>0</v>
          </cell>
          <cell r="U395">
            <v>0</v>
          </cell>
          <cell r="V395" t="str">
            <v>J. Menzies</v>
          </cell>
          <cell r="W395" t="str">
            <v>J. Menzies</v>
          </cell>
          <cell r="X395" t="str">
            <v>M. Stuart</v>
          </cell>
          <cell r="Y395" t="str">
            <v>M. Stuart</v>
          </cell>
          <cell r="Z395">
            <v>36969</v>
          </cell>
          <cell r="AA395" t="str">
            <v>20/03/01</v>
          </cell>
          <cell r="AB395">
            <v>1</v>
          </cell>
          <cell r="AC395">
            <v>37829</v>
          </cell>
          <cell r="AF395" t="str">
            <v>In VE Work Order Budget, within Data &amp; Standards</v>
          </cell>
          <cell r="AG395">
            <v>0</v>
          </cell>
          <cell r="AH395">
            <v>1284</v>
          </cell>
          <cell r="AI395">
            <v>517.38</v>
          </cell>
          <cell r="AJ395">
            <v>1</v>
          </cell>
          <cell r="AK395">
            <v>517.38</v>
          </cell>
          <cell r="AL395">
            <v>517.38</v>
          </cell>
          <cell r="AO395">
            <v>0</v>
          </cell>
          <cell r="AP395">
            <v>0</v>
          </cell>
          <cell r="AQ395">
            <v>0</v>
          </cell>
          <cell r="AR395">
            <v>0</v>
          </cell>
          <cell r="AS395">
            <v>0</v>
          </cell>
          <cell r="AT395">
            <v>0</v>
          </cell>
          <cell r="AU395">
            <v>0</v>
          </cell>
          <cell r="AV395" t="str">
            <v>D&amp;S/TH02Bewt</v>
          </cell>
          <cell r="AW395" t="str">
            <v>D&amp;S/TH023</v>
          </cell>
          <cell r="AX395" t="str">
            <v>CBewt</v>
          </cell>
          <cell r="AY395" t="str">
            <v>C3</v>
          </cell>
        </row>
        <row r="396">
          <cell r="A396" t="str">
            <v>S2URN1184</v>
          </cell>
          <cell r="B396" t="str">
            <v>BUI/SP12</v>
          </cell>
          <cell r="C396" t="str">
            <v>1184</v>
          </cell>
          <cell r="D396" t="str">
            <v>C</v>
          </cell>
          <cell r="E396" t="str">
            <v>BST</v>
          </cell>
          <cell r="F396" t="str">
            <v>Arup</v>
          </cell>
          <cell r="G396">
            <v>1</v>
          </cell>
          <cell r="I396" t="str">
            <v>St Pancras Station - LUL Northern Line Assessment</v>
          </cell>
          <cell r="J396">
            <v>1065</v>
          </cell>
          <cell r="L396">
            <v>61275</v>
          </cell>
          <cell r="M396">
            <v>61257.72</v>
          </cell>
          <cell r="N396">
            <v>1</v>
          </cell>
          <cell r="O396">
            <v>61257.72</v>
          </cell>
          <cell r="P396">
            <v>61257.72</v>
          </cell>
          <cell r="S396">
            <v>57.535211267605632</v>
          </cell>
          <cell r="T396">
            <v>0</v>
          </cell>
          <cell r="U396">
            <v>0</v>
          </cell>
          <cell r="V396" t="str">
            <v>C. Beausire</v>
          </cell>
          <cell r="W396" t="str">
            <v>C. Beausire</v>
          </cell>
          <cell r="X396" t="str">
            <v>I. Gardner</v>
          </cell>
          <cell r="Y396" t="str">
            <v>I. Gardner</v>
          </cell>
          <cell r="Z396">
            <v>36976</v>
          </cell>
          <cell r="AA396">
            <v>37082</v>
          </cell>
          <cell r="AB396">
            <v>106</v>
          </cell>
          <cell r="AC396">
            <v>37829</v>
          </cell>
          <cell r="AF396" t="str">
            <v>Assessment of LUL Tunnels</v>
          </cell>
          <cell r="AG396">
            <v>0</v>
          </cell>
          <cell r="AH396">
            <v>61275</v>
          </cell>
          <cell r="AI396">
            <v>61257.72</v>
          </cell>
          <cell r="AJ396">
            <v>1</v>
          </cell>
          <cell r="AK396">
            <v>61257.72</v>
          </cell>
          <cell r="AL396">
            <v>61257.72</v>
          </cell>
          <cell r="AO396">
            <v>0</v>
          </cell>
          <cell r="AP396">
            <v>0</v>
          </cell>
          <cell r="AQ396">
            <v>0</v>
          </cell>
          <cell r="AR396">
            <v>0</v>
          </cell>
          <cell r="AS396">
            <v>0</v>
          </cell>
          <cell r="AT396">
            <v>0</v>
          </cell>
          <cell r="AU396">
            <v>0</v>
          </cell>
          <cell r="AV396" t="str">
            <v>BUI/SP12Arup</v>
          </cell>
          <cell r="AW396" t="str">
            <v>BUI/SP121</v>
          </cell>
          <cell r="AX396" t="str">
            <v>CArup</v>
          </cell>
          <cell r="AY396" t="str">
            <v>C1</v>
          </cell>
        </row>
        <row r="397">
          <cell r="A397" t="str">
            <v>S2URN1184A</v>
          </cell>
          <cell r="B397" t="str">
            <v>BUI/SP12</v>
          </cell>
          <cell r="C397" t="str">
            <v>1184A</v>
          </cell>
          <cell r="D397" t="str">
            <v>C</v>
          </cell>
          <cell r="E397" t="str">
            <v>BST</v>
          </cell>
          <cell r="F397" t="str">
            <v>Arup</v>
          </cell>
          <cell r="G397">
            <v>1</v>
          </cell>
          <cell r="I397" t="str">
            <v>St Pancras Station - LUL Northern Line Assessment</v>
          </cell>
          <cell r="J397">
            <v>472</v>
          </cell>
          <cell r="L397">
            <v>30000</v>
          </cell>
          <cell r="M397">
            <v>29999.98</v>
          </cell>
          <cell r="N397">
            <v>1</v>
          </cell>
          <cell r="O397">
            <v>29999.98</v>
          </cell>
          <cell r="P397">
            <v>29999.98</v>
          </cell>
          <cell r="S397">
            <v>63.559322033898304</v>
          </cell>
          <cell r="T397">
            <v>0</v>
          </cell>
          <cell r="U397">
            <v>0</v>
          </cell>
          <cell r="V397" t="str">
            <v>P. McDonagh</v>
          </cell>
          <cell r="W397" t="str">
            <v>P. McDonagh</v>
          </cell>
          <cell r="X397" t="str">
            <v>I. Gardner</v>
          </cell>
          <cell r="Y397" t="str">
            <v>I. Gardner</v>
          </cell>
          <cell r="Z397">
            <v>37529</v>
          </cell>
          <cell r="AA397">
            <v>37601</v>
          </cell>
          <cell r="AB397">
            <v>72</v>
          </cell>
          <cell r="AC397">
            <v>37829</v>
          </cell>
          <cell r="AF397" t="str">
            <v>Assessment of LUL Tunnels</v>
          </cell>
          <cell r="AG397">
            <v>0</v>
          </cell>
          <cell r="AH397">
            <v>30000</v>
          </cell>
          <cell r="AI397">
            <v>29999.98</v>
          </cell>
          <cell r="AJ397">
            <v>1</v>
          </cell>
          <cell r="AK397">
            <v>29999.98</v>
          </cell>
          <cell r="AL397">
            <v>29999.98</v>
          </cell>
          <cell r="AO397">
            <v>0</v>
          </cell>
          <cell r="AP397">
            <v>0</v>
          </cell>
          <cell r="AQ397">
            <v>0</v>
          </cell>
          <cell r="AR397">
            <v>0</v>
          </cell>
          <cell r="AS397">
            <v>0</v>
          </cell>
          <cell r="AT397">
            <v>0</v>
          </cell>
          <cell r="AU397">
            <v>0</v>
          </cell>
          <cell r="AV397" t="str">
            <v>BUI/SP12Arup</v>
          </cell>
          <cell r="AW397" t="str">
            <v>BUI/SP121</v>
          </cell>
          <cell r="AX397" t="str">
            <v>CArup</v>
          </cell>
          <cell r="AY397" t="str">
            <v>C1</v>
          </cell>
        </row>
        <row r="398">
          <cell r="A398" t="str">
            <v>S2URN1184B</v>
          </cell>
          <cell r="B398" t="str">
            <v>BUI/SP12</v>
          </cell>
          <cell r="C398" t="str">
            <v>1184B</v>
          </cell>
          <cell r="D398" t="str">
            <v>C</v>
          </cell>
          <cell r="E398" t="str">
            <v>BST</v>
          </cell>
          <cell r="F398" t="str">
            <v>Arup</v>
          </cell>
          <cell r="G398">
            <v>1</v>
          </cell>
          <cell r="I398" t="str">
            <v>St Pancras Station - LUL Northern Line Assessment</v>
          </cell>
          <cell r="L398">
            <v>6012.21</v>
          </cell>
          <cell r="M398">
            <v>6012.21</v>
          </cell>
          <cell r="N398">
            <v>1</v>
          </cell>
          <cell r="O398">
            <v>6012.21</v>
          </cell>
          <cell r="P398">
            <v>6012.21</v>
          </cell>
          <cell r="S398" t="e">
            <v>#DIV/0!</v>
          </cell>
          <cell r="T398">
            <v>0</v>
          </cell>
          <cell r="U398">
            <v>0</v>
          </cell>
          <cell r="V398" t="str">
            <v>A. Chodorowski</v>
          </cell>
          <cell r="W398" t="str">
            <v>R. Bolton</v>
          </cell>
          <cell r="X398" t="str">
            <v>I. Gardner</v>
          </cell>
          <cell r="Y398" t="str">
            <v>I. Gardner</v>
          </cell>
          <cell r="Z398">
            <v>37642</v>
          </cell>
          <cell r="AA398">
            <v>37656</v>
          </cell>
          <cell r="AB398">
            <v>14</v>
          </cell>
          <cell r="AC398">
            <v>37829</v>
          </cell>
          <cell r="AF398" t="str">
            <v>Assessment of LUL Tunnels</v>
          </cell>
          <cell r="AH398">
            <v>6012.21</v>
          </cell>
          <cell r="AI398">
            <v>6012.21</v>
          </cell>
          <cell r="AJ398">
            <v>1</v>
          </cell>
          <cell r="AK398">
            <v>6012.21</v>
          </cell>
          <cell r="AL398">
            <v>6012.21</v>
          </cell>
          <cell r="AO398">
            <v>0</v>
          </cell>
          <cell r="AP398">
            <v>0</v>
          </cell>
          <cell r="AQ398">
            <v>0</v>
          </cell>
          <cell r="AR398">
            <v>0</v>
          </cell>
          <cell r="AS398">
            <v>0</v>
          </cell>
          <cell r="AT398">
            <v>0</v>
          </cell>
          <cell r="AU398">
            <v>0</v>
          </cell>
          <cell r="AV398" t="str">
            <v>BUI/SP12Arup</v>
          </cell>
          <cell r="AW398" t="str">
            <v>BUI/SP121</v>
          </cell>
          <cell r="AX398" t="str">
            <v>CArup</v>
          </cell>
          <cell r="AY398" t="str">
            <v>C1</v>
          </cell>
        </row>
        <row r="399">
          <cell r="A399" t="str">
            <v>S2URN1184C</v>
          </cell>
          <cell r="B399" t="str">
            <v>BUI/SP12</v>
          </cell>
          <cell r="C399" t="str">
            <v>1184C</v>
          </cell>
          <cell r="D399" t="str">
            <v>O</v>
          </cell>
          <cell r="E399" t="str">
            <v>BST</v>
          </cell>
          <cell r="F399" t="str">
            <v>Arup</v>
          </cell>
          <cell r="G399">
            <v>1</v>
          </cell>
          <cell r="I399" t="str">
            <v>St Pancras Station - LUL Northern Line Assessment</v>
          </cell>
          <cell r="J399">
            <v>532</v>
          </cell>
          <cell r="K399" t="str">
            <v>A Winter, B Grose, B Simpson</v>
          </cell>
          <cell r="L399">
            <v>30000</v>
          </cell>
          <cell r="M399">
            <v>30000</v>
          </cell>
          <cell r="N399">
            <v>0.9991106666666667</v>
          </cell>
          <cell r="O399">
            <v>29973.32</v>
          </cell>
          <cell r="P399">
            <v>29973.32</v>
          </cell>
          <cell r="S399">
            <v>56.390977443609025</v>
          </cell>
          <cell r="T399">
            <v>26.680000000000291</v>
          </cell>
          <cell r="U399">
            <v>26.680000000000291</v>
          </cell>
          <cell r="V399" t="str">
            <v>A. Chodorowski</v>
          </cell>
          <cell r="W399" t="str">
            <v>P. McDonagh</v>
          </cell>
          <cell r="X399" t="str">
            <v>I. Gardner</v>
          </cell>
          <cell r="Y399" t="str">
            <v>M. Gates-Sumner</v>
          </cell>
          <cell r="Z399">
            <v>37762</v>
          </cell>
          <cell r="AA399">
            <v>37769</v>
          </cell>
          <cell r="AB399">
            <v>7</v>
          </cell>
          <cell r="AF399" t="str">
            <v>Assessment of LUL Tunnels</v>
          </cell>
          <cell r="AH399">
            <v>30000</v>
          </cell>
          <cell r="AI399">
            <v>30000</v>
          </cell>
          <cell r="AJ399">
            <v>0.9991106666666667</v>
          </cell>
          <cell r="AK399">
            <v>29973.32</v>
          </cell>
          <cell r="AL399">
            <v>29973.32</v>
          </cell>
          <cell r="AO399">
            <v>0</v>
          </cell>
          <cell r="AP399">
            <v>0</v>
          </cell>
          <cell r="AQ399">
            <v>0</v>
          </cell>
          <cell r="AR399">
            <v>0</v>
          </cell>
          <cell r="AS399">
            <v>0</v>
          </cell>
          <cell r="AT399">
            <v>0</v>
          </cell>
          <cell r="AU399">
            <v>0</v>
          </cell>
          <cell r="AV399" t="str">
            <v>BUI/SP12Arup</v>
          </cell>
          <cell r="AW399" t="str">
            <v>BUI/SP121</v>
          </cell>
          <cell r="AX399" t="str">
            <v>OArup</v>
          </cell>
          <cell r="AY399" t="str">
            <v>O1</v>
          </cell>
        </row>
        <row r="400">
          <cell r="A400" t="str">
            <v>S2URN1185</v>
          </cell>
          <cell r="B400" t="str">
            <v>STR/SP06</v>
          </cell>
          <cell r="C400" t="str">
            <v>1185</v>
          </cell>
          <cell r="D400" t="str">
            <v>C</v>
          </cell>
          <cell r="E400" t="str">
            <v>STR</v>
          </cell>
          <cell r="F400" t="str">
            <v>Systra</v>
          </cell>
          <cell r="G400">
            <v>1</v>
          </cell>
          <cell r="I400" t="str">
            <v xml:space="preserve">C103 Independent Structural Check </v>
          </cell>
          <cell r="J400">
            <v>9664</v>
          </cell>
          <cell r="L400">
            <v>543732</v>
          </cell>
          <cell r="M400">
            <v>543732</v>
          </cell>
          <cell r="N400">
            <v>1</v>
          </cell>
          <cell r="O400">
            <v>543732</v>
          </cell>
          <cell r="P400">
            <v>543732</v>
          </cell>
          <cell r="S400">
            <v>56.263658940397349</v>
          </cell>
          <cell r="T400">
            <v>0</v>
          </cell>
          <cell r="U400">
            <v>0</v>
          </cell>
          <cell r="V400" t="str">
            <v>R. Hyde</v>
          </cell>
          <cell r="W400" t="str">
            <v>R. Hyde</v>
          </cell>
          <cell r="X400" t="str">
            <v>A. Leboucher</v>
          </cell>
          <cell r="Y400" t="str">
            <v>A. Leboucher</v>
          </cell>
          <cell r="Z400">
            <v>36987</v>
          </cell>
          <cell r="AA400">
            <v>37041</v>
          </cell>
          <cell r="AB400">
            <v>54</v>
          </cell>
          <cell r="AC400">
            <v>37829</v>
          </cell>
          <cell r="AF400" t="str">
            <v>Structures</v>
          </cell>
          <cell r="AG400">
            <v>0</v>
          </cell>
          <cell r="AH400">
            <v>543732</v>
          </cell>
          <cell r="AI400">
            <v>543732</v>
          </cell>
          <cell r="AJ400">
            <v>1</v>
          </cell>
          <cell r="AK400">
            <v>543732</v>
          </cell>
          <cell r="AL400">
            <v>543732</v>
          </cell>
          <cell r="AO400">
            <v>0</v>
          </cell>
          <cell r="AP400">
            <v>0</v>
          </cell>
          <cell r="AQ400">
            <v>0</v>
          </cell>
          <cell r="AR400">
            <v>0</v>
          </cell>
          <cell r="AS400">
            <v>0</v>
          </cell>
          <cell r="AT400">
            <v>0</v>
          </cell>
          <cell r="AU400">
            <v>0</v>
          </cell>
          <cell r="AV400" t="str">
            <v>STR/SP06Systra</v>
          </cell>
          <cell r="AW400" t="str">
            <v>STR/SP061</v>
          </cell>
          <cell r="AX400" t="str">
            <v>CSystra</v>
          </cell>
          <cell r="AY400" t="str">
            <v>C1</v>
          </cell>
        </row>
        <row r="401">
          <cell r="A401" t="str">
            <v>S2URN1185A</v>
          </cell>
          <cell r="B401" t="str">
            <v>STR/SP06</v>
          </cell>
          <cell r="C401" t="str">
            <v>1185A</v>
          </cell>
          <cell r="D401" t="str">
            <v>C</v>
          </cell>
          <cell r="E401" t="str">
            <v>STR</v>
          </cell>
          <cell r="F401" t="str">
            <v>Systra</v>
          </cell>
          <cell r="G401">
            <v>1</v>
          </cell>
          <cell r="I401" t="str">
            <v xml:space="preserve">C103 Independent Structural Check </v>
          </cell>
          <cell r="J401">
            <v>4480</v>
          </cell>
          <cell r="L401">
            <v>248432</v>
          </cell>
          <cell r="M401">
            <v>248431.61</v>
          </cell>
          <cell r="N401">
            <v>1</v>
          </cell>
          <cell r="O401">
            <v>248431.61</v>
          </cell>
          <cell r="P401">
            <v>248431.61</v>
          </cell>
          <cell r="S401">
            <v>55.453571428571429</v>
          </cell>
          <cell r="T401">
            <v>0</v>
          </cell>
          <cell r="U401">
            <v>0</v>
          </cell>
          <cell r="V401" t="str">
            <v>R. Hyde</v>
          </cell>
          <cell r="W401" t="str">
            <v>D. Shepherd</v>
          </cell>
          <cell r="X401" t="str">
            <v>R. Hyde</v>
          </cell>
          <cell r="Y401" t="str">
            <v>D. Wilkinson</v>
          </cell>
          <cell r="Z401">
            <v>37329</v>
          </cell>
          <cell r="AA401">
            <v>37329</v>
          </cell>
          <cell r="AB401">
            <v>0</v>
          </cell>
          <cell r="AC401">
            <v>37829</v>
          </cell>
          <cell r="AD401">
            <v>37165</v>
          </cell>
          <cell r="AE401">
            <v>37500</v>
          </cell>
          <cell r="AF401" t="str">
            <v>Structures</v>
          </cell>
          <cell r="AG401">
            <v>0</v>
          </cell>
          <cell r="AH401">
            <v>248432</v>
          </cell>
          <cell r="AI401">
            <v>248431.61</v>
          </cell>
          <cell r="AJ401">
            <v>1</v>
          </cell>
          <cell r="AK401">
            <v>248431.61</v>
          </cell>
          <cell r="AL401">
            <v>248431.61</v>
          </cell>
          <cell r="AO401">
            <v>0</v>
          </cell>
          <cell r="AP401">
            <v>0</v>
          </cell>
          <cell r="AQ401">
            <v>0</v>
          </cell>
          <cell r="AR401">
            <v>0</v>
          </cell>
          <cell r="AS401">
            <v>0</v>
          </cell>
          <cell r="AT401">
            <v>0</v>
          </cell>
          <cell r="AU401">
            <v>0</v>
          </cell>
          <cell r="AV401" t="str">
            <v>STR/SP06Systra</v>
          </cell>
          <cell r="AW401" t="str">
            <v>STR/SP061</v>
          </cell>
          <cell r="AX401" t="str">
            <v>CSystra</v>
          </cell>
          <cell r="AY401" t="str">
            <v>C1</v>
          </cell>
        </row>
        <row r="402">
          <cell r="A402" t="str">
            <v>S2URN1185B</v>
          </cell>
          <cell r="B402" t="str">
            <v>STR/SP06</v>
          </cell>
          <cell r="C402" t="str">
            <v>1185B</v>
          </cell>
          <cell r="D402" t="str">
            <v>C</v>
          </cell>
          <cell r="E402" t="str">
            <v>STR</v>
          </cell>
          <cell r="F402" t="str">
            <v>Systra</v>
          </cell>
          <cell r="G402">
            <v>1</v>
          </cell>
          <cell r="I402" t="str">
            <v xml:space="preserve">C103 Independent Structural Check </v>
          </cell>
          <cell r="J402">
            <v>2626</v>
          </cell>
          <cell r="L402">
            <v>75941</v>
          </cell>
          <cell r="M402">
            <v>75941</v>
          </cell>
          <cell r="N402">
            <v>1</v>
          </cell>
          <cell r="O402">
            <v>75941</v>
          </cell>
          <cell r="P402">
            <v>75941</v>
          </cell>
          <cell r="S402">
            <v>28.918888042650419</v>
          </cell>
          <cell r="T402">
            <v>0</v>
          </cell>
          <cell r="U402">
            <v>0</v>
          </cell>
          <cell r="V402" t="str">
            <v>R. Hyde</v>
          </cell>
          <cell r="W402" t="str">
            <v>M. McGarvey</v>
          </cell>
          <cell r="X402" t="str">
            <v>R. Hyde</v>
          </cell>
          <cell r="Y402" t="str">
            <v>D. Wilkinson</v>
          </cell>
          <cell r="Z402">
            <v>37336</v>
          </cell>
          <cell r="AA402">
            <v>37343</v>
          </cell>
          <cell r="AB402">
            <v>7</v>
          </cell>
          <cell r="AC402">
            <v>37829</v>
          </cell>
          <cell r="AD402">
            <v>37165</v>
          </cell>
          <cell r="AE402">
            <v>37377</v>
          </cell>
          <cell r="AG402">
            <v>0</v>
          </cell>
          <cell r="AH402">
            <v>75941</v>
          </cell>
          <cell r="AI402">
            <v>75941</v>
          </cell>
          <cell r="AJ402">
            <v>1</v>
          </cell>
          <cell r="AK402">
            <v>75941</v>
          </cell>
          <cell r="AL402">
            <v>75941</v>
          </cell>
          <cell r="AO402">
            <v>0</v>
          </cell>
          <cell r="AP402">
            <v>0</v>
          </cell>
          <cell r="AQ402">
            <v>0</v>
          </cell>
          <cell r="AR402">
            <v>0</v>
          </cell>
          <cell r="AS402">
            <v>0</v>
          </cell>
          <cell r="AT402">
            <v>0</v>
          </cell>
          <cell r="AU402">
            <v>0</v>
          </cell>
          <cell r="AV402" t="str">
            <v>STR/SP06Systra</v>
          </cell>
          <cell r="AW402" t="str">
            <v>STR/SP061</v>
          </cell>
          <cell r="AX402" t="str">
            <v>CSystra</v>
          </cell>
          <cell r="AY402" t="str">
            <v>C1</v>
          </cell>
        </row>
        <row r="403">
          <cell r="A403" t="str">
            <v>S2URN1185C</v>
          </cell>
          <cell r="B403" t="str">
            <v>STR/SP06</v>
          </cell>
          <cell r="C403" t="str">
            <v>1185C</v>
          </cell>
          <cell r="D403" t="str">
            <v>C</v>
          </cell>
          <cell r="E403" t="str">
            <v>STR</v>
          </cell>
          <cell r="F403" t="str">
            <v>Systra</v>
          </cell>
          <cell r="G403">
            <v>1</v>
          </cell>
          <cell r="I403" t="str">
            <v xml:space="preserve">C103 Independent Structural Check </v>
          </cell>
          <cell r="J403">
            <v>1677</v>
          </cell>
          <cell r="L403">
            <v>96467</v>
          </cell>
          <cell r="M403">
            <v>96467</v>
          </cell>
          <cell r="N403">
            <v>1</v>
          </cell>
          <cell r="O403">
            <v>96467</v>
          </cell>
          <cell r="P403">
            <v>96467</v>
          </cell>
          <cell r="S403">
            <v>57.523553965414429</v>
          </cell>
          <cell r="U403">
            <v>0</v>
          </cell>
          <cell r="V403" t="str">
            <v>R. Hyde</v>
          </cell>
          <cell r="W403" t="str">
            <v>D. Shepherd</v>
          </cell>
          <cell r="X403" t="str">
            <v>R. Hyde</v>
          </cell>
          <cell r="Y403" t="str">
            <v>D. Wilkinson</v>
          </cell>
          <cell r="Z403">
            <v>37420</v>
          </cell>
          <cell r="AA403">
            <v>37441</v>
          </cell>
          <cell r="AB403">
            <v>21</v>
          </cell>
          <cell r="AC403">
            <v>37829</v>
          </cell>
          <cell r="AD403">
            <v>37165</v>
          </cell>
          <cell r="AE403">
            <v>37377</v>
          </cell>
          <cell r="AG403">
            <v>0</v>
          </cell>
          <cell r="AH403">
            <v>96467</v>
          </cell>
          <cell r="AI403">
            <v>96467</v>
          </cell>
          <cell r="AJ403">
            <v>1</v>
          </cell>
          <cell r="AK403">
            <v>96467</v>
          </cell>
          <cell r="AL403">
            <v>96467</v>
          </cell>
          <cell r="AO403">
            <v>0</v>
          </cell>
          <cell r="AP403">
            <v>0</v>
          </cell>
          <cell r="AQ403">
            <v>0</v>
          </cell>
          <cell r="AR403">
            <v>0</v>
          </cell>
          <cell r="AS403">
            <v>0</v>
          </cell>
          <cell r="AT403">
            <v>0</v>
          </cell>
          <cell r="AU403">
            <v>0</v>
          </cell>
          <cell r="AV403" t="str">
            <v>STR/SP06Systra</v>
          </cell>
          <cell r="AW403" t="str">
            <v>STR/SP061</v>
          </cell>
          <cell r="AX403" t="str">
            <v>CSystra</v>
          </cell>
          <cell r="AY403" t="str">
            <v>C1</v>
          </cell>
        </row>
        <row r="404">
          <cell r="A404" t="str">
            <v>S2URN1185D</v>
          </cell>
          <cell r="B404" t="str">
            <v>STR/SP06</v>
          </cell>
          <cell r="C404" t="str">
            <v>1185D</v>
          </cell>
          <cell r="D404" t="str">
            <v>O</v>
          </cell>
          <cell r="E404" t="str">
            <v>STR</v>
          </cell>
          <cell r="F404" t="str">
            <v>Systra</v>
          </cell>
          <cell r="G404">
            <v>1</v>
          </cell>
          <cell r="I404" t="str">
            <v xml:space="preserve">C103 Independent Structural Check </v>
          </cell>
          <cell r="J404">
            <v>2792</v>
          </cell>
          <cell r="L404">
            <v>143000</v>
          </cell>
          <cell r="M404">
            <v>143000</v>
          </cell>
          <cell r="N404">
            <v>1</v>
          </cell>
          <cell r="O404">
            <v>143000</v>
          </cell>
          <cell r="P404">
            <v>143000</v>
          </cell>
          <cell r="S404">
            <v>51.217765042979941</v>
          </cell>
          <cell r="U404">
            <v>0</v>
          </cell>
          <cell r="V404" t="str">
            <v>M. Price</v>
          </cell>
          <cell r="W404" t="str">
            <v>D. Shepherd</v>
          </cell>
          <cell r="X404" t="str">
            <v>R. Hyde</v>
          </cell>
          <cell r="Y404" t="str">
            <v>D. Wilkinson</v>
          </cell>
          <cell r="Z404">
            <v>37540</v>
          </cell>
          <cell r="AA404">
            <v>37544</v>
          </cell>
          <cell r="AB404">
            <v>4</v>
          </cell>
          <cell r="AD404">
            <v>37165</v>
          </cell>
          <cell r="AE404">
            <v>37377</v>
          </cell>
          <cell r="AG404">
            <v>0</v>
          </cell>
          <cell r="AH404">
            <v>143000</v>
          </cell>
          <cell r="AI404">
            <v>143000</v>
          </cell>
          <cell r="AJ404">
            <v>1</v>
          </cell>
          <cell r="AK404">
            <v>143000</v>
          </cell>
          <cell r="AL404">
            <v>143000</v>
          </cell>
          <cell r="AO404">
            <v>0</v>
          </cell>
          <cell r="AP404">
            <v>0</v>
          </cell>
          <cell r="AQ404">
            <v>0</v>
          </cell>
          <cell r="AR404">
            <v>0</v>
          </cell>
          <cell r="AS404">
            <v>0</v>
          </cell>
          <cell r="AT404">
            <v>0</v>
          </cell>
          <cell r="AU404">
            <v>0</v>
          </cell>
          <cell r="AV404" t="str">
            <v>STR/SP06Systra</v>
          </cell>
          <cell r="AW404" t="str">
            <v>STR/SP061</v>
          </cell>
          <cell r="AX404" t="str">
            <v>OSystra</v>
          </cell>
          <cell r="AY404" t="str">
            <v>O1</v>
          </cell>
        </row>
        <row r="405">
          <cell r="A405" t="str">
            <v>S2URN1185E</v>
          </cell>
          <cell r="B405" t="str">
            <v>STR/SP06</v>
          </cell>
          <cell r="C405" t="str">
            <v>1185E</v>
          </cell>
          <cell r="D405" t="str">
            <v>O</v>
          </cell>
          <cell r="E405" t="str">
            <v>STR</v>
          </cell>
          <cell r="F405" t="str">
            <v>Systra</v>
          </cell>
          <cell r="G405">
            <v>1</v>
          </cell>
          <cell r="I405" t="str">
            <v xml:space="preserve">C103 Independent Structural Check </v>
          </cell>
          <cell r="J405">
            <v>698</v>
          </cell>
          <cell r="L405">
            <v>37400</v>
          </cell>
          <cell r="M405">
            <v>37400</v>
          </cell>
          <cell r="N405">
            <v>1</v>
          </cell>
          <cell r="O405">
            <v>37400</v>
          </cell>
          <cell r="P405">
            <v>37400</v>
          </cell>
          <cell r="S405">
            <v>53.581661891117477</v>
          </cell>
          <cell r="U405">
            <v>0</v>
          </cell>
          <cell r="V405" t="str">
            <v>M. Price</v>
          </cell>
          <cell r="W405" t="str">
            <v>D. Shepherd</v>
          </cell>
          <cell r="X405" t="str">
            <v>R. Hyde</v>
          </cell>
          <cell r="Y405" t="str">
            <v>M. Price</v>
          </cell>
          <cell r="Z405">
            <v>37771</v>
          </cell>
          <cell r="AA405">
            <v>37788</v>
          </cell>
          <cell r="AB405">
            <v>17</v>
          </cell>
          <cell r="AD405">
            <v>37742</v>
          </cell>
          <cell r="AE405">
            <v>37803</v>
          </cell>
          <cell r="AG405">
            <v>0</v>
          </cell>
          <cell r="AH405">
            <v>37400</v>
          </cell>
          <cell r="AI405">
            <v>37400</v>
          </cell>
          <cell r="AJ405">
            <v>1</v>
          </cell>
          <cell r="AK405">
            <v>37400</v>
          </cell>
          <cell r="AL405">
            <v>37400</v>
          </cell>
          <cell r="AO405">
            <v>0</v>
          </cell>
          <cell r="AP405">
            <v>0</v>
          </cell>
          <cell r="AQ405">
            <v>0</v>
          </cell>
          <cell r="AR405">
            <v>0</v>
          </cell>
          <cell r="AS405">
            <v>0</v>
          </cell>
          <cell r="AT405">
            <v>0</v>
          </cell>
          <cell r="AU405">
            <v>0</v>
          </cell>
          <cell r="AV405" t="str">
            <v>STR/SP06Systra</v>
          </cell>
          <cell r="AW405" t="str">
            <v>STR/SP061</v>
          </cell>
          <cell r="AX405" t="str">
            <v>OSystra</v>
          </cell>
          <cell r="AY405" t="str">
            <v>O1</v>
          </cell>
        </row>
        <row r="406">
          <cell r="A406" t="str">
            <v>S2URN1185F</v>
          </cell>
          <cell r="B406" t="str">
            <v>STR/SP06</v>
          </cell>
          <cell r="C406" t="str">
            <v>1185F</v>
          </cell>
          <cell r="D406" t="str">
            <v>O</v>
          </cell>
          <cell r="E406" t="str">
            <v>STR</v>
          </cell>
          <cell r="F406" t="str">
            <v>Systra</v>
          </cell>
          <cell r="G406">
            <v>1</v>
          </cell>
          <cell r="I406" t="str">
            <v xml:space="preserve">C103 Independent Structural Check </v>
          </cell>
          <cell r="J406">
            <v>991</v>
          </cell>
          <cell r="L406">
            <v>53900</v>
          </cell>
          <cell r="M406">
            <v>53900</v>
          </cell>
          <cell r="N406">
            <v>0.75382560296846002</v>
          </cell>
          <cell r="O406">
            <v>40631.199999999997</v>
          </cell>
          <cell r="P406">
            <v>40631.199999999997</v>
          </cell>
          <cell r="S406">
            <v>54.389505549949547</v>
          </cell>
          <cell r="U406">
            <v>13268.800000000003</v>
          </cell>
          <cell r="V406" t="str">
            <v>M. Price</v>
          </cell>
          <cell r="W406" t="str">
            <v>D. Shepherd</v>
          </cell>
          <cell r="X406" t="str">
            <v>R. Hyde</v>
          </cell>
          <cell r="Y406" t="str">
            <v>M. Price</v>
          </cell>
          <cell r="Z406">
            <v>37771</v>
          </cell>
          <cell r="AA406">
            <v>37788</v>
          </cell>
          <cell r="AB406">
            <v>17</v>
          </cell>
          <cell r="AD406">
            <v>37742</v>
          </cell>
          <cell r="AE406">
            <v>37803</v>
          </cell>
          <cell r="AG406">
            <v>0</v>
          </cell>
          <cell r="AH406">
            <v>53900</v>
          </cell>
          <cell r="AI406">
            <v>53900</v>
          </cell>
          <cell r="AJ406">
            <v>0.75382560296846002</v>
          </cell>
          <cell r="AK406">
            <v>40631.199999999997</v>
          </cell>
          <cell r="AL406">
            <v>40631.199999999997</v>
          </cell>
          <cell r="AO406">
            <v>0</v>
          </cell>
          <cell r="AP406">
            <v>0</v>
          </cell>
          <cell r="AQ406">
            <v>0</v>
          </cell>
          <cell r="AR406">
            <v>0</v>
          </cell>
          <cell r="AS406">
            <v>0</v>
          </cell>
          <cell r="AT406">
            <v>0</v>
          </cell>
          <cell r="AU406">
            <v>0</v>
          </cell>
          <cell r="AV406" t="str">
            <v>STR/SP06Systra</v>
          </cell>
          <cell r="AW406" t="str">
            <v>STR/SP061</v>
          </cell>
          <cell r="AX406" t="str">
            <v>OSystra</v>
          </cell>
          <cell r="AY406" t="str">
            <v>O1</v>
          </cell>
        </row>
        <row r="407">
          <cell r="A407" t="str">
            <v>S2URN1185G</v>
          </cell>
          <cell r="B407" t="str">
            <v>STR/SP06</v>
          </cell>
          <cell r="C407" t="str">
            <v>1185G</v>
          </cell>
          <cell r="D407" t="str">
            <v>O</v>
          </cell>
          <cell r="E407" t="str">
            <v>STR</v>
          </cell>
          <cell r="F407" t="str">
            <v>Systra</v>
          </cell>
          <cell r="G407">
            <v>1</v>
          </cell>
          <cell r="I407" t="str">
            <v xml:space="preserve">C103 Independent Structural Check </v>
          </cell>
          <cell r="J407">
            <v>36</v>
          </cell>
          <cell r="L407">
            <v>2000</v>
          </cell>
          <cell r="M407">
            <v>2000</v>
          </cell>
          <cell r="N407">
            <v>0</v>
          </cell>
          <cell r="O407">
            <v>0</v>
          </cell>
          <cell r="S407">
            <v>55.555555555555557</v>
          </cell>
          <cell r="U407">
            <v>2000</v>
          </cell>
          <cell r="V407" t="str">
            <v>M. Price</v>
          </cell>
          <cell r="W407" t="str">
            <v>D. Shepherd</v>
          </cell>
          <cell r="X407" t="str">
            <v>R. Hyde</v>
          </cell>
          <cell r="Y407" t="str">
            <v>M. Price</v>
          </cell>
          <cell r="Z407">
            <v>37873</v>
          </cell>
          <cell r="AA407">
            <v>37879</v>
          </cell>
          <cell r="AB407">
            <v>6</v>
          </cell>
          <cell r="AG407">
            <v>0</v>
          </cell>
          <cell r="AH407">
            <v>2000</v>
          </cell>
          <cell r="AI407">
            <v>2000</v>
          </cell>
          <cell r="AJ407">
            <v>0</v>
          </cell>
          <cell r="AK407">
            <v>0</v>
          </cell>
          <cell r="AO407">
            <v>0</v>
          </cell>
          <cell r="AP407">
            <v>0</v>
          </cell>
          <cell r="AQ407">
            <v>0</v>
          </cell>
          <cell r="AR407">
            <v>0</v>
          </cell>
          <cell r="AS407">
            <v>0</v>
          </cell>
          <cell r="AT407">
            <v>0</v>
          </cell>
          <cell r="AU407">
            <v>0</v>
          </cell>
          <cell r="AV407" t="str">
            <v>STR/SP06Systra</v>
          </cell>
          <cell r="AW407" t="str">
            <v>STR/SP061</v>
          </cell>
          <cell r="AX407" t="str">
            <v>OSystra</v>
          </cell>
          <cell r="AY407" t="str">
            <v>O1</v>
          </cell>
        </row>
        <row r="408">
          <cell r="A408" t="str">
            <v>S2URN1186</v>
          </cell>
          <cell r="B408" t="str">
            <v>TUN/LT15</v>
          </cell>
          <cell r="C408" t="str">
            <v>1186</v>
          </cell>
          <cell r="D408" t="str">
            <v>C</v>
          </cell>
          <cell r="E408" t="str">
            <v>TUN</v>
          </cell>
          <cell r="F408" t="str">
            <v>Arup</v>
          </cell>
          <cell r="G408">
            <v>2</v>
          </cell>
          <cell r="I408" t="str">
            <v>Peer Review - Tunnels</v>
          </cell>
          <cell r="J408">
            <v>40</v>
          </cell>
          <cell r="L408">
            <v>2400</v>
          </cell>
          <cell r="M408">
            <v>1878.39</v>
          </cell>
          <cell r="N408">
            <v>1</v>
          </cell>
          <cell r="O408">
            <v>1878.39</v>
          </cell>
          <cell r="P408">
            <v>1878.39</v>
          </cell>
          <cell r="S408">
            <v>60</v>
          </cell>
          <cell r="T408">
            <v>0</v>
          </cell>
          <cell r="U408">
            <v>0</v>
          </cell>
          <cell r="V408" t="str">
            <v>R. May</v>
          </cell>
          <cell r="W408" t="str">
            <v>J. Reeves</v>
          </cell>
          <cell r="X408" t="str">
            <v>D. Wilkinson</v>
          </cell>
          <cell r="Y408" t="str">
            <v>D. Wilkinson</v>
          </cell>
          <cell r="Z408">
            <v>36990</v>
          </cell>
          <cell r="AA408">
            <v>36992</v>
          </cell>
          <cell r="AB408">
            <v>2</v>
          </cell>
          <cell r="AC408">
            <v>37202</v>
          </cell>
          <cell r="AF408" t="str">
            <v>200 Tunnels Independent Checks</v>
          </cell>
          <cell r="AG408">
            <v>0</v>
          </cell>
          <cell r="AH408">
            <v>2400</v>
          </cell>
          <cell r="AI408">
            <v>1878.39</v>
          </cell>
          <cell r="AJ408">
            <v>1</v>
          </cell>
          <cell r="AK408">
            <v>1878.39</v>
          </cell>
          <cell r="AL408">
            <v>1878.39</v>
          </cell>
          <cell r="AO408">
            <v>0</v>
          </cell>
          <cell r="AP408">
            <v>0</v>
          </cell>
          <cell r="AQ408">
            <v>0</v>
          </cell>
          <cell r="AR408">
            <v>0</v>
          </cell>
          <cell r="AS408">
            <v>0</v>
          </cell>
          <cell r="AT408">
            <v>0</v>
          </cell>
          <cell r="AU408">
            <v>0</v>
          </cell>
          <cell r="AV408" t="str">
            <v>TUN/LT15Arup</v>
          </cell>
          <cell r="AW408" t="str">
            <v>TUN/LT152</v>
          </cell>
          <cell r="AX408" t="str">
            <v>CArup</v>
          </cell>
          <cell r="AY408" t="str">
            <v>C2</v>
          </cell>
        </row>
        <row r="409">
          <cell r="A409" t="str">
            <v>S2URN1187</v>
          </cell>
          <cell r="B409" t="str">
            <v>TUN/LT16</v>
          </cell>
          <cell r="C409" t="str">
            <v>1187</v>
          </cell>
          <cell r="D409" t="str">
            <v>C</v>
          </cell>
          <cell r="E409" t="str">
            <v>TUN</v>
          </cell>
          <cell r="F409" t="str">
            <v>Halcrow</v>
          </cell>
          <cell r="G409">
            <v>2</v>
          </cell>
          <cell r="I409" t="str">
            <v>Peer Review - Tunnels</v>
          </cell>
          <cell r="J409">
            <v>24</v>
          </cell>
          <cell r="L409">
            <v>1440</v>
          </cell>
          <cell r="M409">
            <v>1325.8600000000001</v>
          </cell>
          <cell r="N409">
            <v>1</v>
          </cell>
          <cell r="O409">
            <v>1325.8600000000001</v>
          </cell>
          <cell r="P409">
            <v>1325.8600000000001</v>
          </cell>
          <cell r="S409">
            <v>60</v>
          </cell>
          <cell r="T409">
            <v>0</v>
          </cell>
          <cell r="U409">
            <v>0</v>
          </cell>
          <cell r="V409" t="str">
            <v>R. May</v>
          </cell>
          <cell r="W409" t="str">
            <v>J. Reeves</v>
          </cell>
          <cell r="X409" t="str">
            <v>D. Wilkinson</v>
          </cell>
          <cell r="Y409" t="str">
            <v>D. Wilkinson</v>
          </cell>
          <cell r="Z409">
            <v>36990</v>
          </cell>
          <cell r="AA409">
            <v>36992</v>
          </cell>
          <cell r="AB409">
            <v>2</v>
          </cell>
          <cell r="AC409">
            <v>37829</v>
          </cell>
          <cell r="AF409" t="str">
            <v>200 Tunnels Independent Checks</v>
          </cell>
          <cell r="AG409">
            <v>0</v>
          </cell>
          <cell r="AH409">
            <v>1440</v>
          </cell>
          <cell r="AI409">
            <v>1325.86</v>
          </cell>
          <cell r="AJ409">
            <v>1</v>
          </cell>
          <cell r="AK409">
            <v>1325.86</v>
          </cell>
          <cell r="AL409">
            <v>1325.86</v>
          </cell>
          <cell r="AO409">
            <v>0</v>
          </cell>
          <cell r="AP409">
            <v>0</v>
          </cell>
          <cell r="AQ409">
            <v>0</v>
          </cell>
          <cell r="AR409">
            <v>0</v>
          </cell>
          <cell r="AS409">
            <v>0</v>
          </cell>
          <cell r="AT409">
            <v>0</v>
          </cell>
          <cell r="AU409">
            <v>0</v>
          </cell>
          <cell r="AV409" t="str">
            <v>TUN/LT16Halcrow</v>
          </cell>
          <cell r="AW409" t="str">
            <v>TUN/LT162</v>
          </cell>
          <cell r="AX409" t="str">
            <v>CHalcrow</v>
          </cell>
          <cell r="AY409" t="str">
            <v>C2</v>
          </cell>
        </row>
        <row r="410">
          <cell r="A410" t="str">
            <v>S2URN1188</v>
          </cell>
          <cell r="B410" t="str">
            <v>SYS/A03</v>
          </cell>
          <cell r="C410" t="str">
            <v>1188</v>
          </cell>
          <cell r="D410" t="str">
            <v>C</v>
          </cell>
          <cell r="E410" t="str">
            <v>SIG</v>
          </cell>
          <cell r="F410" t="str">
            <v>Systra</v>
          </cell>
          <cell r="G410">
            <v>5</v>
          </cell>
          <cell r="H410" t="str">
            <v>SYS</v>
          </cell>
          <cell r="I410" t="str">
            <v>Update of Section 2 Block Sectioning Study</v>
          </cell>
          <cell r="J410">
            <v>646</v>
          </cell>
          <cell r="L410">
            <v>38040</v>
          </cell>
          <cell r="M410">
            <v>37675.090000000004</v>
          </cell>
          <cell r="N410">
            <v>1</v>
          </cell>
          <cell r="O410">
            <v>37675.090000000004</v>
          </cell>
          <cell r="P410">
            <v>37675.090000000004</v>
          </cell>
          <cell r="S410">
            <v>58.88544891640867</v>
          </cell>
          <cell r="T410">
            <v>0</v>
          </cell>
          <cell r="U410">
            <v>0</v>
          </cell>
          <cell r="V410" t="str">
            <v>G. Moens</v>
          </cell>
          <cell r="W410" t="str">
            <v>G. Moens</v>
          </cell>
          <cell r="X410" t="str">
            <v>A. Leboucher</v>
          </cell>
          <cell r="Y410" t="str">
            <v>A. Leboucher</v>
          </cell>
          <cell r="Z410">
            <v>36990</v>
          </cell>
          <cell r="AA410">
            <v>36992</v>
          </cell>
          <cell r="AB410">
            <v>2</v>
          </cell>
          <cell r="AC410">
            <v>37434</v>
          </cell>
          <cell r="AF410" t="str">
            <v>System Work Order Budget - Signalling</v>
          </cell>
          <cell r="AG410">
            <v>0</v>
          </cell>
          <cell r="AH410">
            <v>38040</v>
          </cell>
          <cell r="AI410">
            <v>37675.089999999997</v>
          </cell>
          <cell r="AJ410">
            <v>1</v>
          </cell>
          <cell r="AK410">
            <v>37675.089999999997</v>
          </cell>
          <cell r="AL410">
            <v>37675.089999999997</v>
          </cell>
          <cell r="AO410">
            <v>0</v>
          </cell>
          <cell r="AP410">
            <v>0</v>
          </cell>
          <cell r="AQ410">
            <v>0</v>
          </cell>
          <cell r="AR410">
            <v>0</v>
          </cell>
          <cell r="AS410">
            <v>0</v>
          </cell>
          <cell r="AT410">
            <v>0</v>
          </cell>
          <cell r="AU410">
            <v>0</v>
          </cell>
          <cell r="AV410" t="str">
            <v>SYS/A03Systra</v>
          </cell>
          <cell r="AW410" t="str">
            <v>SYS/A035</v>
          </cell>
          <cell r="AX410" t="str">
            <v>CSystra</v>
          </cell>
          <cell r="AY410" t="str">
            <v>C5</v>
          </cell>
        </row>
        <row r="411">
          <cell r="A411" t="str">
            <v>S2URN1189</v>
          </cell>
          <cell r="B411" t="str">
            <v>SYS/F02</v>
          </cell>
          <cell r="C411" t="str">
            <v>1189</v>
          </cell>
          <cell r="D411" t="str">
            <v>C</v>
          </cell>
          <cell r="E411" t="str">
            <v>OCS</v>
          </cell>
          <cell r="F411" t="str">
            <v>Systra</v>
          </cell>
          <cell r="G411">
            <v>5</v>
          </cell>
          <cell r="H411" t="str">
            <v>SYS</v>
          </cell>
          <cell r="I411" t="str">
            <v>OCS Dynamic Simulation in Tunnels of Section 2 of the ctrl</v>
          </cell>
          <cell r="J411">
            <v>118</v>
          </cell>
          <cell r="L411">
            <v>5993</v>
          </cell>
          <cell r="M411">
            <v>5945.65</v>
          </cell>
          <cell r="N411">
            <v>1</v>
          </cell>
          <cell r="O411">
            <v>5945.65</v>
          </cell>
          <cell r="P411">
            <v>5945.65</v>
          </cell>
          <cell r="S411">
            <v>50.788135593220339</v>
          </cell>
          <cell r="T411">
            <v>0</v>
          </cell>
          <cell r="U411">
            <v>0</v>
          </cell>
          <cell r="V411" t="str">
            <v>X. De Vimal</v>
          </cell>
          <cell r="W411" t="str">
            <v>X. De Vimal</v>
          </cell>
          <cell r="X411" t="str">
            <v>A. Leboucher</v>
          </cell>
          <cell r="Y411" t="str">
            <v>A. Leboucher</v>
          </cell>
          <cell r="Z411">
            <v>37004</v>
          </cell>
          <cell r="AA411">
            <v>37004</v>
          </cell>
          <cell r="AB411">
            <v>0</v>
          </cell>
          <cell r="AC411">
            <v>37397</v>
          </cell>
          <cell r="AF411" t="str">
            <v>Systemwide OCS</v>
          </cell>
          <cell r="AG411">
            <v>0</v>
          </cell>
          <cell r="AH411">
            <v>5993</v>
          </cell>
          <cell r="AI411">
            <v>5945.65</v>
          </cell>
          <cell r="AJ411">
            <v>1</v>
          </cell>
          <cell r="AK411">
            <v>5945.65</v>
          </cell>
          <cell r="AL411">
            <v>5945.65</v>
          </cell>
          <cell r="AO411">
            <v>0</v>
          </cell>
          <cell r="AP411">
            <v>0</v>
          </cell>
          <cell r="AQ411">
            <v>0</v>
          </cell>
          <cell r="AR411">
            <v>0</v>
          </cell>
          <cell r="AS411">
            <v>0</v>
          </cell>
          <cell r="AT411">
            <v>0</v>
          </cell>
          <cell r="AU411">
            <v>0</v>
          </cell>
          <cell r="AV411" t="str">
            <v>SYS/F02Systra</v>
          </cell>
          <cell r="AW411" t="str">
            <v>SYS/F025</v>
          </cell>
          <cell r="AX411" t="str">
            <v>CSystra</v>
          </cell>
          <cell r="AY411" t="str">
            <v>C5</v>
          </cell>
        </row>
        <row r="412">
          <cell r="A412" t="str">
            <v>S2URN1190</v>
          </cell>
          <cell r="B412" t="str">
            <v>SYS/C09</v>
          </cell>
          <cell r="C412" t="str">
            <v>1190</v>
          </cell>
          <cell r="D412" t="str">
            <v>C</v>
          </cell>
          <cell r="E412" t="str">
            <v>SYS</v>
          </cell>
          <cell r="F412" t="str">
            <v>Arup</v>
          </cell>
          <cell r="G412">
            <v>5</v>
          </cell>
          <cell r="H412" t="str">
            <v>SYS</v>
          </cell>
          <cell r="I412" t="str">
            <v>London &amp; Thames Tunnels - Ventilation of technical rooms</v>
          </cell>
          <cell r="J412">
            <v>420</v>
          </cell>
          <cell r="L412">
            <v>22000</v>
          </cell>
          <cell r="M412">
            <v>22000</v>
          </cell>
          <cell r="N412">
            <v>1</v>
          </cell>
          <cell r="O412">
            <v>22000</v>
          </cell>
          <cell r="P412">
            <v>22000</v>
          </cell>
          <cell r="S412">
            <v>52.38095238095238</v>
          </cell>
          <cell r="T412">
            <v>0</v>
          </cell>
          <cell r="U412">
            <v>0</v>
          </cell>
          <cell r="V412" t="str">
            <v>R. Judd</v>
          </cell>
          <cell r="W412" t="str">
            <v>A. Boudy</v>
          </cell>
          <cell r="X412" t="str">
            <v>A. Leboucher</v>
          </cell>
          <cell r="Y412" t="str">
            <v>A. Leboucher</v>
          </cell>
          <cell r="Z412">
            <v>37005</v>
          </cell>
          <cell r="AA412">
            <v>37011</v>
          </cell>
          <cell r="AB412">
            <v>6</v>
          </cell>
          <cell r="AC412">
            <v>37341</v>
          </cell>
          <cell r="AG412">
            <v>0</v>
          </cell>
          <cell r="AH412">
            <v>22000</v>
          </cell>
          <cell r="AI412">
            <v>22000</v>
          </cell>
          <cell r="AJ412">
            <v>1</v>
          </cell>
          <cell r="AK412">
            <v>22000</v>
          </cell>
          <cell r="AL412">
            <v>22000</v>
          </cell>
          <cell r="AO412">
            <v>0</v>
          </cell>
          <cell r="AP412">
            <v>0</v>
          </cell>
          <cell r="AQ412">
            <v>0</v>
          </cell>
          <cell r="AR412">
            <v>0</v>
          </cell>
          <cell r="AS412">
            <v>0</v>
          </cell>
          <cell r="AT412">
            <v>0</v>
          </cell>
          <cell r="AU412">
            <v>0</v>
          </cell>
          <cell r="AV412" t="str">
            <v>SYS/C09Arup</v>
          </cell>
          <cell r="AW412" t="str">
            <v>SYS/C095</v>
          </cell>
          <cell r="AX412" t="str">
            <v>CArup</v>
          </cell>
          <cell r="AY412" t="str">
            <v>C5</v>
          </cell>
        </row>
        <row r="413">
          <cell r="A413" t="str">
            <v>S2URN1190A</v>
          </cell>
          <cell r="B413" t="str">
            <v>SYS/C10</v>
          </cell>
          <cell r="C413" t="str">
            <v>1190A</v>
          </cell>
          <cell r="D413" t="str">
            <v>C</v>
          </cell>
          <cell r="E413" t="str">
            <v>SYS</v>
          </cell>
          <cell r="F413" t="str">
            <v>Arup</v>
          </cell>
          <cell r="G413">
            <v>5</v>
          </cell>
          <cell r="H413" t="str">
            <v>SYS</v>
          </cell>
          <cell r="I413" t="str">
            <v>London &amp; Thames Tunnels - Ventilation of technical rooms</v>
          </cell>
          <cell r="J413">
            <v>333</v>
          </cell>
          <cell r="L413">
            <v>16650</v>
          </cell>
          <cell r="M413">
            <v>16374.3</v>
          </cell>
          <cell r="N413">
            <v>1</v>
          </cell>
          <cell r="O413">
            <v>16374.3</v>
          </cell>
          <cell r="P413">
            <v>16374.3</v>
          </cell>
          <cell r="S413">
            <v>50</v>
          </cell>
          <cell r="T413">
            <v>0</v>
          </cell>
          <cell r="U413">
            <v>0</v>
          </cell>
          <cell r="V413" t="str">
            <v>R. Judd</v>
          </cell>
          <cell r="W413" t="str">
            <v>A. Boudy</v>
          </cell>
          <cell r="X413" t="str">
            <v>A. Leboucher</v>
          </cell>
          <cell r="Y413" t="str">
            <v>A. Leboucher</v>
          </cell>
          <cell r="Z413">
            <v>37098</v>
          </cell>
          <cell r="AA413">
            <v>37102</v>
          </cell>
          <cell r="AB413">
            <v>4</v>
          </cell>
          <cell r="AC413">
            <v>37341</v>
          </cell>
          <cell r="AG413">
            <v>0</v>
          </cell>
          <cell r="AH413">
            <v>16650</v>
          </cell>
          <cell r="AI413">
            <v>16374.3</v>
          </cell>
          <cell r="AJ413">
            <v>1</v>
          </cell>
          <cell r="AK413">
            <v>16374.3</v>
          </cell>
          <cell r="AL413">
            <v>16374.3</v>
          </cell>
          <cell r="AO413">
            <v>0</v>
          </cell>
          <cell r="AP413">
            <v>0</v>
          </cell>
          <cell r="AQ413">
            <v>0</v>
          </cell>
          <cell r="AR413">
            <v>0</v>
          </cell>
          <cell r="AS413">
            <v>0</v>
          </cell>
          <cell r="AT413">
            <v>0</v>
          </cell>
          <cell r="AU413">
            <v>0</v>
          </cell>
          <cell r="AV413" t="str">
            <v>SYS/C10Arup</v>
          </cell>
          <cell r="AW413" t="str">
            <v>SYS/C105</v>
          </cell>
          <cell r="AX413" t="str">
            <v>CArup</v>
          </cell>
          <cell r="AY413" t="str">
            <v>C5</v>
          </cell>
        </row>
        <row r="414">
          <cell r="A414" t="str">
            <v>S2URN1191</v>
          </cell>
          <cell r="B414" t="str">
            <v>SYS/C11</v>
          </cell>
          <cell r="C414" t="str">
            <v>1191</v>
          </cell>
          <cell r="D414" t="str">
            <v>O</v>
          </cell>
          <cell r="E414" t="str">
            <v>SYS</v>
          </cell>
          <cell r="F414" t="str">
            <v>Bewt</v>
          </cell>
          <cell r="G414">
            <v>5</v>
          </cell>
          <cell r="H414" t="str">
            <v>SYS</v>
          </cell>
          <cell r="I414" t="str">
            <v>Ebbsfleet and Pepper Hill (x2) drainage pumping stations and rising mains</v>
          </cell>
          <cell r="J414">
            <v>2310</v>
          </cell>
          <cell r="L414">
            <v>100130</v>
          </cell>
          <cell r="M414">
            <v>100130</v>
          </cell>
          <cell r="N414">
            <v>0.99998661739738348</v>
          </cell>
          <cell r="O414">
            <v>100128.66</v>
          </cell>
          <cell r="P414">
            <v>100128.66</v>
          </cell>
          <cell r="S414">
            <v>43.346320346320347</v>
          </cell>
          <cell r="T414">
            <v>1.3399999999965075</v>
          </cell>
          <cell r="U414">
            <v>1.3399999999965075</v>
          </cell>
          <cell r="V414" t="str">
            <v>R. Judd</v>
          </cell>
          <cell r="W414" t="str">
            <v>A. Boudy</v>
          </cell>
          <cell r="X414" t="str">
            <v>A. Leboucher</v>
          </cell>
          <cell r="Y414" t="str">
            <v>A. Leboucher</v>
          </cell>
          <cell r="Z414">
            <v>37006</v>
          </cell>
          <cell r="AA414">
            <v>37011</v>
          </cell>
          <cell r="AB414">
            <v>5</v>
          </cell>
          <cell r="AG414">
            <v>0</v>
          </cell>
          <cell r="AH414">
            <v>100130</v>
          </cell>
          <cell r="AI414">
            <v>100130</v>
          </cell>
          <cell r="AJ414">
            <v>1.5398489963048039</v>
          </cell>
          <cell r="AK414">
            <v>154185.07999999999</v>
          </cell>
          <cell r="AL414">
            <v>100128.66</v>
          </cell>
          <cell r="AN414">
            <v>54056.42</v>
          </cell>
          <cell r="AO414">
            <v>0</v>
          </cell>
          <cell r="AP414">
            <v>0</v>
          </cell>
          <cell r="AQ414">
            <v>-0.53986237890742039</v>
          </cell>
          <cell r="AR414">
            <v>-54056.419999999984</v>
          </cell>
          <cell r="AS414">
            <v>0</v>
          </cell>
          <cell r="AT414">
            <v>0</v>
          </cell>
          <cell r="AU414">
            <v>-54056.42</v>
          </cell>
          <cell r="AV414" t="str">
            <v>SYS/C11Bewt</v>
          </cell>
          <cell r="AW414" t="str">
            <v>SYS/C115</v>
          </cell>
          <cell r="AX414" t="str">
            <v>OBewt</v>
          </cell>
          <cell r="AY414" t="str">
            <v>O5</v>
          </cell>
        </row>
        <row r="415">
          <cell r="A415" t="str">
            <v>S2URN1191A</v>
          </cell>
          <cell r="B415" t="str">
            <v>RC/TH28</v>
          </cell>
          <cell r="C415" t="str">
            <v>1191A</v>
          </cell>
          <cell r="D415" t="str">
            <v>O</v>
          </cell>
          <cell r="E415" t="str">
            <v>SYS</v>
          </cell>
          <cell r="F415" t="str">
            <v>Bewt</v>
          </cell>
          <cell r="G415">
            <v>3</v>
          </cell>
          <cell r="H415" t="str">
            <v>RC</v>
          </cell>
          <cell r="I415" t="str">
            <v>Ebbsfleet and Pepper Hill (x2) drainage pumping stations and rising mains CAN BE CLOSED: DOUBLE DIP WITH 1382C</v>
          </cell>
          <cell r="L415">
            <v>15837</v>
          </cell>
          <cell r="M415">
            <v>15837</v>
          </cell>
          <cell r="N415">
            <v>0</v>
          </cell>
          <cell r="O415">
            <v>0</v>
          </cell>
          <cell r="S415" t="e">
            <v>#DIV/0!</v>
          </cell>
          <cell r="T415">
            <v>15837</v>
          </cell>
          <cell r="U415">
            <v>15837</v>
          </cell>
          <cell r="V415" t="str">
            <v>R. Payne</v>
          </cell>
          <cell r="W415" t="str">
            <v>R. Payne</v>
          </cell>
          <cell r="Y415" t="str">
            <v>A. Leboucher</v>
          </cell>
          <cell r="Z415">
            <v>37006</v>
          </cell>
          <cell r="AA415">
            <v>37011</v>
          </cell>
          <cell r="AB415">
            <v>5</v>
          </cell>
          <cell r="AG415">
            <v>0</v>
          </cell>
          <cell r="AH415">
            <v>15837</v>
          </cell>
          <cell r="AI415">
            <v>15837</v>
          </cell>
          <cell r="AJ415">
            <v>0</v>
          </cell>
          <cell r="AK415">
            <v>0</v>
          </cell>
          <cell r="AO415">
            <v>0</v>
          </cell>
          <cell r="AP415">
            <v>0</v>
          </cell>
          <cell r="AQ415">
            <v>0</v>
          </cell>
          <cell r="AR415">
            <v>0</v>
          </cell>
          <cell r="AS415">
            <v>0</v>
          </cell>
          <cell r="AT415">
            <v>0</v>
          </cell>
          <cell r="AU415">
            <v>0</v>
          </cell>
          <cell r="AV415" t="str">
            <v>RC/TH28Bewt</v>
          </cell>
          <cell r="AW415" t="str">
            <v>RC/TH283</v>
          </cell>
          <cell r="AX415" t="str">
            <v>OBewt</v>
          </cell>
          <cell r="AY415" t="str">
            <v>O3</v>
          </cell>
        </row>
        <row r="416">
          <cell r="A416" t="str">
            <v>S2URN1192</v>
          </cell>
          <cell r="B416" t="str">
            <v>CIT/C03</v>
          </cell>
          <cell r="C416" t="str">
            <v>1192</v>
          </cell>
          <cell r="D416" t="str">
            <v>C</v>
          </cell>
          <cell r="E416" t="str">
            <v>GD</v>
          </cell>
          <cell r="F416" t="str">
            <v>Bechtel</v>
          </cell>
          <cell r="G416">
            <v>0</v>
          </cell>
          <cell r="H416" t="str">
            <v>CEN</v>
          </cell>
          <cell r="I416" t="str">
            <v>Intranet / Internet Support</v>
          </cell>
          <cell r="J416">
            <v>1440</v>
          </cell>
          <cell r="L416">
            <v>131000</v>
          </cell>
          <cell r="M416">
            <v>131000</v>
          </cell>
          <cell r="N416">
            <v>1</v>
          </cell>
          <cell r="O416">
            <v>131000</v>
          </cell>
          <cell r="P416">
            <v>131000</v>
          </cell>
          <cell r="S416">
            <v>90.972222222222229</v>
          </cell>
          <cell r="T416">
            <v>0</v>
          </cell>
          <cell r="U416">
            <v>0</v>
          </cell>
          <cell r="V416" t="str">
            <v>M. Cast</v>
          </cell>
          <cell r="W416" t="str">
            <v>M. Cast</v>
          </cell>
          <cell r="X416" t="str">
            <v>M. Cast</v>
          </cell>
          <cell r="Y416" t="str">
            <v>M. Cast</v>
          </cell>
          <cell r="Z416">
            <v>37012</v>
          </cell>
          <cell r="AA416">
            <v>37020</v>
          </cell>
          <cell r="AB416">
            <v>8</v>
          </cell>
          <cell r="AC416">
            <v>37829</v>
          </cell>
          <cell r="AF416" t="str">
            <v>CIT</v>
          </cell>
          <cell r="AG416">
            <v>0</v>
          </cell>
          <cell r="AH416">
            <v>131000</v>
          </cell>
          <cell r="AI416">
            <v>131000</v>
          </cell>
          <cell r="AJ416">
            <v>1</v>
          </cell>
          <cell r="AK416">
            <v>131000</v>
          </cell>
          <cell r="AL416">
            <v>131000</v>
          </cell>
          <cell r="AO416">
            <v>0</v>
          </cell>
          <cell r="AP416">
            <v>0</v>
          </cell>
          <cell r="AQ416">
            <v>0</v>
          </cell>
          <cell r="AR416">
            <v>0</v>
          </cell>
          <cell r="AS416">
            <v>0</v>
          </cell>
          <cell r="AT416">
            <v>0</v>
          </cell>
          <cell r="AU416">
            <v>0</v>
          </cell>
          <cell r="AV416" t="str">
            <v>CIT/C03Bechtel</v>
          </cell>
          <cell r="AW416" t="str">
            <v>CIT/C030</v>
          </cell>
          <cell r="AX416" t="str">
            <v>CBechtel</v>
          </cell>
          <cell r="AY416" t="str">
            <v>C0</v>
          </cell>
        </row>
        <row r="417">
          <cell r="A417" t="str">
            <v>S2URN1192A</v>
          </cell>
          <cell r="B417" t="str">
            <v>CIT/C03</v>
          </cell>
          <cell r="C417" t="str">
            <v>1192A</v>
          </cell>
          <cell r="D417" t="str">
            <v>C</v>
          </cell>
          <cell r="E417" t="str">
            <v>GD</v>
          </cell>
          <cell r="F417" t="str">
            <v>Bechtel</v>
          </cell>
          <cell r="G417">
            <v>0</v>
          </cell>
          <cell r="H417" t="str">
            <v>CEN</v>
          </cell>
          <cell r="I417" t="str">
            <v>Intranet / Internet Support</v>
          </cell>
          <cell r="J417">
            <v>950</v>
          </cell>
          <cell r="L417">
            <v>75700</v>
          </cell>
          <cell r="M417">
            <v>75692.44</v>
          </cell>
          <cell r="N417">
            <v>1</v>
          </cell>
          <cell r="O417">
            <v>75692.44</v>
          </cell>
          <cell r="P417">
            <v>75692.44</v>
          </cell>
          <cell r="S417">
            <v>79.684210526315795</v>
          </cell>
          <cell r="T417">
            <v>0</v>
          </cell>
          <cell r="U417">
            <v>0</v>
          </cell>
          <cell r="V417" t="str">
            <v>J. Forsyth</v>
          </cell>
          <cell r="W417" t="str">
            <v>M. Cast</v>
          </cell>
          <cell r="X417" t="str">
            <v>M. Cast</v>
          </cell>
          <cell r="Y417" t="str">
            <v>M. Cast</v>
          </cell>
          <cell r="Z417">
            <v>37195</v>
          </cell>
          <cell r="AA417">
            <v>37195</v>
          </cell>
          <cell r="AB417">
            <v>0</v>
          </cell>
          <cell r="AC417">
            <v>37829</v>
          </cell>
          <cell r="AD417">
            <v>37196</v>
          </cell>
          <cell r="AE417">
            <v>37408</v>
          </cell>
          <cell r="AG417">
            <v>0</v>
          </cell>
          <cell r="AH417">
            <v>75700</v>
          </cell>
          <cell r="AI417">
            <v>75692.44</v>
          </cell>
          <cell r="AJ417">
            <v>1</v>
          </cell>
          <cell r="AK417">
            <v>75692.44</v>
          </cell>
          <cell r="AL417">
            <v>75692.44</v>
          </cell>
          <cell r="AO417">
            <v>0</v>
          </cell>
          <cell r="AP417">
            <v>0</v>
          </cell>
          <cell r="AQ417">
            <v>0</v>
          </cell>
          <cell r="AR417">
            <v>0</v>
          </cell>
          <cell r="AS417">
            <v>0</v>
          </cell>
          <cell r="AT417">
            <v>0</v>
          </cell>
          <cell r="AU417">
            <v>0</v>
          </cell>
          <cell r="AV417" t="str">
            <v>CIT/C03Bechtel</v>
          </cell>
          <cell r="AW417" t="str">
            <v>CIT/C030</v>
          </cell>
          <cell r="AX417" t="str">
            <v>CBechtel</v>
          </cell>
          <cell r="AY417" t="str">
            <v>C0</v>
          </cell>
        </row>
        <row r="418">
          <cell r="A418" t="str">
            <v>S2URN1192B</v>
          </cell>
          <cell r="B418" t="str">
            <v>CIT/C04</v>
          </cell>
          <cell r="C418" t="str">
            <v>1192B</v>
          </cell>
          <cell r="D418" t="str">
            <v>C</v>
          </cell>
          <cell r="E418" t="str">
            <v>CIT</v>
          </cell>
          <cell r="F418" t="str">
            <v>Bechtel</v>
          </cell>
          <cell r="G418">
            <v>0</v>
          </cell>
          <cell r="H418" t="str">
            <v>CEN</v>
          </cell>
          <cell r="I418" t="str">
            <v>Intranet / Internet Support</v>
          </cell>
          <cell r="J418">
            <v>3023.5</v>
          </cell>
          <cell r="L418">
            <v>226800</v>
          </cell>
          <cell r="M418">
            <v>226794.43</v>
          </cell>
          <cell r="N418">
            <v>1</v>
          </cell>
          <cell r="O418">
            <v>226794.43</v>
          </cell>
          <cell r="P418">
            <v>226794.43</v>
          </cell>
          <cell r="S418">
            <v>75.012402844385647</v>
          </cell>
          <cell r="T418">
            <v>0</v>
          </cell>
          <cell r="U418">
            <v>0</v>
          </cell>
          <cell r="V418" t="str">
            <v>G. Feinson</v>
          </cell>
          <cell r="W418" t="str">
            <v>J. Forsyth</v>
          </cell>
          <cell r="X418" t="str">
            <v>J. Forsyth</v>
          </cell>
          <cell r="Y418" t="str">
            <v>J. Forsyth</v>
          </cell>
          <cell r="Z418">
            <v>37319</v>
          </cell>
          <cell r="AA418">
            <v>37368</v>
          </cell>
          <cell r="AB418">
            <v>49</v>
          </cell>
          <cell r="AC418">
            <v>37829</v>
          </cell>
          <cell r="AD418">
            <v>37288</v>
          </cell>
          <cell r="AE418">
            <v>37591</v>
          </cell>
          <cell r="AG418">
            <v>0</v>
          </cell>
          <cell r="AH418">
            <v>226800</v>
          </cell>
          <cell r="AI418">
            <v>226794.43</v>
          </cell>
          <cell r="AJ418">
            <v>1</v>
          </cell>
          <cell r="AK418">
            <v>226794.43</v>
          </cell>
          <cell r="AL418">
            <v>226794.43</v>
          </cell>
          <cell r="AO418">
            <v>0</v>
          </cell>
          <cell r="AP418">
            <v>0</v>
          </cell>
          <cell r="AQ418">
            <v>0</v>
          </cell>
          <cell r="AR418">
            <v>0</v>
          </cell>
          <cell r="AS418">
            <v>0</v>
          </cell>
          <cell r="AT418">
            <v>0</v>
          </cell>
          <cell r="AU418">
            <v>0</v>
          </cell>
          <cell r="AV418" t="str">
            <v>CIT/C04Bechtel</v>
          </cell>
          <cell r="AW418" t="str">
            <v>CIT/C040</v>
          </cell>
          <cell r="AX418" t="str">
            <v>CBechtel</v>
          </cell>
          <cell r="AY418" t="str">
            <v>C0</v>
          </cell>
        </row>
        <row r="419">
          <cell r="A419" t="str">
            <v>S2URN1192C</v>
          </cell>
          <cell r="B419" t="str">
            <v>CIT/C04</v>
          </cell>
          <cell r="C419" t="str">
            <v>1192C</v>
          </cell>
          <cell r="D419" t="str">
            <v>O</v>
          </cell>
          <cell r="E419" t="str">
            <v>CIT</v>
          </cell>
          <cell r="F419" t="str">
            <v>Bechtel</v>
          </cell>
          <cell r="G419">
            <v>0</v>
          </cell>
          <cell r="H419" t="str">
            <v>CEN</v>
          </cell>
          <cell r="I419" t="str">
            <v>Intranet / Internet Support</v>
          </cell>
          <cell r="J419">
            <v>1014</v>
          </cell>
          <cell r="L419">
            <v>104500</v>
          </cell>
          <cell r="M419">
            <v>104500</v>
          </cell>
          <cell r="N419">
            <v>0.80076019138755972</v>
          </cell>
          <cell r="O419">
            <v>83679.439999999988</v>
          </cell>
          <cell r="P419">
            <v>58679.439999999988</v>
          </cell>
          <cell r="Q419">
            <v>25000</v>
          </cell>
          <cell r="S419">
            <v>103.05719921104536</v>
          </cell>
          <cell r="T419">
            <v>20820.560000000012</v>
          </cell>
          <cell r="U419">
            <v>45820.560000000012</v>
          </cell>
          <cell r="V419" t="str">
            <v>G. Feinson</v>
          </cell>
          <cell r="W419" t="str">
            <v>J. Forsyth</v>
          </cell>
          <cell r="X419" t="str">
            <v>J. Forsyth</v>
          </cell>
          <cell r="Y419" t="str">
            <v>J. Forsyth</v>
          </cell>
          <cell r="Z419">
            <v>37771</v>
          </cell>
          <cell r="AA419">
            <v>37774</v>
          </cell>
          <cell r="AB419">
            <v>3</v>
          </cell>
          <cell r="AD419">
            <v>37288</v>
          </cell>
          <cell r="AE419">
            <v>37591</v>
          </cell>
          <cell r="AG419">
            <v>0</v>
          </cell>
          <cell r="AH419">
            <v>104500</v>
          </cell>
          <cell r="AI419">
            <v>104500</v>
          </cell>
          <cell r="AJ419">
            <v>0.80076019138755972</v>
          </cell>
          <cell r="AK419">
            <v>83679.44</v>
          </cell>
          <cell r="AL419">
            <v>58679.44</v>
          </cell>
          <cell r="AM419">
            <v>25000</v>
          </cell>
          <cell r="AO419">
            <v>0</v>
          </cell>
          <cell r="AP419">
            <v>0</v>
          </cell>
          <cell r="AQ419">
            <v>0</v>
          </cell>
          <cell r="AR419">
            <v>0</v>
          </cell>
          <cell r="AS419">
            <v>0</v>
          </cell>
          <cell r="AT419">
            <v>0</v>
          </cell>
          <cell r="AU419">
            <v>0</v>
          </cell>
          <cell r="AV419" t="str">
            <v>CIT/C04Bechtel</v>
          </cell>
          <cell r="AW419" t="str">
            <v>CIT/C040</v>
          </cell>
          <cell r="AX419" t="str">
            <v>OBechtel</v>
          </cell>
          <cell r="AY419" t="str">
            <v>O0</v>
          </cell>
        </row>
        <row r="420">
          <cell r="A420" t="str">
            <v>S2URN1193</v>
          </cell>
          <cell r="B420" t="str">
            <v>STR/LT04</v>
          </cell>
          <cell r="C420" t="str">
            <v>1193</v>
          </cell>
          <cell r="D420" t="str">
            <v>C</v>
          </cell>
          <cell r="E420" t="str">
            <v>TUN</v>
          </cell>
          <cell r="F420" t="str">
            <v>Arup</v>
          </cell>
          <cell r="G420">
            <v>2</v>
          </cell>
          <cell r="H420">
            <v>230</v>
          </cell>
          <cell r="I420" t="str">
            <v>C230 Stratford Box.   Client Instruction.  West Rail Bridge</v>
          </cell>
          <cell r="J420">
            <v>112</v>
          </cell>
          <cell r="L420">
            <v>5712</v>
          </cell>
          <cell r="M420">
            <v>4821.8500000000004</v>
          </cell>
          <cell r="N420">
            <v>1</v>
          </cell>
          <cell r="O420">
            <v>4821.8500000000004</v>
          </cell>
          <cell r="P420">
            <v>4821.8500000000004</v>
          </cell>
          <cell r="S420">
            <v>51</v>
          </cell>
          <cell r="T420">
            <v>0</v>
          </cell>
          <cell r="U420">
            <v>0</v>
          </cell>
          <cell r="V420" t="str">
            <v>N. Rigby</v>
          </cell>
          <cell r="W420" t="str">
            <v>S. Dyson</v>
          </cell>
          <cell r="X420" t="str">
            <v>D. Wilkinson</v>
          </cell>
          <cell r="Y420" t="str">
            <v>D. Wilkinson</v>
          </cell>
          <cell r="Z420">
            <v>36923</v>
          </cell>
          <cell r="AA420">
            <v>37033</v>
          </cell>
          <cell r="AB420">
            <v>110</v>
          </cell>
          <cell r="AC420">
            <v>37438</v>
          </cell>
          <cell r="AF420" t="str">
            <v>Structures</v>
          </cell>
          <cell r="AG420">
            <v>0</v>
          </cell>
          <cell r="AH420">
            <v>5712</v>
          </cell>
          <cell r="AI420">
            <v>4821.8500000000004</v>
          </cell>
          <cell r="AJ420">
            <v>1</v>
          </cell>
          <cell r="AK420">
            <v>4821.8500000000004</v>
          </cell>
          <cell r="AL420">
            <v>4821.8500000000004</v>
          </cell>
          <cell r="AO420">
            <v>0</v>
          </cell>
          <cell r="AP420">
            <v>0</v>
          </cell>
          <cell r="AQ420">
            <v>0</v>
          </cell>
          <cell r="AR420">
            <v>0</v>
          </cell>
          <cell r="AS420">
            <v>0</v>
          </cell>
          <cell r="AT420">
            <v>0</v>
          </cell>
          <cell r="AU420">
            <v>0</v>
          </cell>
          <cell r="AV420" t="str">
            <v>STR/LT04Arup</v>
          </cell>
          <cell r="AW420" t="str">
            <v>STR/LT042</v>
          </cell>
          <cell r="AX420" t="str">
            <v>CArup</v>
          </cell>
          <cell r="AY420" t="str">
            <v>C2</v>
          </cell>
        </row>
        <row r="421">
          <cell r="A421" t="str">
            <v>S2URN1194</v>
          </cell>
          <cell r="B421" t="str">
            <v>STR/LT05</v>
          </cell>
          <cell r="C421" t="str">
            <v>1194</v>
          </cell>
          <cell r="D421" t="str">
            <v>C</v>
          </cell>
          <cell r="E421" t="str">
            <v>TUN</v>
          </cell>
          <cell r="F421" t="str">
            <v>Arup</v>
          </cell>
          <cell r="G421">
            <v>2</v>
          </cell>
          <cell r="H421">
            <v>230</v>
          </cell>
          <cell r="I421" t="str">
            <v>C230 Stratford Box.   Client Instruction.  East Road Bridge</v>
          </cell>
          <cell r="J421">
            <v>920</v>
          </cell>
          <cell r="L421">
            <v>35700</v>
          </cell>
          <cell r="M421">
            <v>35025.51</v>
          </cell>
          <cell r="N421">
            <v>1</v>
          </cell>
          <cell r="O421">
            <v>35025.51</v>
          </cell>
          <cell r="P421">
            <v>35025.51</v>
          </cell>
          <cell r="S421">
            <v>38.804347826086953</v>
          </cell>
          <cell r="T421">
            <v>0</v>
          </cell>
          <cell r="U421">
            <v>0</v>
          </cell>
          <cell r="V421" t="str">
            <v>N. Rigby</v>
          </cell>
          <cell r="W421" t="str">
            <v>S. Dyson</v>
          </cell>
          <cell r="X421" t="str">
            <v>D. Wilkinson</v>
          </cell>
          <cell r="Y421" t="str">
            <v>D. Wilkinson</v>
          </cell>
          <cell r="Z421">
            <v>37020</v>
          </cell>
          <cell r="AA421">
            <v>37033</v>
          </cell>
          <cell r="AB421">
            <v>13</v>
          </cell>
          <cell r="AC421">
            <v>37438</v>
          </cell>
          <cell r="AF421" t="str">
            <v>Structures</v>
          </cell>
          <cell r="AG421">
            <v>0</v>
          </cell>
          <cell r="AH421">
            <v>35700</v>
          </cell>
          <cell r="AI421">
            <v>35025.51</v>
          </cell>
          <cell r="AJ421">
            <v>1</v>
          </cell>
          <cell r="AK421">
            <v>35025.51</v>
          </cell>
          <cell r="AL421">
            <v>35025.51</v>
          </cell>
          <cell r="AO421">
            <v>0</v>
          </cell>
          <cell r="AP421">
            <v>0</v>
          </cell>
          <cell r="AQ421">
            <v>0</v>
          </cell>
          <cell r="AR421">
            <v>0</v>
          </cell>
          <cell r="AS421">
            <v>0</v>
          </cell>
          <cell r="AT421">
            <v>0</v>
          </cell>
          <cell r="AU421">
            <v>0</v>
          </cell>
          <cell r="AV421" t="str">
            <v>STR/LT05Arup</v>
          </cell>
          <cell r="AW421" t="str">
            <v>STR/LT052</v>
          </cell>
          <cell r="AX421" t="str">
            <v>CArup</v>
          </cell>
          <cell r="AY421" t="str">
            <v>C2</v>
          </cell>
        </row>
        <row r="422">
          <cell r="A422" t="str">
            <v>S2URN1194A</v>
          </cell>
          <cell r="B422" t="str">
            <v>STR/LT05</v>
          </cell>
          <cell r="C422" t="str">
            <v>1194A</v>
          </cell>
          <cell r="D422" t="str">
            <v>C</v>
          </cell>
          <cell r="E422" t="str">
            <v>TUN</v>
          </cell>
          <cell r="F422" t="str">
            <v>Arup</v>
          </cell>
          <cell r="G422">
            <v>2</v>
          </cell>
          <cell r="H422">
            <v>230</v>
          </cell>
          <cell r="I422" t="str">
            <v>C230 Stratford Box. East Road Bridge. Re-analysis &amp; design</v>
          </cell>
          <cell r="J422">
            <v>280</v>
          </cell>
          <cell r="L422">
            <v>12600</v>
          </cell>
          <cell r="M422">
            <v>9338.85</v>
          </cell>
          <cell r="N422">
            <v>1</v>
          </cell>
          <cell r="O422">
            <v>9338.85</v>
          </cell>
          <cell r="P422">
            <v>9338.85</v>
          </cell>
          <cell r="S422">
            <v>45</v>
          </cell>
          <cell r="T422">
            <v>0</v>
          </cell>
          <cell r="U422">
            <v>0</v>
          </cell>
          <cell r="V422" t="str">
            <v>V. T. Krishnan</v>
          </cell>
          <cell r="W422" t="str">
            <v>E. Woods</v>
          </cell>
          <cell r="X422" t="str">
            <v>D. Wilkinson</v>
          </cell>
          <cell r="Y422" t="str">
            <v>D. Wilkinson</v>
          </cell>
          <cell r="Z422">
            <v>37328</v>
          </cell>
          <cell r="AA422">
            <v>37329</v>
          </cell>
          <cell r="AB422">
            <v>1</v>
          </cell>
          <cell r="AC422">
            <v>37438</v>
          </cell>
          <cell r="AD422">
            <v>37226</v>
          </cell>
          <cell r="AE422">
            <v>37316</v>
          </cell>
          <cell r="AG422">
            <v>0</v>
          </cell>
          <cell r="AH422">
            <v>12600</v>
          </cell>
          <cell r="AI422">
            <v>9338.85</v>
          </cell>
          <cell r="AJ422">
            <v>1</v>
          </cell>
          <cell r="AK422">
            <v>9338.85</v>
          </cell>
          <cell r="AL422">
            <v>9338.85</v>
          </cell>
          <cell r="AO422">
            <v>0</v>
          </cell>
          <cell r="AP422">
            <v>0</v>
          </cell>
          <cell r="AQ422">
            <v>0</v>
          </cell>
          <cell r="AR422">
            <v>0</v>
          </cell>
          <cell r="AS422">
            <v>0</v>
          </cell>
          <cell r="AT422">
            <v>0</v>
          </cell>
          <cell r="AU422">
            <v>0</v>
          </cell>
          <cell r="AV422" t="str">
            <v>STR/LT05Arup</v>
          </cell>
          <cell r="AW422" t="str">
            <v>STR/LT052</v>
          </cell>
          <cell r="AX422" t="str">
            <v>CArup</v>
          </cell>
          <cell r="AY422" t="str">
            <v>C2</v>
          </cell>
        </row>
        <row r="423">
          <cell r="A423" t="str">
            <v>S2URN1195</v>
          </cell>
          <cell r="B423" t="str">
            <v>STR/LT06</v>
          </cell>
          <cell r="C423" t="str">
            <v>1195</v>
          </cell>
          <cell r="D423" t="str">
            <v>C</v>
          </cell>
          <cell r="E423" t="str">
            <v>TUN</v>
          </cell>
          <cell r="F423" t="str">
            <v>Arup</v>
          </cell>
          <cell r="G423">
            <v>2</v>
          </cell>
          <cell r="H423">
            <v>230</v>
          </cell>
          <cell r="I423" t="str">
            <v>C230 Stratford Box.   Client Instruction.  Station Piazza</v>
          </cell>
          <cell r="J423">
            <v>100</v>
          </cell>
          <cell r="L423">
            <v>7875</v>
          </cell>
          <cell r="M423">
            <v>7314.29</v>
          </cell>
          <cell r="N423">
            <v>1</v>
          </cell>
          <cell r="O423">
            <v>7314.29</v>
          </cell>
          <cell r="P423">
            <v>7314.29</v>
          </cell>
          <cell r="S423">
            <v>78.75</v>
          </cell>
          <cell r="T423">
            <v>0</v>
          </cell>
          <cell r="U423">
            <v>0</v>
          </cell>
          <cell r="V423" t="str">
            <v>N. Rigby</v>
          </cell>
          <cell r="W423" t="str">
            <v>S. Dyson</v>
          </cell>
          <cell r="X423" t="str">
            <v>D. Wilkinson</v>
          </cell>
          <cell r="Y423" t="str">
            <v>D. Wilkinson</v>
          </cell>
          <cell r="Z423">
            <v>37020</v>
          </cell>
          <cell r="AA423">
            <v>37033</v>
          </cell>
          <cell r="AB423">
            <v>13</v>
          </cell>
          <cell r="AC423">
            <v>37438</v>
          </cell>
          <cell r="AF423" t="str">
            <v>Structures</v>
          </cell>
          <cell r="AG423">
            <v>0</v>
          </cell>
          <cell r="AH423">
            <v>7875</v>
          </cell>
          <cell r="AI423">
            <v>7314.29</v>
          </cell>
          <cell r="AJ423">
            <v>1</v>
          </cell>
          <cell r="AK423">
            <v>7314.29</v>
          </cell>
          <cell r="AL423">
            <v>7314.29</v>
          </cell>
          <cell r="AO423">
            <v>0</v>
          </cell>
          <cell r="AP423">
            <v>0</v>
          </cell>
          <cell r="AQ423">
            <v>0</v>
          </cell>
          <cell r="AR423">
            <v>0</v>
          </cell>
          <cell r="AS423">
            <v>0</v>
          </cell>
          <cell r="AT423">
            <v>0</v>
          </cell>
          <cell r="AU423">
            <v>0</v>
          </cell>
          <cell r="AV423" t="str">
            <v>STR/LT06Arup</v>
          </cell>
          <cell r="AW423" t="str">
            <v>STR/LT062</v>
          </cell>
          <cell r="AX423" t="str">
            <v>CArup</v>
          </cell>
          <cell r="AY423" t="str">
            <v>C2</v>
          </cell>
        </row>
        <row r="424">
          <cell r="A424" t="str">
            <v>S2URN1196</v>
          </cell>
          <cell r="B424" t="str">
            <v>ENV/C06</v>
          </cell>
          <cell r="C424" t="str">
            <v>1196</v>
          </cell>
          <cell r="D424" t="str">
            <v>C</v>
          </cell>
          <cell r="E424" t="str">
            <v>ENV</v>
          </cell>
          <cell r="F424" t="str">
            <v>Arup</v>
          </cell>
          <cell r="G424">
            <v>0</v>
          </cell>
          <cell r="H424" t="str">
            <v>CEN</v>
          </cell>
          <cell r="I424" t="str">
            <v>Extension to 1020 - Noise &amp; Vibration Advisory Services</v>
          </cell>
          <cell r="J424">
            <v>284</v>
          </cell>
          <cell r="L424">
            <v>19344</v>
          </cell>
          <cell r="M424">
            <v>19077.23</v>
          </cell>
          <cell r="N424">
            <v>1</v>
          </cell>
          <cell r="O424">
            <v>19077.23</v>
          </cell>
          <cell r="P424">
            <v>19077.23</v>
          </cell>
          <cell r="S424">
            <v>68.112676056338032</v>
          </cell>
          <cell r="T424">
            <v>0</v>
          </cell>
          <cell r="U424">
            <v>0</v>
          </cell>
          <cell r="V424" t="str">
            <v>P. Johnson</v>
          </cell>
          <cell r="W424" t="str">
            <v>P. Johnson</v>
          </cell>
          <cell r="X424" t="str">
            <v>P. Johnson</v>
          </cell>
          <cell r="Y424" t="str">
            <v>P. Johnson</v>
          </cell>
          <cell r="Z424">
            <v>37035</v>
          </cell>
          <cell r="AA424">
            <v>37041</v>
          </cell>
          <cell r="AB424">
            <v>6</v>
          </cell>
          <cell r="AC424">
            <v>37829</v>
          </cell>
          <cell r="AF424" t="str">
            <v>Staff budget transfer: Environment</v>
          </cell>
          <cell r="AG424">
            <v>0</v>
          </cell>
          <cell r="AH424">
            <v>19344</v>
          </cell>
          <cell r="AI424">
            <v>19077.23</v>
          </cell>
          <cell r="AJ424">
            <v>1</v>
          </cell>
          <cell r="AK424">
            <v>19077.23</v>
          </cell>
          <cell r="AL424">
            <v>19077.23</v>
          </cell>
          <cell r="AO424">
            <v>0</v>
          </cell>
          <cell r="AP424">
            <v>0</v>
          </cell>
          <cell r="AQ424">
            <v>0</v>
          </cell>
          <cell r="AR424">
            <v>0</v>
          </cell>
          <cell r="AS424">
            <v>0</v>
          </cell>
          <cell r="AT424">
            <v>0</v>
          </cell>
          <cell r="AU424">
            <v>0</v>
          </cell>
          <cell r="AV424" t="str">
            <v>ENV/C06Arup</v>
          </cell>
          <cell r="AW424" t="str">
            <v>ENV/C060</v>
          </cell>
          <cell r="AX424" t="str">
            <v>CArup</v>
          </cell>
          <cell r="AY424" t="str">
            <v>C0</v>
          </cell>
        </row>
        <row r="425">
          <cell r="A425" t="str">
            <v>S2URN1197</v>
          </cell>
          <cell r="B425" t="str">
            <v>STR/TH13</v>
          </cell>
          <cell r="C425" t="str">
            <v>1197</v>
          </cell>
          <cell r="D425" t="str">
            <v>C</v>
          </cell>
          <cell r="E425" t="str">
            <v>STR</v>
          </cell>
          <cell r="F425" t="str">
            <v>Systra</v>
          </cell>
          <cell r="G425">
            <v>3</v>
          </cell>
          <cell r="I425" t="str">
            <v>RLE Additional Activities on wo S2URN1085</v>
          </cell>
          <cell r="J425">
            <v>1248</v>
          </cell>
          <cell r="L425">
            <v>64692</v>
          </cell>
          <cell r="M425">
            <v>52681.14</v>
          </cell>
          <cell r="N425">
            <v>1</v>
          </cell>
          <cell r="O425">
            <v>52681.14</v>
          </cell>
          <cell r="P425">
            <v>52681.14</v>
          </cell>
          <cell r="S425">
            <v>51.83653846153846</v>
          </cell>
          <cell r="T425">
            <v>0</v>
          </cell>
          <cell r="U425">
            <v>0</v>
          </cell>
          <cell r="V425" t="str">
            <v>R. Hyde</v>
          </cell>
          <cell r="W425" t="str">
            <v>S. Dyson</v>
          </cell>
          <cell r="X425" t="str">
            <v>D. Wilkinson</v>
          </cell>
          <cell r="Y425" t="str">
            <v>D. Wilkinson</v>
          </cell>
          <cell r="Z425">
            <v>37041</v>
          </cell>
          <cell r="AA425">
            <v>37071</v>
          </cell>
          <cell r="AB425">
            <v>30</v>
          </cell>
          <cell r="AC425" t="str">
            <v>pre-2002</v>
          </cell>
          <cell r="AF425" t="str">
            <v>Structures</v>
          </cell>
          <cell r="AG425">
            <v>0</v>
          </cell>
          <cell r="AH425">
            <v>64692</v>
          </cell>
          <cell r="AI425">
            <v>52681.14</v>
          </cell>
          <cell r="AJ425">
            <v>1</v>
          </cell>
          <cell r="AK425">
            <v>52681.14</v>
          </cell>
          <cell r="AL425">
            <v>52681.14</v>
          </cell>
          <cell r="AO425">
            <v>0</v>
          </cell>
          <cell r="AP425">
            <v>0</v>
          </cell>
          <cell r="AQ425">
            <v>0</v>
          </cell>
          <cell r="AR425">
            <v>0</v>
          </cell>
          <cell r="AS425">
            <v>0</v>
          </cell>
          <cell r="AT425">
            <v>0</v>
          </cell>
          <cell r="AU425">
            <v>0</v>
          </cell>
          <cell r="AV425" t="str">
            <v>STR/TH13Systra</v>
          </cell>
          <cell r="AW425" t="str">
            <v>STR/TH133</v>
          </cell>
          <cell r="AX425" t="str">
            <v>CSystra</v>
          </cell>
          <cell r="AY425" t="str">
            <v>C3</v>
          </cell>
        </row>
        <row r="426">
          <cell r="A426" t="str">
            <v>S2URN1198</v>
          </cell>
          <cell r="B426" t="str">
            <v>STR/TH14</v>
          </cell>
          <cell r="C426" t="str">
            <v>1198</v>
          </cell>
          <cell r="D426" t="str">
            <v>C</v>
          </cell>
          <cell r="E426" t="str">
            <v>STR</v>
          </cell>
          <cell r="F426" t="str">
            <v>Systra</v>
          </cell>
          <cell r="G426">
            <v>3</v>
          </cell>
          <cell r="H426">
            <v>310</v>
          </cell>
          <cell r="I426" t="str">
            <v>RLE Additional Activities on wo S2URN1188</v>
          </cell>
          <cell r="J426">
            <v>3436</v>
          </cell>
          <cell r="L426">
            <v>161389</v>
          </cell>
          <cell r="M426">
            <v>161389</v>
          </cell>
          <cell r="N426">
            <v>1</v>
          </cell>
          <cell r="O426">
            <v>161389</v>
          </cell>
          <cell r="P426">
            <v>161389</v>
          </cell>
          <cell r="S426">
            <v>46.970023282887077</v>
          </cell>
          <cell r="T426">
            <v>0</v>
          </cell>
          <cell r="U426">
            <v>0</v>
          </cell>
          <cell r="V426" t="str">
            <v>R. Hyde</v>
          </cell>
          <cell r="W426" t="str">
            <v>J-J. Leullier</v>
          </cell>
          <cell r="X426" t="str">
            <v>D. Wilkinson</v>
          </cell>
          <cell r="Y426" t="str">
            <v>D. Wilkinson</v>
          </cell>
          <cell r="Z426">
            <v>37041</v>
          </cell>
          <cell r="AA426">
            <v>37071</v>
          </cell>
          <cell r="AB426">
            <v>30</v>
          </cell>
          <cell r="AC426" t="str">
            <v>pre-2002</v>
          </cell>
          <cell r="AF426" t="str">
            <v>Structures</v>
          </cell>
          <cell r="AG426">
            <v>0</v>
          </cell>
          <cell r="AH426">
            <v>161389</v>
          </cell>
          <cell r="AI426">
            <v>161389</v>
          </cell>
          <cell r="AJ426">
            <v>1</v>
          </cell>
          <cell r="AK426">
            <v>161389</v>
          </cell>
          <cell r="AL426">
            <v>161389</v>
          </cell>
          <cell r="AO426">
            <v>0</v>
          </cell>
          <cell r="AP426">
            <v>0</v>
          </cell>
          <cell r="AQ426">
            <v>0</v>
          </cell>
          <cell r="AR426">
            <v>0</v>
          </cell>
          <cell r="AS426">
            <v>0</v>
          </cell>
          <cell r="AT426">
            <v>0</v>
          </cell>
          <cell r="AU426">
            <v>0</v>
          </cell>
          <cell r="AV426" t="str">
            <v>STR/TH14Systra</v>
          </cell>
          <cell r="AW426" t="str">
            <v>STR/TH143</v>
          </cell>
          <cell r="AX426" t="str">
            <v>CSystra</v>
          </cell>
          <cell r="AY426" t="str">
            <v>C3</v>
          </cell>
        </row>
        <row r="427">
          <cell r="A427" t="str">
            <v>S2URN1198A</v>
          </cell>
          <cell r="B427" t="str">
            <v>STR/TH15</v>
          </cell>
          <cell r="C427" t="str">
            <v>1198A</v>
          </cell>
          <cell r="D427" t="str">
            <v>C</v>
          </cell>
          <cell r="E427" t="str">
            <v>STR</v>
          </cell>
          <cell r="F427" t="str">
            <v>Systra</v>
          </cell>
          <cell r="G427">
            <v>3</v>
          </cell>
          <cell r="H427">
            <v>310</v>
          </cell>
          <cell r="I427" t="str">
            <v>Piled Slabs - Final reinforcement calculations and reinforcement detailing</v>
          </cell>
          <cell r="J427">
            <v>5003</v>
          </cell>
          <cell r="L427">
            <v>229975</v>
          </cell>
          <cell r="M427">
            <v>229975</v>
          </cell>
          <cell r="N427">
            <v>1</v>
          </cell>
          <cell r="O427">
            <v>229975</v>
          </cell>
          <cell r="P427">
            <v>229975</v>
          </cell>
          <cell r="S427">
            <v>45.967419548271039</v>
          </cell>
          <cell r="T427">
            <v>0</v>
          </cell>
          <cell r="U427">
            <v>0</v>
          </cell>
          <cell r="V427" t="str">
            <v>R. Hyde</v>
          </cell>
          <cell r="W427" t="str">
            <v>J-J. Leullier</v>
          </cell>
          <cell r="X427" t="str">
            <v>D. Wilkinson</v>
          </cell>
          <cell r="Y427" t="str">
            <v>D. Wilkinson</v>
          </cell>
          <cell r="Z427">
            <v>37188</v>
          </cell>
          <cell r="AA427">
            <v>37208</v>
          </cell>
          <cell r="AB427">
            <v>20</v>
          </cell>
          <cell r="AC427">
            <v>37829</v>
          </cell>
          <cell r="AD427">
            <v>37104</v>
          </cell>
          <cell r="AE427">
            <v>37226</v>
          </cell>
          <cell r="AF427" t="str">
            <v>Structures: C310</v>
          </cell>
          <cell r="AG427">
            <v>0</v>
          </cell>
          <cell r="AH427">
            <v>229975</v>
          </cell>
          <cell r="AI427">
            <v>229975</v>
          </cell>
          <cell r="AJ427">
            <v>1</v>
          </cell>
          <cell r="AK427">
            <v>229975</v>
          </cell>
          <cell r="AL427">
            <v>229975</v>
          </cell>
          <cell r="AO427">
            <v>0</v>
          </cell>
          <cell r="AP427">
            <v>0</v>
          </cell>
          <cell r="AQ427">
            <v>0</v>
          </cell>
          <cell r="AR427">
            <v>0</v>
          </cell>
          <cell r="AS427">
            <v>0</v>
          </cell>
          <cell r="AT427">
            <v>0</v>
          </cell>
          <cell r="AU427">
            <v>0</v>
          </cell>
          <cell r="AV427" t="str">
            <v>STR/TH15Systra</v>
          </cell>
          <cell r="AW427" t="str">
            <v>STR/TH153</v>
          </cell>
          <cell r="AX427" t="str">
            <v>CSystra</v>
          </cell>
          <cell r="AY427" t="str">
            <v>C3</v>
          </cell>
        </row>
        <row r="428">
          <cell r="A428" t="str">
            <v>S2URN1198B</v>
          </cell>
          <cell r="B428" t="str">
            <v>STR/TH15</v>
          </cell>
          <cell r="C428" t="str">
            <v>1198B</v>
          </cell>
          <cell r="D428" t="str">
            <v>C</v>
          </cell>
          <cell r="E428" t="str">
            <v>STR</v>
          </cell>
          <cell r="F428" t="str">
            <v>Systra</v>
          </cell>
          <cell r="G428">
            <v>3</v>
          </cell>
          <cell r="H428">
            <v>310</v>
          </cell>
          <cell r="I428" t="str">
            <v xml:space="preserve">Piled Slabs - Noise barrier dynamic calculations </v>
          </cell>
          <cell r="J428">
            <v>370</v>
          </cell>
          <cell r="L428">
            <v>23929</v>
          </cell>
          <cell r="M428">
            <v>23929</v>
          </cell>
          <cell r="N428">
            <v>1</v>
          </cell>
          <cell r="O428">
            <v>23929</v>
          </cell>
          <cell r="P428">
            <v>23929</v>
          </cell>
          <cell r="S428">
            <v>64.672972972972971</v>
          </cell>
          <cell r="T428">
            <v>0</v>
          </cell>
          <cell r="U428">
            <v>0</v>
          </cell>
          <cell r="V428" t="str">
            <v>R. Hyde</v>
          </cell>
          <cell r="W428" t="str">
            <v>J-J. Leullier</v>
          </cell>
          <cell r="X428" t="str">
            <v>D. Wilkinson</v>
          </cell>
          <cell r="Y428" t="str">
            <v>D. Wilkinson</v>
          </cell>
          <cell r="Z428">
            <v>37207</v>
          </cell>
          <cell r="AA428">
            <v>37229</v>
          </cell>
          <cell r="AB428">
            <v>22</v>
          </cell>
          <cell r="AC428" t="str">
            <v>pre-2002</v>
          </cell>
          <cell r="AD428">
            <v>37135</v>
          </cell>
          <cell r="AE428">
            <v>37135</v>
          </cell>
          <cell r="AF428" t="str">
            <v>Structures: C310</v>
          </cell>
          <cell r="AG428">
            <v>0</v>
          </cell>
          <cell r="AH428">
            <v>23929</v>
          </cell>
          <cell r="AI428">
            <v>23929</v>
          </cell>
          <cell r="AJ428">
            <v>1</v>
          </cell>
          <cell r="AK428">
            <v>23929</v>
          </cell>
          <cell r="AL428">
            <v>23929</v>
          </cell>
          <cell r="AO428">
            <v>0</v>
          </cell>
          <cell r="AP428">
            <v>0</v>
          </cell>
          <cell r="AQ428">
            <v>0</v>
          </cell>
          <cell r="AR428">
            <v>0</v>
          </cell>
          <cell r="AS428">
            <v>0</v>
          </cell>
          <cell r="AT428">
            <v>0</v>
          </cell>
          <cell r="AU428">
            <v>0</v>
          </cell>
          <cell r="AV428" t="str">
            <v>STR/TH15Systra</v>
          </cell>
          <cell r="AW428" t="str">
            <v>STR/TH153</v>
          </cell>
          <cell r="AX428" t="str">
            <v>CSystra</v>
          </cell>
          <cell r="AY428" t="str">
            <v>C3</v>
          </cell>
        </row>
        <row r="429">
          <cell r="A429" t="str">
            <v>S2URN1198C</v>
          </cell>
          <cell r="B429" t="str">
            <v>STR/TH15</v>
          </cell>
          <cell r="C429" t="str">
            <v>1198C</v>
          </cell>
          <cell r="D429" t="str">
            <v>C</v>
          </cell>
          <cell r="E429" t="str">
            <v>STR</v>
          </cell>
          <cell r="F429" t="str">
            <v>Systra</v>
          </cell>
          <cell r="G429">
            <v>3</v>
          </cell>
          <cell r="H429">
            <v>310</v>
          </cell>
          <cell r="I429" t="str">
            <v>Piled Slabs - Final detailed design and reinforcement - proposal 2</v>
          </cell>
          <cell r="J429">
            <v>10215</v>
          </cell>
          <cell r="L429">
            <v>500606</v>
          </cell>
          <cell r="M429">
            <v>500606</v>
          </cell>
          <cell r="N429">
            <v>1</v>
          </cell>
          <cell r="O429">
            <v>500606</v>
          </cell>
          <cell r="P429">
            <v>500606</v>
          </cell>
          <cell r="S429">
            <v>49.0069505628977</v>
          </cell>
          <cell r="T429">
            <v>0</v>
          </cell>
          <cell r="U429">
            <v>0</v>
          </cell>
          <cell r="V429" t="str">
            <v>R. Hyde</v>
          </cell>
          <cell r="W429" t="str">
            <v>J-J. Leullier</v>
          </cell>
          <cell r="X429" t="str">
            <v>D. Wilkinson</v>
          </cell>
          <cell r="Y429" t="str">
            <v>D. Wilkinson</v>
          </cell>
          <cell r="Z429">
            <v>37242</v>
          </cell>
          <cell r="AA429">
            <v>37291</v>
          </cell>
          <cell r="AB429">
            <v>49</v>
          </cell>
          <cell r="AC429">
            <v>37829</v>
          </cell>
          <cell r="AD429">
            <v>37165</v>
          </cell>
          <cell r="AE429">
            <v>37500</v>
          </cell>
          <cell r="AF429" t="str">
            <v>Structures: C310</v>
          </cell>
          <cell r="AG429">
            <v>0</v>
          </cell>
          <cell r="AH429">
            <v>500606</v>
          </cell>
          <cell r="AI429">
            <v>500606</v>
          </cell>
          <cell r="AJ429">
            <v>1</v>
          </cell>
          <cell r="AK429">
            <v>500606</v>
          </cell>
          <cell r="AL429">
            <v>500606</v>
          </cell>
          <cell r="AO429">
            <v>0</v>
          </cell>
          <cell r="AP429">
            <v>0</v>
          </cell>
          <cell r="AQ429">
            <v>0</v>
          </cell>
          <cell r="AR429">
            <v>0</v>
          </cell>
          <cell r="AS429">
            <v>0</v>
          </cell>
          <cell r="AT429">
            <v>0</v>
          </cell>
          <cell r="AU429">
            <v>0</v>
          </cell>
          <cell r="AV429" t="str">
            <v>STR/TH15Systra</v>
          </cell>
          <cell r="AW429" t="str">
            <v>STR/TH153</v>
          </cell>
          <cell r="AX429" t="str">
            <v>CSystra</v>
          </cell>
          <cell r="AY429" t="str">
            <v>C3</v>
          </cell>
        </row>
        <row r="430">
          <cell r="A430" t="str">
            <v>S2URN1198D</v>
          </cell>
          <cell r="B430" t="str">
            <v>STR/TH15</v>
          </cell>
          <cell r="C430" t="str">
            <v>1198D</v>
          </cell>
          <cell r="D430" t="str">
            <v>C</v>
          </cell>
          <cell r="E430" t="str">
            <v>STR</v>
          </cell>
          <cell r="F430" t="str">
            <v>Systra</v>
          </cell>
          <cell r="G430">
            <v>3</v>
          </cell>
          <cell r="H430">
            <v>310</v>
          </cell>
          <cell r="I430" t="str">
            <v>Piled Slabs - Additional studies</v>
          </cell>
          <cell r="J430">
            <v>3347</v>
          </cell>
          <cell r="L430">
            <v>156045</v>
          </cell>
          <cell r="M430">
            <v>156045</v>
          </cell>
          <cell r="N430">
            <v>1</v>
          </cell>
          <cell r="O430">
            <v>156045</v>
          </cell>
          <cell r="P430">
            <v>156045</v>
          </cell>
          <cell r="S430">
            <v>46.622348371676125</v>
          </cell>
          <cell r="T430">
            <v>0</v>
          </cell>
          <cell r="U430">
            <v>0</v>
          </cell>
          <cell r="V430" t="str">
            <v>R. Hyde</v>
          </cell>
          <cell r="W430" t="str">
            <v>J-J. Leullier</v>
          </cell>
          <cell r="X430" t="str">
            <v>D. Wilkinson</v>
          </cell>
          <cell r="Y430" t="str">
            <v>R. Hyde</v>
          </cell>
          <cell r="Z430">
            <v>37369</v>
          </cell>
          <cell r="AA430">
            <v>37371</v>
          </cell>
          <cell r="AB430">
            <v>2</v>
          </cell>
          <cell r="AC430">
            <v>37829</v>
          </cell>
          <cell r="AD430">
            <v>37257</v>
          </cell>
          <cell r="AE430">
            <v>37377</v>
          </cell>
          <cell r="AG430">
            <v>0</v>
          </cell>
          <cell r="AH430">
            <v>156045</v>
          </cell>
          <cell r="AI430">
            <v>156045</v>
          </cell>
          <cell r="AJ430">
            <v>1</v>
          </cell>
          <cell r="AK430">
            <v>156045</v>
          </cell>
          <cell r="AL430">
            <v>156045</v>
          </cell>
          <cell r="AO430">
            <v>0</v>
          </cell>
          <cell r="AP430">
            <v>0</v>
          </cell>
          <cell r="AQ430">
            <v>0</v>
          </cell>
          <cell r="AR430">
            <v>0</v>
          </cell>
          <cell r="AS430">
            <v>0</v>
          </cell>
          <cell r="AT430">
            <v>0</v>
          </cell>
          <cell r="AU430">
            <v>0</v>
          </cell>
          <cell r="AV430" t="str">
            <v>STR/TH15Systra</v>
          </cell>
          <cell r="AW430" t="str">
            <v>STR/TH153</v>
          </cell>
          <cell r="AX430" t="str">
            <v>CSystra</v>
          </cell>
          <cell r="AY430" t="str">
            <v>C3</v>
          </cell>
        </row>
        <row r="431">
          <cell r="A431" t="str">
            <v>S2URN1198E</v>
          </cell>
          <cell r="B431" t="str">
            <v>STR/TH15</v>
          </cell>
          <cell r="C431" t="str">
            <v>1198E</v>
          </cell>
          <cell r="D431" t="str">
            <v>C</v>
          </cell>
          <cell r="E431" t="str">
            <v>STR</v>
          </cell>
          <cell r="F431" t="str">
            <v>Systra</v>
          </cell>
          <cell r="G431">
            <v>3</v>
          </cell>
          <cell r="H431">
            <v>310</v>
          </cell>
          <cell r="I431" t="str">
            <v>Piled Slabs - Additional studies</v>
          </cell>
          <cell r="J431">
            <v>8649</v>
          </cell>
          <cell r="L431">
            <v>424115</v>
          </cell>
          <cell r="M431">
            <v>424114.65</v>
          </cell>
          <cell r="N431">
            <v>1</v>
          </cell>
          <cell r="O431">
            <v>424114.65</v>
          </cell>
          <cell r="P431">
            <v>424114.65</v>
          </cell>
          <cell r="S431">
            <v>49.036304775118509</v>
          </cell>
          <cell r="T431">
            <v>0</v>
          </cell>
          <cell r="U431">
            <v>0</v>
          </cell>
          <cell r="V431" t="str">
            <v>A. Huet</v>
          </cell>
          <cell r="W431" t="str">
            <v>J-J. Leullier</v>
          </cell>
          <cell r="X431" t="str">
            <v>D. Wilkinson</v>
          </cell>
          <cell r="Y431" t="str">
            <v>J-J. Leullier</v>
          </cell>
          <cell r="Z431">
            <v>37467</v>
          </cell>
          <cell r="AA431">
            <v>37515</v>
          </cell>
          <cell r="AB431">
            <v>48</v>
          </cell>
          <cell r="AC431">
            <v>37829</v>
          </cell>
          <cell r="AG431">
            <v>0</v>
          </cell>
          <cell r="AH431">
            <v>424115</v>
          </cell>
          <cell r="AI431">
            <v>424114.65</v>
          </cell>
          <cell r="AJ431">
            <v>1</v>
          </cell>
          <cell r="AK431">
            <v>424114.65</v>
          </cell>
          <cell r="AL431">
            <v>424114.65</v>
          </cell>
          <cell r="AO431">
            <v>0</v>
          </cell>
          <cell r="AP431">
            <v>0</v>
          </cell>
          <cell r="AQ431">
            <v>0</v>
          </cell>
          <cell r="AR431">
            <v>0</v>
          </cell>
          <cell r="AS431">
            <v>0</v>
          </cell>
          <cell r="AT431">
            <v>0</v>
          </cell>
          <cell r="AU431">
            <v>0</v>
          </cell>
          <cell r="AV431" t="str">
            <v>STR/TH15Systra</v>
          </cell>
          <cell r="AW431" t="str">
            <v>STR/TH153</v>
          </cell>
          <cell r="AX431" t="str">
            <v>CSystra</v>
          </cell>
          <cell r="AY431" t="str">
            <v>C3</v>
          </cell>
        </row>
        <row r="432">
          <cell r="A432" t="str">
            <v>S2URN1198F</v>
          </cell>
          <cell r="B432" t="str">
            <v>STR/TH15</v>
          </cell>
          <cell r="C432" t="str">
            <v>1198F</v>
          </cell>
          <cell r="D432" t="str">
            <v>C</v>
          </cell>
          <cell r="E432" t="str">
            <v>STR</v>
          </cell>
          <cell r="F432" t="str">
            <v>Systra</v>
          </cell>
          <cell r="G432">
            <v>3</v>
          </cell>
          <cell r="H432">
            <v>310</v>
          </cell>
          <cell r="I432" t="str">
            <v>Piled Slabs - Additional studies</v>
          </cell>
          <cell r="J432">
            <v>5277</v>
          </cell>
          <cell r="L432">
            <v>266575</v>
          </cell>
          <cell r="M432">
            <v>266575</v>
          </cell>
          <cell r="N432">
            <v>1</v>
          </cell>
          <cell r="O432">
            <v>266575</v>
          </cell>
          <cell r="P432">
            <v>266575</v>
          </cell>
          <cell r="S432">
            <v>50.516391889331061</v>
          </cell>
          <cell r="T432">
            <v>0</v>
          </cell>
          <cell r="U432">
            <v>0</v>
          </cell>
          <cell r="V432" t="str">
            <v>A. Huet</v>
          </cell>
          <cell r="W432" t="str">
            <v>J-J. Leullier</v>
          </cell>
          <cell r="X432" t="str">
            <v>D. Wilkinson</v>
          </cell>
          <cell r="Y432" t="str">
            <v>J-J. Leullier</v>
          </cell>
          <cell r="Z432">
            <v>37543</v>
          </cell>
          <cell r="AA432">
            <v>37585</v>
          </cell>
          <cell r="AB432">
            <v>42</v>
          </cell>
          <cell r="AC432">
            <v>37829</v>
          </cell>
          <cell r="AG432">
            <v>0</v>
          </cell>
          <cell r="AH432">
            <v>266575</v>
          </cell>
          <cell r="AI432">
            <v>266575</v>
          </cell>
          <cell r="AJ432">
            <v>1</v>
          </cell>
          <cell r="AK432">
            <v>266575</v>
          </cell>
          <cell r="AL432">
            <v>266575</v>
          </cell>
          <cell r="AO432">
            <v>0</v>
          </cell>
          <cell r="AP432">
            <v>0</v>
          </cell>
          <cell r="AQ432">
            <v>0</v>
          </cell>
          <cell r="AR432">
            <v>0</v>
          </cell>
          <cell r="AS432">
            <v>0</v>
          </cell>
          <cell r="AT432">
            <v>0</v>
          </cell>
          <cell r="AU432">
            <v>0</v>
          </cell>
          <cell r="AV432" t="str">
            <v>STR/TH15Systra</v>
          </cell>
          <cell r="AW432" t="str">
            <v>STR/TH153</v>
          </cell>
          <cell r="AX432" t="str">
            <v>CSystra</v>
          </cell>
          <cell r="AY432" t="str">
            <v>C3</v>
          </cell>
        </row>
        <row r="433">
          <cell r="A433" t="str">
            <v>S2URN1198G</v>
          </cell>
          <cell r="B433" t="str">
            <v>STR/TH15</v>
          </cell>
          <cell r="C433" t="str">
            <v>1198G</v>
          </cell>
          <cell r="D433" t="str">
            <v>C</v>
          </cell>
          <cell r="E433" t="str">
            <v>STR</v>
          </cell>
          <cell r="F433" t="str">
            <v>Systra</v>
          </cell>
          <cell r="G433">
            <v>3</v>
          </cell>
          <cell r="H433">
            <v>310</v>
          </cell>
          <cell r="I433" t="str">
            <v>Piled Slabs - Additional studies 4&amp;5</v>
          </cell>
          <cell r="J433">
            <v>5200</v>
          </cell>
          <cell r="L433">
            <v>261355</v>
          </cell>
          <cell r="M433">
            <v>261355</v>
          </cell>
          <cell r="N433">
            <v>1</v>
          </cell>
          <cell r="O433">
            <v>261355</v>
          </cell>
          <cell r="P433">
            <v>261355</v>
          </cell>
          <cell r="S433">
            <v>50.260576923076925</v>
          </cell>
          <cell r="T433">
            <v>0</v>
          </cell>
          <cell r="U433">
            <v>0</v>
          </cell>
          <cell r="V433" t="str">
            <v>M. Kirk</v>
          </cell>
          <cell r="W433" t="str">
            <v>M. Kirk</v>
          </cell>
          <cell r="X433" t="str">
            <v>D. Wilkinson</v>
          </cell>
          <cell r="Y433" t="str">
            <v>S. Dyson</v>
          </cell>
          <cell r="Z433">
            <v>37630</v>
          </cell>
          <cell r="AA433">
            <v>37645</v>
          </cell>
          <cell r="AB433">
            <v>15</v>
          </cell>
          <cell r="AC433">
            <v>37829</v>
          </cell>
          <cell r="AG433">
            <v>0</v>
          </cell>
          <cell r="AH433">
            <v>261355</v>
          </cell>
          <cell r="AI433">
            <v>261355</v>
          </cell>
          <cell r="AJ433">
            <v>1</v>
          </cell>
          <cell r="AK433">
            <v>261355</v>
          </cell>
          <cell r="AL433">
            <v>261355</v>
          </cell>
          <cell r="AO433">
            <v>0</v>
          </cell>
          <cell r="AP433">
            <v>0</v>
          </cell>
          <cell r="AQ433">
            <v>0</v>
          </cell>
          <cell r="AR433">
            <v>0</v>
          </cell>
          <cell r="AS433">
            <v>0</v>
          </cell>
          <cell r="AT433">
            <v>0</v>
          </cell>
          <cell r="AU433">
            <v>0</v>
          </cell>
          <cell r="AV433" t="str">
            <v>STR/TH15Systra</v>
          </cell>
          <cell r="AW433" t="str">
            <v>STR/TH153</v>
          </cell>
          <cell r="AX433" t="str">
            <v>CSystra</v>
          </cell>
          <cell r="AY433" t="str">
            <v>C3</v>
          </cell>
        </row>
        <row r="434">
          <cell r="A434" t="str">
            <v>S2URN1198H</v>
          </cell>
          <cell r="B434" t="str">
            <v>STR/TH15</v>
          </cell>
          <cell r="C434" t="str">
            <v>1198H</v>
          </cell>
          <cell r="D434" t="str">
            <v>O</v>
          </cell>
          <cell r="E434" t="str">
            <v>STR</v>
          </cell>
          <cell r="F434" t="str">
            <v>Systra</v>
          </cell>
          <cell r="G434">
            <v>3</v>
          </cell>
          <cell r="H434">
            <v>310</v>
          </cell>
          <cell r="I434" t="str">
            <v>Piled Slabs - item 26 of additional studies 5</v>
          </cell>
          <cell r="J434">
            <v>3412</v>
          </cell>
          <cell r="L434">
            <v>153050</v>
          </cell>
          <cell r="M434">
            <v>153050</v>
          </cell>
          <cell r="N434">
            <v>1</v>
          </cell>
          <cell r="O434">
            <v>153050</v>
          </cell>
          <cell r="P434">
            <v>153050</v>
          </cell>
          <cell r="S434">
            <v>44.856389214536925</v>
          </cell>
          <cell r="T434">
            <v>0</v>
          </cell>
          <cell r="U434">
            <v>0</v>
          </cell>
          <cell r="V434" t="str">
            <v>M. Kirk</v>
          </cell>
          <cell r="W434" t="str">
            <v>M. Kirk</v>
          </cell>
          <cell r="X434" t="str">
            <v>D. Wilkinson</v>
          </cell>
          <cell r="Y434" t="str">
            <v>S. Dyson</v>
          </cell>
          <cell r="Z434">
            <v>37630</v>
          </cell>
          <cell r="AA434">
            <v>37650</v>
          </cell>
          <cell r="AB434">
            <v>20</v>
          </cell>
          <cell r="AG434">
            <v>0</v>
          </cell>
          <cell r="AH434">
            <v>153050</v>
          </cell>
          <cell r="AI434">
            <v>153050</v>
          </cell>
          <cell r="AJ434">
            <v>1</v>
          </cell>
          <cell r="AK434">
            <v>153050</v>
          </cell>
          <cell r="AL434">
            <v>153050</v>
          </cell>
          <cell r="AO434">
            <v>0</v>
          </cell>
          <cell r="AP434">
            <v>0</v>
          </cell>
          <cell r="AQ434">
            <v>0</v>
          </cell>
          <cell r="AR434">
            <v>0</v>
          </cell>
          <cell r="AS434">
            <v>0</v>
          </cell>
          <cell r="AT434">
            <v>0</v>
          </cell>
          <cell r="AU434">
            <v>0</v>
          </cell>
          <cell r="AV434" t="str">
            <v>STR/TH15Systra</v>
          </cell>
          <cell r="AW434" t="str">
            <v>STR/TH153</v>
          </cell>
          <cell r="AX434" t="str">
            <v>OSystra</v>
          </cell>
          <cell r="AY434" t="str">
            <v>O3</v>
          </cell>
        </row>
        <row r="435">
          <cell r="A435" t="str">
            <v>S2URN1198I</v>
          </cell>
          <cell r="C435" t="str">
            <v>1198I</v>
          </cell>
          <cell r="D435" t="str">
            <v>O</v>
          </cell>
          <cell r="E435" t="str">
            <v>STR</v>
          </cell>
          <cell r="F435" t="str">
            <v>Systra</v>
          </cell>
          <cell r="G435">
            <v>3</v>
          </cell>
          <cell r="H435">
            <v>310</v>
          </cell>
          <cell r="I435" t="str">
            <v>Piled  Slabs - Additional Studies 6</v>
          </cell>
          <cell r="J435">
            <v>1270</v>
          </cell>
          <cell r="L435">
            <v>63199</v>
          </cell>
          <cell r="M435">
            <v>63199</v>
          </cell>
          <cell r="N435">
            <v>1</v>
          </cell>
          <cell r="O435">
            <v>63199</v>
          </cell>
          <cell r="P435">
            <v>63199</v>
          </cell>
          <cell r="S435">
            <v>49.762992125984255</v>
          </cell>
          <cell r="T435">
            <v>0</v>
          </cell>
          <cell r="U435">
            <v>0</v>
          </cell>
          <cell r="Z435">
            <v>37746</v>
          </cell>
          <cell r="AA435">
            <v>37804</v>
          </cell>
          <cell r="AB435">
            <v>58</v>
          </cell>
          <cell r="AG435">
            <v>0</v>
          </cell>
          <cell r="AH435">
            <v>63199</v>
          </cell>
          <cell r="AI435">
            <v>63199</v>
          </cell>
          <cell r="AJ435">
            <v>1</v>
          </cell>
          <cell r="AK435">
            <v>63199</v>
          </cell>
          <cell r="AL435">
            <v>63199</v>
          </cell>
          <cell r="AO435">
            <v>0</v>
          </cell>
          <cell r="AP435">
            <v>0</v>
          </cell>
          <cell r="AQ435">
            <v>0</v>
          </cell>
          <cell r="AR435">
            <v>0</v>
          </cell>
          <cell r="AS435">
            <v>0</v>
          </cell>
          <cell r="AT435">
            <v>0</v>
          </cell>
          <cell r="AU435">
            <v>0</v>
          </cell>
          <cell r="AV435" t="str">
            <v>Systra</v>
          </cell>
          <cell r="AW435" t="str">
            <v>3</v>
          </cell>
          <cell r="AX435" t="str">
            <v>OSystra</v>
          </cell>
          <cell r="AY435" t="str">
            <v>O3</v>
          </cell>
        </row>
        <row r="436">
          <cell r="A436" t="str">
            <v>S2URN1198J</v>
          </cell>
          <cell r="B436" t="str">
            <v>STR/TH15</v>
          </cell>
          <cell r="C436" t="str">
            <v>1198J</v>
          </cell>
          <cell r="D436" t="str">
            <v>P</v>
          </cell>
          <cell r="E436" t="str">
            <v>STR</v>
          </cell>
          <cell r="F436" t="str">
            <v>Systra</v>
          </cell>
          <cell r="G436">
            <v>3</v>
          </cell>
          <cell r="H436">
            <v>310</v>
          </cell>
          <cell r="I436" t="str">
            <v>Piled  Slabs - Design of guide bearings on elevated piled slabs</v>
          </cell>
          <cell r="J436">
            <v>339</v>
          </cell>
          <cell r="L436">
            <v>16338</v>
          </cell>
          <cell r="M436">
            <v>16338</v>
          </cell>
          <cell r="N436">
            <v>1</v>
          </cell>
          <cell r="O436">
            <v>16338</v>
          </cell>
          <cell r="P436">
            <v>16338</v>
          </cell>
          <cell r="S436">
            <v>48.194690265486727</v>
          </cell>
          <cell r="T436">
            <v>0</v>
          </cell>
          <cell r="U436">
            <v>0</v>
          </cell>
          <cell r="Z436">
            <v>37804</v>
          </cell>
          <cell r="AG436">
            <v>0</v>
          </cell>
          <cell r="AH436">
            <v>16338</v>
          </cell>
          <cell r="AI436">
            <v>16338</v>
          </cell>
          <cell r="AJ436">
            <v>1</v>
          </cell>
          <cell r="AK436">
            <v>16338</v>
          </cell>
          <cell r="AL436">
            <v>16338</v>
          </cell>
          <cell r="AO436">
            <v>0</v>
          </cell>
          <cell r="AP436">
            <v>0</v>
          </cell>
          <cell r="AQ436">
            <v>0</v>
          </cell>
          <cell r="AR436">
            <v>0</v>
          </cell>
          <cell r="AS436">
            <v>0</v>
          </cell>
          <cell r="AT436">
            <v>0</v>
          </cell>
          <cell r="AU436">
            <v>0</v>
          </cell>
          <cell r="AV436" t="str">
            <v>STR/TH15Systra</v>
          </cell>
          <cell r="AW436" t="str">
            <v>STR/TH153</v>
          </cell>
          <cell r="AX436" t="str">
            <v>PSystra</v>
          </cell>
          <cell r="AY436" t="str">
            <v>P3</v>
          </cell>
        </row>
        <row r="437">
          <cell r="A437" t="str">
            <v>S2URN1198K</v>
          </cell>
          <cell r="B437" t="str">
            <v>STR/TH15</v>
          </cell>
          <cell r="C437" t="str">
            <v>1198K</v>
          </cell>
          <cell r="D437" t="str">
            <v>O</v>
          </cell>
          <cell r="E437" t="str">
            <v>STR</v>
          </cell>
          <cell r="F437" t="str">
            <v>Systra</v>
          </cell>
          <cell r="G437">
            <v>3</v>
          </cell>
          <cell r="H437">
            <v>310</v>
          </cell>
          <cell r="I437" t="str">
            <v>Piled  Slabs - Elevated Piled Slab lateral movement study</v>
          </cell>
          <cell r="J437">
            <v>1786</v>
          </cell>
          <cell r="L437">
            <v>94119</v>
          </cell>
          <cell r="M437">
            <v>94119</v>
          </cell>
          <cell r="N437">
            <v>1</v>
          </cell>
          <cell r="O437">
            <v>94119</v>
          </cell>
          <cell r="P437">
            <v>94119</v>
          </cell>
          <cell r="S437">
            <v>52.698208286674131</v>
          </cell>
          <cell r="T437">
            <v>0</v>
          </cell>
          <cell r="U437">
            <v>0</v>
          </cell>
          <cell r="V437" t="str">
            <v>P. Mercier</v>
          </cell>
          <cell r="W437" t="str">
            <v>M. Kirk</v>
          </cell>
          <cell r="X437" t="str">
            <v>D. Wilkinson</v>
          </cell>
          <cell r="Y437" t="str">
            <v>S. Dyson</v>
          </cell>
          <cell r="Z437">
            <v>37783</v>
          </cell>
          <cell r="AA437">
            <v>37803</v>
          </cell>
          <cell r="AB437">
            <v>20</v>
          </cell>
          <cell r="AG437">
            <v>0</v>
          </cell>
          <cell r="AH437">
            <v>94119</v>
          </cell>
          <cell r="AI437">
            <v>94119</v>
          </cell>
          <cell r="AJ437">
            <v>1</v>
          </cell>
          <cell r="AK437">
            <v>94119</v>
          </cell>
          <cell r="AL437">
            <v>94119</v>
          </cell>
          <cell r="AO437">
            <v>0</v>
          </cell>
          <cell r="AP437">
            <v>0</v>
          </cell>
          <cell r="AQ437">
            <v>0</v>
          </cell>
          <cell r="AR437">
            <v>0</v>
          </cell>
          <cell r="AS437">
            <v>0</v>
          </cell>
          <cell r="AT437">
            <v>0</v>
          </cell>
          <cell r="AU437">
            <v>0</v>
          </cell>
          <cell r="AV437" t="str">
            <v>STR/TH15Systra</v>
          </cell>
          <cell r="AW437" t="str">
            <v>STR/TH153</v>
          </cell>
          <cell r="AX437" t="str">
            <v>OSystra</v>
          </cell>
          <cell r="AY437" t="str">
            <v>O3</v>
          </cell>
        </row>
        <row r="438">
          <cell r="A438" t="str">
            <v>S2URN1198L</v>
          </cell>
          <cell r="B438" t="str">
            <v>STR/TH15</v>
          </cell>
          <cell r="C438" t="str">
            <v>1198L</v>
          </cell>
          <cell r="D438" t="str">
            <v>O</v>
          </cell>
          <cell r="E438" t="str">
            <v>STR</v>
          </cell>
          <cell r="F438" t="str">
            <v>Systra</v>
          </cell>
          <cell r="G438">
            <v>3</v>
          </cell>
          <cell r="H438">
            <v>310</v>
          </cell>
          <cell r="I438" t="str">
            <v>Piled  Slabs - Widening of pile spacing from 2140-12 to 2220-4</v>
          </cell>
          <cell r="J438">
            <v>634</v>
          </cell>
          <cell r="L438">
            <v>34175</v>
          </cell>
          <cell r="M438">
            <v>34175</v>
          </cell>
          <cell r="N438">
            <v>0.99998712509144105</v>
          </cell>
          <cell r="O438">
            <v>34174.559999999998</v>
          </cell>
          <cell r="P438">
            <v>18108.560000000001</v>
          </cell>
          <cell r="Q438">
            <v>16066</v>
          </cell>
          <cell r="S438">
            <v>53.903785488958988</v>
          </cell>
          <cell r="T438">
            <v>0.44000000000232831</v>
          </cell>
          <cell r="U438">
            <v>16066.439999999999</v>
          </cell>
          <cell r="V438" t="str">
            <v>P. Mercier</v>
          </cell>
          <cell r="W438" t="str">
            <v>M. Kirk</v>
          </cell>
          <cell r="X438" t="str">
            <v>D. Wilkinson</v>
          </cell>
          <cell r="Y438" t="str">
            <v>S. Dyson</v>
          </cell>
          <cell r="Z438">
            <v>37783</v>
          </cell>
          <cell r="AA438">
            <v>37803</v>
          </cell>
          <cell r="AB438">
            <v>20</v>
          </cell>
          <cell r="AG438">
            <v>0</v>
          </cell>
          <cell r="AH438">
            <v>34175</v>
          </cell>
          <cell r="AI438">
            <v>34175</v>
          </cell>
          <cell r="AJ438">
            <v>0.99998712509144105</v>
          </cell>
          <cell r="AK438">
            <v>34174.559999999998</v>
          </cell>
          <cell r="AL438">
            <v>18108.560000000001</v>
          </cell>
          <cell r="AM438">
            <v>16066</v>
          </cell>
          <cell r="AO438">
            <v>0</v>
          </cell>
          <cell r="AP438">
            <v>0</v>
          </cell>
          <cell r="AQ438">
            <v>0</v>
          </cell>
          <cell r="AR438">
            <v>0</v>
          </cell>
          <cell r="AS438">
            <v>0</v>
          </cell>
          <cell r="AT438">
            <v>0</v>
          </cell>
          <cell r="AU438">
            <v>0</v>
          </cell>
          <cell r="AV438" t="str">
            <v>STR/TH15Systra</v>
          </cell>
          <cell r="AW438" t="str">
            <v>STR/TH153</v>
          </cell>
          <cell r="AX438" t="str">
            <v>OSystra</v>
          </cell>
          <cell r="AY438" t="str">
            <v>O3</v>
          </cell>
        </row>
        <row r="439">
          <cell r="A439" t="str">
            <v>S2URN1198M</v>
          </cell>
          <cell r="B439" t="str">
            <v>STR/TH15</v>
          </cell>
          <cell r="C439" t="str">
            <v>1198M</v>
          </cell>
          <cell r="D439" t="str">
            <v>O</v>
          </cell>
          <cell r="E439" t="str">
            <v>STR</v>
          </cell>
          <cell r="F439" t="str">
            <v>Systra</v>
          </cell>
          <cell r="G439">
            <v>3</v>
          </cell>
          <cell r="H439">
            <v>310</v>
          </cell>
          <cell r="I439" t="str">
            <v>Piled  Slabs - Site support</v>
          </cell>
          <cell r="J439">
            <v>626</v>
          </cell>
          <cell r="L439">
            <v>35031</v>
          </cell>
          <cell r="M439">
            <v>35031</v>
          </cell>
          <cell r="N439">
            <v>0.28546144843138932</v>
          </cell>
          <cell r="O439">
            <v>10000</v>
          </cell>
          <cell r="Q439">
            <v>10000</v>
          </cell>
          <cell r="S439">
            <v>55.960063897763575</v>
          </cell>
          <cell r="T439">
            <v>25031</v>
          </cell>
          <cell r="U439">
            <v>35031</v>
          </cell>
          <cell r="V439" t="str">
            <v>P. Mercier</v>
          </cell>
          <cell r="W439" t="str">
            <v>M. Kirk</v>
          </cell>
          <cell r="X439" t="str">
            <v>D. Wilkinson</v>
          </cell>
          <cell r="Y439" t="str">
            <v>S. Dyson</v>
          </cell>
          <cell r="Z439">
            <v>37783</v>
          </cell>
          <cell r="AA439">
            <v>37802</v>
          </cell>
          <cell r="AB439">
            <v>19</v>
          </cell>
          <cell r="AG439">
            <v>0</v>
          </cell>
          <cell r="AH439">
            <v>35031</v>
          </cell>
          <cell r="AI439">
            <v>35031</v>
          </cell>
          <cell r="AJ439">
            <v>0.28546144843138932</v>
          </cell>
          <cell r="AK439">
            <v>10000</v>
          </cell>
          <cell r="AM439">
            <v>10000</v>
          </cell>
          <cell r="AO439">
            <v>0</v>
          </cell>
          <cell r="AP439">
            <v>0</v>
          </cell>
          <cell r="AQ439">
            <v>0</v>
          </cell>
          <cell r="AR439">
            <v>0</v>
          </cell>
          <cell r="AS439">
            <v>0</v>
          </cell>
          <cell r="AT439">
            <v>0</v>
          </cell>
          <cell r="AU439">
            <v>0</v>
          </cell>
          <cell r="AV439" t="str">
            <v>STR/TH15Systra</v>
          </cell>
          <cell r="AW439" t="str">
            <v>STR/TH153</v>
          </cell>
          <cell r="AX439" t="str">
            <v>OSystra</v>
          </cell>
          <cell r="AY439" t="str">
            <v>O3</v>
          </cell>
        </row>
        <row r="440">
          <cell r="A440" t="str">
            <v>S2URN1199</v>
          </cell>
          <cell r="C440" t="str">
            <v>1199</v>
          </cell>
          <cell r="D440" t="str">
            <v>CAN</v>
          </cell>
          <cell r="E440" t="str">
            <v>ES</v>
          </cell>
          <cell r="F440" t="str">
            <v>Arup</v>
          </cell>
          <cell r="G440">
            <v>2</v>
          </cell>
          <cell r="I440" t="str">
            <v>Extension to wo 1043C - Additional Detail Design Work</v>
          </cell>
          <cell r="J440">
            <v>0</v>
          </cell>
          <cell r="L440">
            <v>0</v>
          </cell>
          <cell r="M440">
            <v>0</v>
          </cell>
          <cell r="N440">
            <v>0</v>
          </cell>
          <cell r="O440">
            <v>0</v>
          </cell>
          <cell r="P440">
            <v>0</v>
          </cell>
          <cell r="S440" t="e">
            <v>#DIV/0!</v>
          </cell>
          <cell r="T440">
            <v>0</v>
          </cell>
          <cell r="U440">
            <v>0</v>
          </cell>
          <cell r="V440" t="str">
            <v>N. Rigby</v>
          </cell>
          <cell r="W440" t="str">
            <v>S. Dyson</v>
          </cell>
          <cell r="X440" t="str">
            <v>D. Wilkinson</v>
          </cell>
          <cell r="Y440" t="str">
            <v>D. Wilkinson</v>
          </cell>
          <cell r="Z440">
            <v>37042</v>
          </cell>
          <cell r="AA440">
            <v>37055</v>
          </cell>
          <cell r="AB440">
            <v>13</v>
          </cell>
          <cell r="AF440" t="str">
            <v>ES</v>
          </cell>
          <cell r="AG440">
            <v>0</v>
          </cell>
          <cell r="AH440">
            <v>0</v>
          </cell>
          <cell r="AI440">
            <v>0</v>
          </cell>
          <cell r="AJ440">
            <v>0</v>
          </cell>
          <cell r="AK440">
            <v>0</v>
          </cell>
          <cell r="AL440">
            <v>0</v>
          </cell>
          <cell r="AO440">
            <v>0</v>
          </cell>
          <cell r="AP440">
            <v>0</v>
          </cell>
          <cell r="AQ440">
            <v>0</v>
          </cell>
          <cell r="AR440">
            <v>0</v>
          </cell>
          <cell r="AS440">
            <v>0</v>
          </cell>
          <cell r="AT440">
            <v>0</v>
          </cell>
          <cell r="AU440">
            <v>0</v>
          </cell>
          <cell r="AV440" t="str">
            <v>Arup</v>
          </cell>
          <cell r="AW440" t="str">
            <v>2</v>
          </cell>
          <cell r="AX440" t="str">
            <v>CANArup</v>
          </cell>
          <cell r="AY440" t="str">
            <v>CAN2</v>
          </cell>
        </row>
        <row r="441">
          <cell r="A441" t="str">
            <v>S2URN1200</v>
          </cell>
          <cell r="B441" t="str">
            <v>ENV/C07</v>
          </cell>
          <cell r="C441" t="str">
            <v>1200</v>
          </cell>
          <cell r="D441" t="str">
            <v>C</v>
          </cell>
          <cell r="E441" t="str">
            <v>ENV</v>
          </cell>
          <cell r="F441" t="str">
            <v>Arup</v>
          </cell>
          <cell r="G441">
            <v>0</v>
          </cell>
          <cell r="H441" t="str">
            <v>CEN</v>
          </cell>
          <cell r="I441" t="str">
            <v>Noise &amp; Vibration Advisory Services</v>
          </cell>
          <cell r="J441">
            <v>675</v>
          </cell>
          <cell r="L441">
            <v>47000</v>
          </cell>
          <cell r="M441">
            <v>46900.890000000007</v>
          </cell>
          <cell r="N441">
            <v>1</v>
          </cell>
          <cell r="O441">
            <v>46900.890000000007</v>
          </cell>
          <cell r="P441">
            <v>46900.890000000007</v>
          </cell>
          <cell r="S441">
            <v>69.629629629629633</v>
          </cell>
          <cell r="T441">
            <v>0</v>
          </cell>
          <cell r="U441">
            <v>0</v>
          </cell>
          <cell r="V441" t="str">
            <v>P. Johnson</v>
          </cell>
          <cell r="W441" t="str">
            <v>P. Johnson</v>
          </cell>
          <cell r="X441" t="str">
            <v>P. Johnson</v>
          </cell>
          <cell r="Y441" t="str">
            <v>P. Johnson</v>
          </cell>
          <cell r="Z441">
            <v>37048</v>
          </cell>
          <cell r="AA441">
            <v>37055</v>
          </cell>
          <cell r="AB441">
            <v>7</v>
          </cell>
          <cell r="AC441">
            <v>37829</v>
          </cell>
          <cell r="AF441" t="str">
            <v>Staff budget transfer: ES</v>
          </cell>
          <cell r="AG441">
            <v>0</v>
          </cell>
          <cell r="AH441">
            <v>47000</v>
          </cell>
          <cell r="AI441">
            <v>46900.89</v>
          </cell>
          <cell r="AJ441">
            <v>1</v>
          </cell>
          <cell r="AK441">
            <v>46900.89</v>
          </cell>
          <cell r="AL441">
            <v>46900.89</v>
          </cell>
          <cell r="AO441">
            <v>0</v>
          </cell>
          <cell r="AP441">
            <v>0</v>
          </cell>
          <cell r="AQ441">
            <v>0</v>
          </cell>
          <cell r="AR441">
            <v>0</v>
          </cell>
          <cell r="AS441">
            <v>0</v>
          </cell>
          <cell r="AT441">
            <v>0</v>
          </cell>
          <cell r="AU441">
            <v>0</v>
          </cell>
          <cell r="AV441" t="str">
            <v>ENV/C07Arup</v>
          </cell>
          <cell r="AW441" t="str">
            <v>ENV/C070</v>
          </cell>
          <cell r="AX441" t="str">
            <v>CArup</v>
          </cell>
          <cell r="AY441" t="str">
            <v>C0</v>
          </cell>
        </row>
        <row r="442">
          <cell r="A442" t="str">
            <v>S2URN1201</v>
          </cell>
          <cell r="B442" t="str">
            <v>SYS/A04</v>
          </cell>
          <cell r="C442" t="str">
            <v>1201</v>
          </cell>
          <cell r="D442" t="str">
            <v>C</v>
          </cell>
          <cell r="E442" t="str">
            <v>SYS</v>
          </cell>
          <cell r="F442" t="str">
            <v>Bewt</v>
          </cell>
          <cell r="G442">
            <v>5</v>
          </cell>
          <cell r="H442" t="str">
            <v>SYS</v>
          </cell>
          <cell r="I442" t="str">
            <v>Preparation of Section 2 Emmis Specification, I/O lists and interface specifications</v>
          </cell>
          <cell r="J442">
            <v>1610</v>
          </cell>
          <cell r="L442">
            <v>74010</v>
          </cell>
          <cell r="M442">
            <v>67784.5</v>
          </cell>
          <cell r="N442">
            <v>1</v>
          </cell>
          <cell r="O442">
            <v>67784.5</v>
          </cell>
          <cell r="P442">
            <v>67784.5</v>
          </cell>
          <cell r="S442">
            <v>45.968944099378881</v>
          </cell>
          <cell r="T442">
            <v>0</v>
          </cell>
          <cell r="U442">
            <v>0</v>
          </cell>
          <cell r="V442" t="str">
            <v>K. Halliday</v>
          </cell>
          <cell r="W442" t="str">
            <v>K. Halliday</v>
          </cell>
          <cell r="X442" t="str">
            <v>P. Robins</v>
          </cell>
          <cell r="Y442" t="str">
            <v>P. Robins</v>
          </cell>
          <cell r="Z442">
            <v>37048</v>
          </cell>
          <cell r="AA442">
            <v>37048</v>
          </cell>
          <cell r="AB442">
            <v>0</v>
          </cell>
          <cell r="AC442">
            <v>37679</v>
          </cell>
          <cell r="AF442" t="str">
            <v>Signalling</v>
          </cell>
          <cell r="AG442">
            <v>0</v>
          </cell>
          <cell r="AH442">
            <v>74010</v>
          </cell>
          <cell r="AI442">
            <v>67784.5</v>
          </cell>
          <cell r="AJ442">
            <v>1</v>
          </cell>
          <cell r="AK442">
            <v>67784.5</v>
          </cell>
          <cell r="AL442">
            <v>67784.5</v>
          </cell>
          <cell r="AO442">
            <v>0</v>
          </cell>
          <cell r="AP442">
            <v>0</v>
          </cell>
          <cell r="AQ442">
            <v>0</v>
          </cell>
          <cell r="AR442">
            <v>0</v>
          </cell>
          <cell r="AS442">
            <v>0</v>
          </cell>
          <cell r="AT442">
            <v>0</v>
          </cell>
          <cell r="AU442">
            <v>0</v>
          </cell>
          <cell r="AV442" t="str">
            <v>SYS/A04Bewt</v>
          </cell>
          <cell r="AW442" t="str">
            <v>SYS/A045</v>
          </cell>
          <cell r="AX442" t="str">
            <v>CBewt</v>
          </cell>
          <cell r="AY442" t="str">
            <v>C5</v>
          </cell>
        </row>
        <row r="443">
          <cell r="A443" t="str">
            <v>S2URN1202</v>
          </cell>
          <cell r="B443" t="str">
            <v>ENV/C08</v>
          </cell>
          <cell r="C443" t="str">
            <v>1202</v>
          </cell>
          <cell r="D443" t="str">
            <v>O</v>
          </cell>
          <cell r="E443" t="str">
            <v>ENV</v>
          </cell>
          <cell r="F443" t="str">
            <v>Arup</v>
          </cell>
          <cell r="G443">
            <v>0</v>
          </cell>
          <cell r="H443" t="str">
            <v>CEN</v>
          </cell>
          <cell r="I443" t="str">
            <v>Background noise monitoring</v>
          </cell>
          <cell r="J443">
            <v>254</v>
          </cell>
          <cell r="L443">
            <v>12000</v>
          </cell>
          <cell r="M443">
            <v>12000</v>
          </cell>
          <cell r="N443">
            <v>0.98054416666666677</v>
          </cell>
          <cell r="O443">
            <v>11766.53</v>
          </cell>
          <cell r="P443">
            <v>11766.53</v>
          </cell>
          <cell r="S443">
            <v>47.244094488188978</v>
          </cell>
          <cell r="T443">
            <v>233.46999999999935</v>
          </cell>
          <cell r="U443">
            <v>233.46999999999935</v>
          </cell>
          <cell r="V443" t="str">
            <v>P. Johnson</v>
          </cell>
          <cell r="W443" t="str">
            <v>P. Johnson</v>
          </cell>
          <cell r="X443" t="str">
            <v>P. Johnson</v>
          </cell>
          <cell r="Y443" t="str">
            <v>P. Johnson</v>
          </cell>
          <cell r="Z443">
            <v>37048</v>
          </cell>
          <cell r="AA443">
            <v>37055</v>
          </cell>
          <cell r="AB443">
            <v>7</v>
          </cell>
          <cell r="AF443" t="str">
            <v>Environment - Noise &amp; Vibration</v>
          </cell>
          <cell r="AG443">
            <v>0</v>
          </cell>
          <cell r="AH443">
            <v>12000</v>
          </cell>
          <cell r="AI443">
            <v>12000</v>
          </cell>
          <cell r="AJ443">
            <v>0.98054416666666677</v>
          </cell>
          <cell r="AK443">
            <v>11766.53</v>
          </cell>
          <cell r="AL443">
            <v>11766.53</v>
          </cell>
          <cell r="AO443">
            <v>0</v>
          </cell>
          <cell r="AP443">
            <v>0</v>
          </cell>
          <cell r="AQ443">
            <v>0</v>
          </cell>
          <cell r="AR443">
            <v>0</v>
          </cell>
          <cell r="AS443">
            <v>0</v>
          </cell>
          <cell r="AT443">
            <v>0</v>
          </cell>
          <cell r="AU443">
            <v>0</v>
          </cell>
          <cell r="AV443" t="str">
            <v>ENV/C08Arup</v>
          </cell>
          <cell r="AW443" t="str">
            <v>ENV/C080</v>
          </cell>
          <cell r="AX443" t="str">
            <v>OArup</v>
          </cell>
          <cell r="AY443" t="str">
            <v>O0</v>
          </cell>
        </row>
        <row r="444">
          <cell r="A444" t="str">
            <v>S2URN1202A</v>
          </cell>
          <cell r="B444" t="str">
            <v>TREND</v>
          </cell>
          <cell r="C444" t="str">
            <v>1202A</v>
          </cell>
          <cell r="D444" t="str">
            <v>O</v>
          </cell>
          <cell r="E444" t="str">
            <v>ENV</v>
          </cell>
          <cell r="F444" t="str">
            <v>Arup</v>
          </cell>
          <cell r="G444">
            <v>0</v>
          </cell>
          <cell r="H444" t="str">
            <v>CEN</v>
          </cell>
          <cell r="I444" t="str">
            <v>Background noise monitoring - Vent shaft amd portals</v>
          </cell>
          <cell r="J444">
            <v>82.25</v>
          </cell>
          <cell r="L444">
            <v>4511.5600000000004</v>
          </cell>
          <cell r="M444">
            <v>4511.5600000000004</v>
          </cell>
          <cell r="N444">
            <v>0.93751606982950453</v>
          </cell>
          <cell r="O444">
            <v>4229.66</v>
          </cell>
          <cell r="P444">
            <v>4229.66</v>
          </cell>
          <cell r="S444">
            <v>54.851793313069912</v>
          </cell>
          <cell r="T444">
            <v>281.90000000000055</v>
          </cell>
          <cell r="U444">
            <v>281.90000000000055</v>
          </cell>
          <cell r="V444" t="str">
            <v>P. Johnson</v>
          </cell>
          <cell r="W444" t="str">
            <v>P. Johnson</v>
          </cell>
          <cell r="X444" t="str">
            <v>P. Johnson</v>
          </cell>
          <cell r="Y444" t="str">
            <v>P. Johnson</v>
          </cell>
          <cell r="Z444">
            <v>37489</v>
          </cell>
          <cell r="AA444">
            <v>37511</v>
          </cell>
          <cell r="AB444">
            <v>22</v>
          </cell>
          <cell r="AG444">
            <v>0</v>
          </cell>
          <cell r="AH444">
            <v>4511.5600000000004</v>
          </cell>
          <cell r="AI444">
            <v>4511.5600000000004</v>
          </cell>
          <cell r="AJ444">
            <v>0.93751606982950453</v>
          </cell>
          <cell r="AK444">
            <v>4229.66</v>
          </cell>
          <cell r="AL444">
            <v>4229.66</v>
          </cell>
          <cell r="AO444">
            <v>0</v>
          </cell>
          <cell r="AP444">
            <v>0</v>
          </cell>
          <cell r="AQ444">
            <v>0</v>
          </cell>
          <cell r="AR444">
            <v>0</v>
          </cell>
          <cell r="AS444">
            <v>0</v>
          </cell>
          <cell r="AT444">
            <v>0</v>
          </cell>
          <cell r="AU444">
            <v>0</v>
          </cell>
          <cell r="AV444" t="str">
            <v>TRENDArup</v>
          </cell>
          <cell r="AW444" t="str">
            <v>TREND0</v>
          </cell>
          <cell r="AX444" t="str">
            <v>OArup</v>
          </cell>
          <cell r="AY444" t="str">
            <v>O0</v>
          </cell>
        </row>
        <row r="445">
          <cell r="A445" t="str">
            <v>S2URN1203</v>
          </cell>
          <cell r="B445" t="str">
            <v>ENV/C09</v>
          </cell>
          <cell r="C445" t="str">
            <v>1203</v>
          </cell>
          <cell r="D445" t="str">
            <v>C</v>
          </cell>
          <cell r="E445" t="str">
            <v>ENV</v>
          </cell>
          <cell r="F445" t="str">
            <v>Arup</v>
          </cell>
          <cell r="G445">
            <v>0</v>
          </cell>
          <cell r="H445" t="str">
            <v>CEN</v>
          </cell>
          <cell r="I445" t="str">
            <v>Vibration &amp; Noise Monitoring at Rainham Test Piling sites</v>
          </cell>
          <cell r="J445">
            <v>260</v>
          </cell>
          <cell r="L445">
            <v>14379</v>
          </cell>
          <cell r="M445">
            <v>14134.92</v>
          </cell>
          <cell r="N445">
            <v>1</v>
          </cell>
          <cell r="O445">
            <v>14134.92</v>
          </cell>
          <cell r="P445">
            <v>14134.92</v>
          </cell>
          <cell r="S445">
            <v>55.303846153846152</v>
          </cell>
          <cell r="T445">
            <v>0</v>
          </cell>
          <cell r="U445">
            <v>0</v>
          </cell>
          <cell r="V445" t="str">
            <v>P. Johnson</v>
          </cell>
          <cell r="W445" t="str">
            <v>P. Johnson</v>
          </cell>
          <cell r="X445" t="str">
            <v>P. Johnson</v>
          </cell>
          <cell r="Y445" t="str">
            <v>P. Johnson</v>
          </cell>
          <cell r="Z445">
            <v>37054</v>
          </cell>
          <cell r="AA445">
            <v>37055</v>
          </cell>
          <cell r="AB445">
            <v>1</v>
          </cell>
          <cell r="AC445">
            <v>37829</v>
          </cell>
          <cell r="AF445" t="str">
            <v>Environment - Noise &amp; Vibration</v>
          </cell>
          <cell r="AG445">
            <v>0</v>
          </cell>
          <cell r="AH445">
            <v>14379</v>
          </cell>
          <cell r="AI445">
            <v>14134.92</v>
          </cell>
          <cell r="AJ445">
            <v>1</v>
          </cell>
          <cell r="AK445">
            <v>14134.92</v>
          </cell>
          <cell r="AL445">
            <v>14134.92</v>
          </cell>
          <cell r="AO445">
            <v>0</v>
          </cell>
          <cell r="AP445">
            <v>0</v>
          </cell>
          <cell r="AQ445">
            <v>0</v>
          </cell>
          <cell r="AR445">
            <v>0</v>
          </cell>
          <cell r="AS445">
            <v>0</v>
          </cell>
          <cell r="AT445">
            <v>0</v>
          </cell>
          <cell r="AU445">
            <v>0</v>
          </cell>
          <cell r="AV445" t="str">
            <v>ENV/C09Arup</v>
          </cell>
          <cell r="AW445" t="str">
            <v>ENV/C090</v>
          </cell>
          <cell r="AX445" t="str">
            <v>CArup</v>
          </cell>
          <cell r="AY445" t="str">
            <v>C0</v>
          </cell>
        </row>
        <row r="446">
          <cell r="A446" t="str">
            <v>S2URN1204</v>
          </cell>
          <cell r="B446" t="str">
            <v>STR/SP07</v>
          </cell>
          <cell r="C446" t="str">
            <v>1204</v>
          </cell>
          <cell r="D446" t="str">
            <v>C</v>
          </cell>
          <cell r="E446" t="str">
            <v>STR</v>
          </cell>
          <cell r="F446" t="str">
            <v>Arup</v>
          </cell>
          <cell r="G446">
            <v>1</v>
          </cell>
          <cell r="H446">
            <v>105</v>
          </cell>
          <cell r="I446" t="str">
            <v>St Pancreas Station - Thames Water Utilities Assessment</v>
          </cell>
          <cell r="J446">
            <v>535</v>
          </cell>
          <cell r="L446">
            <v>24725</v>
          </cell>
          <cell r="M446">
            <v>24658.75</v>
          </cell>
          <cell r="N446">
            <v>1</v>
          </cell>
          <cell r="O446">
            <v>24658.75</v>
          </cell>
          <cell r="P446">
            <v>24658.75</v>
          </cell>
          <cell r="S446">
            <v>46.214953271028037</v>
          </cell>
          <cell r="T446">
            <v>0</v>
          </cell>
          <cell r="U446">
            <v>0</v>
          </cell>
          <cell r="V446" t="str">
            <v>R. Bolton</v>
          </cell>
          <cell r="W446" t="str">
            <v>R. Bolton</v>
          </cell>
          <cell r="X446" t="str">
            <v>I. Gardner</v>
          </cell>
          <cell r="Y446" t="str">
            <v>I. Gardner</v>
          </cell>
          <cell r="Z446">
            <v>37054</v>
          </cell>
          <cell r="AA446">
            <v>37071</v>
          </cell>
          <cell r="AB446">
            <v>17</v>
          </cell>
          <cell r="AC446">
            <v>37399</v>
          </cell>
          <cell r="AF446" t="str">
            <v>Building Structures - C105</v>
          </cell>
          <cell r="AG446">
            <v>0</v>
          </cell>
          <cell r="AH446">
            <v>24725</v>
          </cell>
          <cell r="AI446">
            <v>24658.75</v>
          </cell>
          <cell r="AJ446">
            <v>1</v>
          </cell>
          <cell r="AK446">
            <v>24658.75</v>
          </cell>
          <cell r="AL446">
            <v>24658.75</v>
          </cell>
          <cell r="AO446">
            <v>0</v>
          </cell>
          <cell r="AP446">
            <v>0</v>
          </cell>
          <cell r="AQ446">
            <v>0</v>
          </cell>
          <cell r="AR446">
            <v>0</v>
          </cell>
          <cell r="AS446">
            <v>0</v>
          </cell>
          <cell r="AT446">
            <v>0</v>
          </cell>
          <cell r="AU446">
            <v>0</v>
          </cell>
          <cell r="AV446" t="str">
            <v>STR/SP07Arup</v>
          </cell>
          <cell r="AW446" t="str">
            <v>STR/SP071</v>
          </cell>
          <cell r="AX446" t="str">
            <v>CArup</v>
          </cell>
          <cell r="AY446" t="str">
            <v>C1</v>
          </cell>
        </row>
        <row r="447">
          <cell r="A447" t="str">
            <v>S2URN1205</v>
          </cell>
          <cell r="B447" t="str">
            <v>SYS/J01</v>
          </cell>
          <cell r="C447" t="str">
            <v>1205</v>
          </cell>
          <cell r="D447" t="str">
            <v>O</v>
          </cell>
          <cell r="E447" t="str">
            <v>RAM/LCC</v>
          </cell>
          <cell r="F447" t="str">
            <v>Bewt</v>
          </cell>
          <cell r="G447">
            <v>5</v>
          </cell>
          <cell r="H447" t="str">
            <v>SYS</v>
          </cell>
          <cell r="I447" t="str">
            <v>LCC Analyst - Call-off to be used gradually over the course of S2</v>
          </cell>
          <cell r="J447">
            <v>920</v>
          </cell>
          <cell r="L447">
            <v>56394</v>
          </cell>
          <cell r="M447">
            <v>56394</v>
          </cell>
          <cell r="N447">
            <v>7.0929531510444371E-2</v>
          </cell>
          <cell r="O447">
            <v>4000</v>
          </cell>
          <cell r="P447">
            <v>0</v>
          </cell>
          <cell r="Q447">
            <v>4000</v>
          </cell>
          <cell r="S447">
            <v>61.297826086956519</v>
          </cell>
          <cell r="T447">
            <v>52394</v>
          </cell>
          <cell r="U447">
            <v>56394</v>
          </cell>
          <cell r="V447" t="str">
            <v>G. Chen</v>
          </cell>
          <cell r="W447" t="str">
            <v>G. Chen</v>
          </cell>
          <cell r="X447" t="str">
            <v>A. Leboucher</v>
          </cell>
          <cell r="Y447" t="str">
            <v>A. Leboucher</v>
          </cell>
          <cell r="Z447">
            <v>37054</v>
          </cell>
          <cell r="AA447">
            <v>37055</v>
          </cell>
          <cell r="AB447">
            <v>1</v>
          </cell>
          <cell r="AF447" t="str">
            <v>RAM/LCC - Commissioning &amp; Maaintenance</v>
          </cell>
          <cell r="AG447">
            <v>0</v>
          </cell>
          <cell r="AH447">
            <v>56394</v>
          </cell>
          <cell r="AI447">
            <v>56394</v>
          </cell>
          <cell r="AJ447">
            <v>7.0929531510444371E-2</v>
          </cell>
          <cell r="AK447">
            <v>4000</v>
          </cell>
          <cell r="AL447">
            <v>0</v>
          </cell>
          <cell r="AM447">
            <v>4000</v>
          </cell>
          <cell r="AO447">
            <v>0</v>
          </cell>
          <cell r="AP447">
            <v>0</v>
          </cell>
          <cell r="AQ447">
            <v>0</v>
          </cell>
          <cell r="AR447">
            <v>0</v>
          </cell>
          <cell r="AS447">
            <v>0</v>
          </cell>
          <cell r="AT447">
            <v>0</v>
          </cell>
          <cell r="AU447">
            <v>0</v>
          </cell>
          <cell r="AV447" t="str">
            <v>SYS/J01Bewt</v>
          </cell>
          <cell r="AW447" t="str">
            <v>SYS/J015</v>
          </cell>
          <cell r="AX447" t="str">
            <v>OBewt</v>
          </cell>
          <cell r="AY447" t="str">
            <v>O5</v>
          </cell>
        </row>
        <row r="448">
          <cell r="A448" t="str">
            <v>S2URN1206</v>
          </cell>
          <cell r="B448" t="str">
            <v>RC/LT04</v>
          </cell>
          <cell r="C448" t="str">
            <v>1206</v>
          </cell>
          <cell r="D448" t="str">
            <v>O</v>
          </cell>
          <cell r="E448" t="str">
            <v>RC</v>
          </cell>
          <cell r="F448" t="str">
            <v>Halcrow</v>
          </cell>
          <cell r="G448">
            <v>2</v>
          </cell>
          <cell r="I448" t="str">
            <v>CTRL Stratford Development Flood Mitigation Works to Carpenters Road Lock</v>
          </cell>
          <cell r="J448">
            <v>6616</v>
          </cell>
          <cell r="L448">
            <v>243603</v>
          </cell>
          <cell r="M448">
            <v>243603</v>
          </cell>
          <cell r="N448">
            <v>0.99100146549919332</v>
          </cell>
          <cell r="O448">
            <v>241410.93</v>
          </cell>
          <cell r="P448">
            <v>241410.93</v>
          </cell>
          <cell r="S448">
            <v>36.82028415961306</v>
          </cell>
          <cell r="T448">
            <v>2192.070000000007</v>
          </cell>
          <cell r="U448">
            <v>2192.070000000007</v>
          </cell>
          <cell r="V448" t="str">
            <v>R. Bolton</v>
          </cell>
          <cell r="W448" t="str">
            <v>R. Bolton</v>
          </cell>
          <cell r="X448" t="str">
            <v>I. Gardner</v>
          </cell>
          <cell r="Y448" t="str">
            <v>I. Gardner</v>
          </cell>
          <cell r="Z448">
            <v>37062</v>
          </cell>
          <cell r="AA448">
            <v>37071</v>
          </cell>
          <cell r="AB448">
            <v>9</v>
          </cell>
          <cell r="AF448" t="str">
            <v xml:space="preserve">Budget Transfer (Mike Kelly): Route Civils </v>
          </cell>
          <cell r="AG448">
            <v>0</v>
          </cell>
          <cell r="AH448">
            <v>243603</v>
          </cell>
          <cell r="AI448">
            <v>243603</v>
          </cell>
          <cell r="AJ448">
            <v>0.99100146549919332</v>
          </cell>
          <cell r="AK448">
            <v>241410.93</v>
          </cell>
          <cell r="AL448">
            <v>241410.93</v>
          </cell>
          <cell r="AO448">
            <v>0</v>
          </cell>
          <cell r="AP448">
            <v>0</v>
          </cell>
          <cell r="AQ448">
            <v>0</v>
          </cell>
          <cell r="AR448">
            <v>0</v>
          </cell>
          <cell r="AS448">
            <v>0</v>
          </cell>
          <cell r="AT448">
            <v>0</v>
          </cell>
          <cell r="AU448">
            <v>0</v>
          </cell>
          <cell r="AV448" t="str">
            <v>RC/LT04Halcrow</v>
          </cell>
          <cell r="AW448" t="str">
            <v>RC/LT042</v>
          </cell>
          <cell r="AX448" t="str">
            <v>OHalcrow</v>
          </cell>
          <cell r="AY448" t="str">
            <v>O2</v>
          </cell>
        </row>
        <row r="449">
          <cell r="A449" t="str">
            <v>S2URN1206A</v>
          </cell>
          <cell r="B449" t="str">
            <v>RC/LT04</v>
          </cell>
          <cell r="C449" t="str">
            <v>1206A</v>
          </cell>
          <cell r="D449" t="str">
            <v>O</v>
          </cell>
          <cell r="E449" t="str">
            <v>RC</v>
          </cell>
          <cell r="F449" t="str">
            <v>Halcrow</v>
          </cell>
          <cell r="G449">
            <v>2</v>
          </cell>
          <cell r="I449" t="str">
            <v>Ind. Design Check - Category II  check of  Ventialtion Shafts</v>
          </cell>
          <cell r="J449">
            <v>292</v>
          </cell>
          <cell r="L449">
            <v>100006</v>
          </cell>
          <cell r="M449">
            <v>100006</v>
          </cell>
          <cell r="N449">
            <v>0.85151800891946483</v>
          </cell>
          <cell r="O449">
            <v>85156.91</v>
          </cell>
          <cell r="P449">
            <v>84756.91</v>
          </cell>
          <cell r="Q449">
            <v>400</v>
          </cell>
          <cell r="S449">
            <v>342.48630136986299</v>
          </cell>
          <cell r="T449">
            <v>14849.089999999997</v>
          </cell>
          <cell r="U449">
            <v>15249.089999999997</v>
          </cell>
          <cell r="V449" t="str">
            <v>I. Uttley</v>
          </cell>
          <cell r="W449" t="str">
            <v>I. Uttley</v>
          </cell>
          <cell r="X449" t="str">
            <v>D. Wilkinson</v>
          </cell>
          <cell r="Y449" t="str">
            <v>D. Edwards</v>
          </cell>
          <cell r="Z449">
            <v>37294</v>
          </cell>
          <cell r="AA449">
            <v>37313</v>
          </cell>
          <cell r="AB449">
            <v>19</v>
          </cell>
          <cell r="AD449">
            <v>37288</v>
          </cell>
          <cell r="AE449">
            <v>37377</v>
          </cell>
          <cell r="AF449" t="str">
            <v xml:space="preserve">Budget Transfer (Mike Kelly): Route Civils </v>
          </cell>
          <cell r="AG449">
            <v>0</v>
          </cell>
          <cell r="AH449">
            <v>100006</v>
          </cell>
          <cell r="AI449">
            <v>100006</v>
          </cell>
          <cell r="AJ449">
            <v>0.85151800891946483</v>
          </cell>
          <cell r="AK449">
            <v>85156.91</v>
          </cell>
          <cell r="AL449">
            <v>84756.91</v>
          </cell>
          <cell r="AM449">
            <v>400</v>
          </cell>
          <cell r="AO449">
            <v>0</v>
          </cell>
          <cell r="AP449">
            <v>0</v>
          </cell>
          <cell r="AQ449">
            <v>0</v>
          </cell>
          <cell r="AR449">
            <v>0</v>
          </cell>
          <cell r="AS449">
            <v>0</v>
          </cell>
          <cell r="AT449">
            <v>0</v>
          </cell>
          <cell r="AU449">
            <v>0</v>
          </cell>
          <cell r="AV449" t="str">
            <v>RC/LT04Halcrow</v>
          </cell>
          <cell r="AW449" t="str">
            <v>RC/LT042</v>
          </cell>
          <cell r="AX449" t="str">
            <v>OHalcrow</v>
          </cell>
          <cell r="AY449" t="str">
            <v>O2</v>
          </cell>
        </row>
        <row r="450">
          <cell r="A450" t="str">
            <v>S2URN1206B</v>
          </cell>
          <cell r="B450" t="str">
            <v>RC/LT04</v>
          </cell>
          <cell r="C450" t="str">
            <v>1206B</v>
          </cell>
          <cell r="D450" t="str">
            <v>O</v>
          </cell>
          <cell r="E450" t="str">
            <v>RC</v>
          </cell>
          <cell r="F450" t="str">
            <v>Halcrow</v>
          </cell>
          <cell r="G450">
            <v>2</v>
          </cell>
          <cell r="I450" t="str">
            <v>CTRL Stratford Development Flood Mitigation Works to Carpenters Road Lock</v>
          </cell>
          <cell r="J450">
            <v>975</v>
          </cell>
          <cell r="L450">
            <v>60049</v>
          </cell>
          <cell r="M450">
            <v>60049</v>
          </cell>
          <cell r="N450">
            <v>0</v>
          </cell>
          <cell r="O450">
            <v>0</v>
          </cell>
          <cell r="S450">
            <v>61.588717948717949</v>
          </cell>
          <cell r="T450">
            <v>60049</v>
          </cell>
          <cell r="U450">
            <v>60049</v>
          </cell>
          <cell r="V450" t="str">
            <v>I. Uttley</v>
          </cell>
          <cell r="W450" t="str">
            <v>I. Uttley</v>
          </cell>
          <cell r="X450" t="str">
            <v>D. Wilkinson</v>
          </cell>
          <cell r="Y450" t="str">
            <v>D. Edwards</v>
          </cell>
          <cell r="AA450">
            <v>37635</v>
          </cell>
          <cell r="AB450">
            <v>0</v>
          </cell>
          <cell r="AG450">
            <v>0</v>
          </cell>
          <cell r="AH450">
            <v>60049</v>
          </cell>
          <cell r="AI450">
            <v>60049</v>
          </cell>
          <cell r="AJ450">
            <v>0</v>
          </cell>
          <cell r="AK450">
            <v>0</v>
          </cell>
          <cell r="AO450">
            <v>0</v>
          </cell>
          <cell r="AP450">
            <v>0</v>
          </cell>
          <cell r="AQ450">
            <v>0</v>
          </cell>
          <cell r="AR450">
            <v>0</v>
          </cell>
          <cell r="AS450">
            <v>0</v>
          </cell>
          <cell r="AT450">
            <v>0</v>
          </cell>
          <cell r="AU450">
            <v>0</v>
          </cell>
          <cell r="AV450" t="str">
            <v>RC/LT04Halcrow</v>
          </cell>
          <cell r="AW450" t="str">
            <v>RC/LT042</v>
          </cell>
          <cell r="AX450" t="str">
            <v>OHalcrow</v>
          </cell>
          <cell r="AY450" t="str">
            <v>O2</v>
          </cell>
        </row>
        <row r="451">
          <cell r="A451" t="str">
            <v>S2URN1207</v>
          </cell>
          <cell r="B451" t="str">
            <v>STR/TH16</v>
          </cell>
          <cell r="C451" t="str">
            <v>1207</v>
          </cell>
          <cell r="D451" t="str">
            <v>C</v>
          </cell>
          <cell r="E451" t="str">
            <v>RC</v>
          </cell>
          <cell r="F451" t="str">
            <v>Arup</v>
          </cell>
          <cell r="G451">
            <v>3</v>
          </cell>
          <cell r="I451" t="str">
            <v>Rainham Viaduct: Structure-Borne Noise Study</v>
          </cell>
          <cell r="J451">
            <v>1100</v>
          </cell>
          <cell r="L451">
            <v>88900</v>
          </cell>
          <cell r="M451">
            <v>48503.759999999995</v>
          </cell>
          <cell r="N451">
            <v>1</v>
          </cell>
          <cell r="O451">
            <v>48503.759999999995</v>
          </cell>
          <cell r="P451">
            <v>48503.759999999995</v>
          </cell>
          <cell r="S451">
            <v>80.818181818181813</v>
          </cell>
          <cell r="T451">
            <v>0</v>
          </cell>
          <cell r="U451">
            <v>0</v>
          </cell>
          <cell r="V451" t="str">
            <v>R. Hyde</v>
          </cell>
          <cell r="W451" t="str">
            <v>R. Hyde</v>
          </cell>
          <cell r="X451" t="str">
            <v>D. Wilkinson</v>
          </cell>
          <cell r="Y451" t="str">
            <v>D. Wilkinson</v>
          </cell>
          <cell r="Z451">
            <v>37068</v>
          </cell>
          <cell r="AA451">
            <v>37097</v>
          </cell>
          <cell r="AB451">
            <v>29</v>
          </cell>
          <cell r="AC451">
            <v>37829</v>
          </cell>
          <cell r="AG451">
            <v>0</v>
          </cell>
          <cell r="AH451">
            <v>88900</v>
          </cell>
          <cell r="AI451">
            <v>48503.76</v>
          </cell>
          <cell r="AJ451">
            <v>1</v>
          </cell>
          <cell r="AK451">
            <v>48503.76</v>
          </cell>
          <cell r="AL451">
            <v>48503.76</v>
          </cell>
          <cell r="AO451">
            <v>0</v>
          </cell>
          <cell r="AP451">
            <v>0</v>
          </cell>
          <cell r="AQ451">
            <v>0</v>
          </cell>
          <cell r="AR451">
            <v>0</v>
          </cell>
          <cell r="AS451">
            <v>0</v>
          </cell>
          <cell r="AT451">
            <v>0</v>
          </cell>
          <cell r="AU451">
            <v>0</v>
          </cell>
          <cell r="AV451" t="str">
            <v>STR/TH16Arup</v>
          </cell>
          <cell r="AW451" t="str">
            <v>STR/TH163</v>
          </cell>
          <cell r="AX451" t="str">
            <v>CArup</v>
          </cell>
          <cell r="AY451" t="str">
            <v>C3</v>
          </cell>
        </row>
        <row r="452">
          <cell r="A452" t="str">
            <v>S2URN1208</v>
          </cell>
          <cell r="C452" t="str">
            <v>1208</v>
          </cell>
          <cell r="D452" t="str">
            <v>CAN</v>
          </cell>
          <cell r="E452" t="str">
            <v>STR</v>
          </cell>
          <cell r="F452" t="str">
            <v>Halcrow</v>
          </cell>
          <cell r="G452">
            <v>3</v>
          </cell>
          <cell r="I452" t="str">
            <v>Brewers Road - Fire Damage Repair Check</v>
          </cell>
          <cell r="M452">
            <v>0</v>
          </cell>
          <cell r="N452">
            <v>0</v>
          </cell>
          <cell r="O452">
            <v>0</v>
          </cell>
          <cell r="P452">
            <v>0</v>
          </cell>
          <cell r="S452" t="e">
            <v>#DIV/0!</v>
          </cell>
          <cell r="T452">
            <v>0</v>
          </cell>
          <cell r="U452">
            <v>0</v>
          </cell>
          <cell r="V452" t="str">
            <v>S. Dyson</v>
          </cell>
          <cell r="W452" t="str">
            <v>J. Lamont</v>
          </cell>
          <cell r="X452" t="str">
            <v>D. Wilkinson</v>
          </cell>
          <cell r="Y452" t="str">
            <v>D. Wilkinson</v>
          </cell>
          <cell r="Z452">
            <v>36952</v>
          </cell>
          <cell r="AB452">
            <v>0</v>
          </cell>
          <cell r="AF452" t="str">
            <v>SB Bypassed - incorrect number (S1)</v>
          </cell>
          <cell r="AG452">
            <v>0</v>
          </cell>
          <cell r="AI452">
            <v>0</v>
          </cell>
          <cell r="AJ452">
            <v>0</v>
          </cell>
          <cell r="AK452">
            <v>0</v>
          </cell>
          <cell r="AL452">
            <v>0</v>
          </cell>
          <cell r="AO452">
            <v>0</v>
          </cell>
          <cell r="AP452">
            <v>0</v>
          </cell>
          <cell r="AQ452">
            <v>0</v>
          </cell>
          <cell r="AR452">
            <v>0</v>
          </cell>
          <cell r="AS452">
            <v>0</v>
          </cell>
          <cell r="AT452">
            <v>0</v>
          </cell>
          <cell r="AU452">
            <v>0</v>
          </cell>
          <cell r="AV452" t="str">
            <v>Halcrow</v>
          </cell>
          <cell r="AW452" t="str">
            <v>3</v>
          </cell>
          <cell r="AX452" t="str">
            <v>CANHalcrow</v>
          </cell>
          <cell r="AY452" t="str">
            <v>CAN3</v>
          </cell>
        </row>
        <row r="453">
          <cell r="A453" t="str">
            <v>S2URN1209</v>
          </cell>
          <cell r="B453" t="str">
            <v>STR/TH17</v>
          </cell>
          <cell r="C453" t="str">
            <v>1209</v>
          </cell>
          <cell r="D453" t="str">
            <v>C</v>
          </cell>
          <cell r="E453" t="str">
            <v>RC</v>
          </cell>
          <cell r="F453" t="str">
            <v>Halcrow</v>
          </cell>
          <cell r="G453">
            <v>3</v>
          </cell>
          <cell r="I453" t="str">
            <v>Queen Elizabeth Bridge - P6 parapets and Underdeck Enclosure</v>
          </cell>
          <cell r="J453">
            <v>250</v>
          </cell>
          <cell r="L453">
            <v>11750</v>
          </cell>
          <cell r="M453">
            <v>11750</v>
          </cell>
          <cell r="N453">
            <v>1</v>
          </cell>
          <cell r="O453">
            <v>11750</v>
          </cell>
          <cell r="P453">
            <v>11750</v>
          </cell>
          <cell r="S453">
            <v>47</v>
          </cell>
          <cell r="T453">
            <v>0</v>
          </cell>
          <cell r="U453">
            <v>0</v>
          </cell>
          <cell r="V453" t="str">
            <v>M. Clark</v>
          </cell>
          <cell r="W453" t="str">
            <v>M. Clark</v>
          </cell>
          <cell r="X453" t="str">
            <v>S. Dyson</v>
          </cell>
          <cell r="Y453" t="str">
            <v>S. Dyson</v>
          </cell>
          <cell r="Z453">
            <v>37068</v>
          </cell>
          <cell r="AA453">
            <v>37097</v>
          </cell>
          <cell r="AB453">
            <v>29</v>
          </cell>
          <cell r="AC453">
            <v>37829</v>
          </cell>
          <cell r="AF453" t="str">
            <v>Structures</v>
          </cell>
          <cell r="AG453">
            <v>0</v>
          </cell>
          <cell r="AH453">
            <v>11750</v>
          </cell>
          <cell r="AI453">
            <v>11750</v>
          </cell>
          <cell r="AJ453">
            <v>1</v>
          </cell>
          <cell r="AK453">
            <v>11750</v>
          </cell>
          <cell r="AL453">
            <v>11750</v>
          </cell>
          <cell r="AO453">
            <v>0</v>
          </cell>
          <cell r="AP453">
            <v>0</v>
          </cell>
          <cell r="AQ453">
            <v>0</v>
          </cell>
          <cell r="AR453">
            <v>0</v>
          </cell>
          <cell r="AS453">
            <v>0</v>
          </cell>
          <cell r="AT453">
            <v>0</v>
          </cell>
          <cell r="AU453">
            <v>0</v>
          </cell>
          <cell r="AV453" t="str">
            <v>STR/TH17Halcrow</v>
          </cell>
          <cell r="AW453" t="str">
            <v>STR/TH173</v>
          </cell>
          <cell r="AX453" t="str">
            <v>CHalcrow</v>
          </cell>
          <cell r="AY453" t="str">
            <v>C3</v>
          </cell>
        </row>
        <row r="454">
          <cell r="A454" t="str">
            <v>S2URN1209A</v>
          </cell>
          <cell r="B454" t="str">
            <v>STR/TH17</v>
          </cell>
          <cell r="C454" t="str">
            <v>1209A</v>
          </cell>
          <cell r="D454" t="str">
            <v>C</v>
          </cell>
          <cell r="E454" t="str">
            <v>STR</v>
          </cell>
          <cell r="F454" t="str">
            <v>Halcrow</v>
          </cell>
          <cell r="G454">
            <v>3</v>
          </cell>
          <cell r="I454" t="str">
            <v>Queen Elizabeth Bridge - P6 parapets and Underdeck Enclosure</v>
          </cell>
          <cell r="J454">
            <v>1100</v>
          </cell>
          <cell r="L454">
            <v>65270</v>
          </cell>
          <cell r="M454">
            <v>65270</v>
          </cell>
          <cell r="N454">
            <v>1</v>
          </cell>
          <cell r="O454">
            <v>65270</v>
          </cell>
          <cell r="P454">
            <v>65270</v>
          </cell>
          <cell r="S454">
            <v>59.336363636363636</v>
          </cell>
          <cell r="T454">
            <v>0</v>
          </cell>
          <cell r="U454">
            <v>0</v>
          </cell>
          <cell r="V454" t="str">
            <v>M. Clark</v>
          </cell>
          <cell r="W454" t="str">
            <v>M. Clark</v>
          </cell>
          <cell r="X454" t="str">
            <v>S. Dyson</v>
          </cell>
          <cell r="Y454" t="str">
            <v>D. Wilkinson</v>
          </cell>
          <cell r="Z454">
            <v>37223</v>
          </cell>
          <cell r="AA454">
            <v>37233</v>
          </cell>
          <cell r="AB454">
            <v>10</v>
          </cell>
          <cell r="AC454">
            <v>37829</v>
          </cell>
          <cell r="AD454">
            <v>36982</v>
          </cell>
          <cell r="AE454">
            <v>37469</v>
          </cell>
          <cell r="AF454" t="str">
            <v>NOT IN FC 2: Structures</v>
          </cell>
          <cell r="AG454">
            <v>0</v>
          </cell>
          <cell r="AH454">
            <v>65270</v>
          </cell>
          <cell r="AI454">
            <v>65270</v>
          </cell>
          <cell r="AJ454">
            <v>1</v>
          </cell>
          <cell r="AK454">
            <v>65270</v>
          </cell>
          <cell r="AL454">
            <v>65270</v>
          </cell>
          <cell r="AO454">
            <v>0</v>
          </cell>
          <cell r="AP454">
            <v>0</v>
          </cell>
          <cell r="AQ454">
            <v>0</v>
          </cell>
          <cell r="AR454">
            <v>0</v>
          </cell>
          <cell r="AS454">
            <v>0</v>
          </cell>
          <cell r="AT454">
            <v>0</v>
          </cell>
          <cell r="AU454">
            <v>0</v>
          </cell>
          <cell r="AV454" t="str">
            <v>STR/TH17Halcrow</v>
          </cell>
          <cell r="AW454" t="str">
            <v>STR/TH173</v>
          </cell>
          <cell r="AX454" t="str">
            <v>CHalcrow</v>
          </cell>
          <cell r="AY454" t="str">
            <v>C3</v>
          </cell>
        </row>
        <row r="455">
          <cell r="A455" t="str">
            <v>S2URN1209B</v>
          </cell>
          <cell r="B455" t="str">
            <v>TREND</v>
          </cell>
          <cell r="C455" t="str">
            <v>1209B</v>
          </cell>
          <cell r="D455" t="str">
            <v>O</v>
          </cell>
          <cell r="E455" t="str">
            <v>STR</v>
          </cell>
          <cell r="F455" t="str">
            <v>Halcrow</v>
          </cell>
          <cell r="G455">
            <v>3</v>
          </cell>
          <cell r="I455" t="str">
            <v>Queen Elizabeth Bridge - P6 parapets and Underdeck Enclosure</v>
          </cell>
          <cell r="J455">
            <v>366</v>
          </cell>
          <cell r="L455">
            <v>24243.58</v>
          </cell>
          <cell r="M455">
            <v>24243.58</v>
          </cell>
          <cell r="N455">
            <v>0.54164855190528782</v>
          </cell>
          <cell r="O455">
            <v>13131.5</v>
          </cell>
          <cell r="P455">
            <v>11431.5</v>
          </cell>
          <cell r="Q455">
            <v>1700</v>
          </cell>
          <cell r="S455">
            <v>66.239289617486349</v>
          </cell>
          <cell r="T455">
            <v>11112.080000000002</v>
          </cell>
          <cell r="U455">
            <v>12812.080000000002</v>
          </cell>
          <cell r="V455" t="str">
            <v>M. Kirk</v>
          </cell>
          <cell r="W455" t="str">
            <v>M. Kirk</v>
          </cell>
          <cell r="X455" t="str">
            <v>S. Dyson</v>
          </cell>
          <cell r="Y455" t="str">
            <v>D. Wilkinson</v>
          </cell>
          <cell r="Z455">
            <v>37672</v>
          </cell>
          <cell r="AA455">
            <v>37684</v>
          </cell>
          <cell r="AB455">
            <v>12</v>
          </cell>
          <cell r="AG455">
            <v>0</v>
          </cell>
          <cell r="AH455">
            <v>24243.58</v>
          </cell>
          <cell r="AI455">
            <v>24243.58</v>
          </cell>
          <cell r="AJ455">
            <v>0.54164855190528782</v>
          </cell>
          <cell r="AK455">
            <v>13131.5</v>
          </cell>
          <cell r="AL455">
            <v>11431.5</v>
          </cell>
          <cell r="AM455">
            <v>1700</v>
          </cell>
          <cell r="AO455">
            <v>0</v>
          </cell>
          <cell r="AP455">
            <v>0</v>
          </cell>
          <cell r="AQ455">
            <v>0</v>
          </cell>
          <cell r="AR455">
            <v>0</v>
          </cell>
          <cell r="AS455">
            <v>0</v>
          </cell>
          <cell r="AT455">
            <v>0</v>
          </cell>
          <cell r="AU455">
            <v>0</v>
          </cell>
          <cell r="AV455" t="str">
            <v>TRENDHalcrow</v>
          </cell>
          <cell r="AW455" t="str">
            <v>TREND3</v>
          </cell>
          <cell r="AX455" t="str">
            <v>OHalcrow</v>
          </cell>
          <cell r="AY455" t="str">
            <v>O3</v>
          </cell>
        </row>
        <row r="456">
          <cell r="A456" t="str">
            <v>S2URN1210</v>
          </cell>
          <cell r="B456" t="str">
            <v>STR/LT07</v>
          </cell>
          <cell r="C456" t="str">
            <v>1210</v>
          </cell>
          <cell r="D456" t="str">
            <v>C</v>
          </cell>
          <cell r="E456" t="str">
            <v>TUN</v>
          </cell>
          <cell r="F456" t="str">
            <v>Arup</v>
          </cell>
          <cell r="G456">
            <v>2</v>
          </cell>
          <cell r="I456" t="str">
            <v>C230: Permanent Dewatering-Response to Independent Check</v>
          </cell>
          <cell r="J456">
            <v>145</v>
          </cell>
          <cell r="L456">
            <v>8000</v>
          </cell>
          <cell r="M456">
            <v>8000</v>
          </cell>
          <cell r="N456">
            <v>1</v>
          </cell>
          <cell r="O456">
            <v>8000</v>
          </cell>
          <cell r="P456">
            <v>8000</v>
          </cell>
          <cell r="S456">
            <v>55.172413793103445</v>
          </cell>
          <cell r="T456">
            <v>0</v>
          </cell>
          <cell r="U456">
            <v>0</v>
          </cell>
          <cell r="V456" t="str">
            <v>R. Hyde</v>
          </cell>
          <cell r="W456" t="str">
            <v>R. Hyde</v>
          </cell>
          <cell r="X456" t="str">
            <v>A. Simpson</v>
          </cell>
          <cell r="Y456" t="str">
            <v>D. Wilkinson</v>
          </cell>
          <cell r="Z456">
            <v>37069</v>
          </cell>
          <cell r="AA456">
            <v>37071</v>
          </cell>
          <cell r="AB456">
            <v>2</v>
          </cell>
          <cell r="AC456">
            <v>37829</v>
          </cell>
          <cell r="AF456" t="str">
            <v>Structures</v>
          </cell>
          <cell r="AG456">
            <v>0</v>
          </cell>
          <cell r="AH456">
            <v>8000</v>
          </cell>
          <cell r="AI456">
            <v>8000</v>
          </cell>
          <cell r="AJ456">
            <v>1</v>
          </cell>
          <cell r="AK456">
            <v>8000</v>
          </cell>
          <cell r="AL456">
            <v>8000</v>
          </cell>
          <cell r="AO456">
            <v>0</v>
          </cell>
          <cell r="AP456">
            <v>0</v>
          </cell>
          <cell r="AQ456">
            <v>0</v>
          </cell>
          <cell r="AR456">
            <v>0</v>
          </cell>
          <cell r="AS456">
            <v>0</v>
          </cell>
          <cell r="AT456">
            <v>0</v>
          </cell>
          <cell r="AU456">
            <v>0</v>
          </cell>
          <cell r="AV456" t="str">
            <v>STR/LT07Arup</v>
          </cell>
          <cell r="AW456" t="str">
            <v>STR/LT072</v>
          </cell>
          <cell r="AX456" t="str">
            <v>CArup</v>
          </cell>
          <cell r="AY456" t="str">
            <v>C2</v>
          </cell>
        </row>
        <row r="457">
          <cell r="A457" t="str">
            <v>S2URN1210A</v>
          </cell>
          <cell r="B457" t="str">
            <v>STR/LT07</v>
          </cell>
          <cell r="C457" t="str">
            <v>1210A</v>
          </cell>
          <cell r="D457" t="str">
            <v>C</v>
          </cell>
          <cell r="E457" t="str">
            <v>TUN</v>
          </cell>
          <cell r="F457" t="str">
            <v>Arup</v>
          </cell>
          <cell r="G457">
            <v>2</v>
          </cell>
          <cell r="I457" t="str">
            <v xml:space="preserve">Permanent Dewatering to Stratford Box.  Power, Monitoring and Control Systems </v>
          </cell>
          <cell r="J457">
            <v>880</v>
          </cell>
          <cell r="L457">
            <v>62250</v>
          </cell>
          <cell r="M457">
            <v>61692.09</v>
          </cell>
          <cell r="N457">
            <v>1</v>
          </cell>
          <cell r="O457">
            <v>61692.09</v>
          </cell>
          <cell r="P457">
            <v>61692.09</v>
          </cell>
          <cell r="S457">
            <v>70.73863636363636</v>
          </cell>
          <cell r="T457">
            <v>0</v>
          </cell>
          <cell r="U457">
            <v>0</v>
          </cell>
          <cell r="V457" t="str">
            <v>R. Hyde</v>
          </cell>
          <cell r="W457" t="str">
            <v>R. Hyde</v>
          </cell>
          <cell r="X457" t="str">
            <v>D. Wilkinson</v>
          </cell>
          <cell r="Y457" t="str">
            <v>D. Wilkinson</v>
          </cell>
          <cell r="Z457">
            <v>37228</v>
          </cell>
          <cell r="AA457">
            <v>37236</v>
          </cell>
          <cell r="AB457">
            <v>8</v>
          </cell>
          <cell r="AC457">
            <v>37829</v>
          </cell>
          <cell r="AD457">
            <v>36923</v>
          </cell>
          <cell r="AE457">
            <v>37226</v>
          </cell>
          <cell r="AF457" t="str">
            <v>Structures</v>
          </cell>
          <cell r="AG457">
            <v>0</v>
          </cell>
          <cell r="AH457">
            <v>62250</v>
          </cell>
          <cell r="AI457">
            <v>61692.09</v>
          </cell>
          <cell r="AJ457">
            <v>1</v>
          </cell>
          <cell r="AK457">
            <v>61692.09</v>
          </cell>
          <cell r="AL457">
            <v>61692.09</v>
          </cell>
          <cell r="AO457">
            <v>0</v>
          </cell>
          <cell r="AP457">
            <v>0</v>
          </cell>
          <cell r="AQ457">
            <v>0</v>
          </cell>
          <cell r="AR457">
            <v>0</v>
          </cell>
          <cell r="AS457">
            <v>0</v>
          </cell>
          <cell r="AT457">
            <v>0</v>
          </cell>
          <cell r="AU457">
            <v>0</v>
          </cell>
          <cell r="AV457" t="str">
            <v>STR/LT07Arup</v>
          </cell>
          <cell r="AW457" t="str">
            <v>STR/LT072</v>
          </cell>
          <cell r="AX457" t="str">
            <v>CArup</v>
          </cell>
          <cell r="AY457" t="str">
            <v>C2</v>
          </cell>
        </row>
        <row r="458">
          <cell r="A458" t="str">
            <v>S2URN1210B</v>
          </cell>
          <cell r="B458" t="str">
            <v>STR/LT07</v>
          </cell>
          <cell r="C458" t="str">
            <v>1210B</v>
          </cell>
          <cell r="D458" t="str">
            <v>O</v>
          </cell>
          <cell r="E458" t="str">
            <v>TUN</v>
          </cell>
          <cell r="F458" t="str">
            <v>Arup</v>
          </cell>
          <cell r="G458">
            <v>2</v>
          </cell>
          <cell r="I458" t="str">
            <v xml:space="preserve">Permanent Dewatering to Stratford Box.  Power, Monitoring and Control Systems </v>
          </cell>
          <cell r="J458">
            <v>500</v>
          </cell>
          <cell r="L458">
            <v>35000</v>
          </cell>
          <cell r="M458">
            <v>35000</v>
          </cell>
          <cell r="N458">
            <v>0.92093257142857143</v>
          </cell>
          <cell r="O458">
            <v>32232.639999999999</v>
          </cell>
          <cell r="P458">
            <v>32232.639999999999</v>
          </cell>
          <cell r="S458">
            <v>70</v>
          </cell>
          <cell r="T458">
            <v>2767.3600000000006</v>
          </cell>
          <cell r="U458">
            <v>2767.3600000000006</v>
          </cell>
          <cell r="V458" t="str">
            <v>V. T. Krishnan</v>
          </cell>
          <cell r="W458" t="str">
            <v>D. Whittaker</v>
          </cell>
          <cell r="X458" t="str">
            <v>D. Wilkinson</v>
          </cell>
          <cell r="Y458" t="str">
            <v>R. Hyde</v>
          </cell>
          <cell r="Z458">
            <v>37417</v>
          </cell>
          <cell r="AA458">
            <v>37411</v>
          </cell>
          <cell r="AB458">
            <v>-6</v>
          </cell>
          <cell r="AG458">
            <v>0</v>
          </cell>
          <cell r="AH458">
            <v>35000</v>
          </cell>
          <cell r="AI458">
            <v>35000</v>
          </cell>
          <cell r="AJ458">
            <v>0.92093257142857143</v>
          </cell>
          <cell r="AK458">
            <v>32232.639999999999</v>
          </cell>
          <cell r="AL458">
            <v>32232.639999999999</v>
          </cell>
          <cell r="AO458">
            <v>0</v>
          </cell>
          <cell r="AP458">
            <v>0</v>
          </cell>
          <cell r="AQ458">
            <v>0</v>
          </cell>
          <cell r="AR458">
            <v>0</v>
          </cell>
          <cell r="AS458">
            <v>0</v>
          </cell>
          <cell r="AT458">
            <v>0</v>
          </cell>
          <cell r="AU458">
            <v>0</v>
          </cell>
          <cell r="AV458" t="str">
            <v>STR/LT07Arup</v>
          </cell>
          <cell r="AW458" t="str">
            <v>STR/LT072</v>
          </cell>
          <cell r="AX458" t="str">
            <v>OArup</v>
          </cell>
          <cell r="AY458" t="str">
            <v>O2</v>
          </cell>
        </row>
        <row r="459">
          <cell r="A459" t="str">
            <v>S2URN1211</v>
          </cell>
          <cell r="B459" t="str">
            <v>ARC/SP04</v>
          </cell>
          <cell r="C459" t="str">
            <v>1211</v>
          </cell>
          <cell r="D459" t="str">
            <v>C</v>
          </cell>
          <cell r="E459" t="str">
            <v>ARC</v>
          </cell>
          <cell r="F459" t="str">
            <v>Halcrow</v>
          </cell>
          <cell r="G459">
            <v>1</v>
          </cell>
          <cell r="I459" t="str">
            <v>Category 2 check of the Crouch Waterfall proposals to stabilise the existing St Pancras Yacht Basin Wall</v>
          </cell>
          <cell r="J459">
            <v>195</v>
          </cell>
          <cell r="L459">
            <v>13435.5</v>
          </cell>
          <cell r="M459">
            <v>12782.51</v>
          </cell>
          <cell r="N459">
            <v>1</v>
          </cell>
          <cell r="O459">
            <v>12782.51</v>
          </cell>
          <cell r="P459">
            <v>12782.51</v>
          </cell>
          <cell r="S459">
            <v>68.900000000000006</v>
          </cell>
          <cell r="T459">
            <v>0</v>
          </cell>
          <cell r="U459">
            <v>0</v>
          </cell>
          <cell r="V459" t="str">
            <v>M. Miller</v>
          </cell>
          <cell r="W459" t="str">
            <v>C. Murphy</v>
          </cell>
          <cell r="X459" t="str">
            <v>C. Murphy</v>
          </cell>
          <cell r="Y459" t="str">
            <v>I. Gardner</v>
          </cell>
          <cell r="Z459">
            <v>37077</v>
          </cell>
          <cell r="AA459">
            <v>37076</v>
          </cell>
          <cell r="AB459">
            <v>-1</v>
          </cell>
          <cell r="AC459">
            <v>37829</v>
          </cell>
          <cell r="AF459" t="str">
            <v>Staff budget transfer: Contract 104</v>
          </cell>
          <cell r="AG459">
            <v>0</v>
          </cell>
          <cell r="AH459">
            <v>13435.5</v>
          </cell>
          <cell r="AI459">
            <v>12782.51</v>
          </cell>
          <cell r="AJ459">
            <v>1</v>
          </cell>
          <cell r="AK459">
            <v>12782.51</v>
          </cell>
          <cell r="AL459">
            <v>12782.51</v>
          </cell>
          <cell r="AO459">
            <v>0</v>
          </cell>
          <cell r="AP459">
            <v>0</v>
          </cell>
          <cell r="AQ459">
            <v>0</v>
          </cell>
          <cell r="AR459">
            <v>0</v>
          </cell>
          <cell r="AS459">
            <v>0</v>
          </cell>
          <cell r="AT459">
            <v>0</v>
          </cell>
          <cell r="AU459">
            <v>0</v>
          </cell>
          <cell r="AV459" t="str">
            <v>ARC/SP04Halcrow</v>
          </cell>
          <cell r="AW459" t="str">
            <v>ARC/SP041</v>
          </cell>
          <cell r="AX459" t="str">
            <v>CHalcrow</v>
          </cell>
          <cell r="AY459" t="str">
            <v>C1</v>
          </cell>
        </row>
        <row r="460">
          <cell r="A460" t="str">
            <v>S2URN1212</v>
          </cell>
          <cell r="B460" t="str">
            <v>PC/TH03</v>
          </cell>
          <cell r="C460" t="str">
            <v>1212</v>
          </cell>
          <cell r="D460" t="str">
            <v>O</v>
          </cell>
          <cell r="E460" t="str">
            <v>PC</v>
          </cell>
          <cell r="F460" t="str">
            <v>Bewt</v>
          </cell>
          <cell r="G460">
            <v>3</v>
          </cell>
          <cell r="I460" t="str">
            <v>Preparation of Estimates for Section 2 Construction Works</v>
          </cell>
          <cell r="J460">
            <v>2900</v>
          </cell>
          <cell r="K460" t="str">
            <v>M. Simundsen</v>
          </cell>
          <cell r="L460">
            <v>110550</v>
          </cell>
          <cell r="M460">
            <v>110550</v>
          </cell>
          <cell r="N460">
            <v>0.99991931252826782</v>
          </cell>
          <cell r="O460">
            <v>110541.08</v>
          </cell>
          <cell r="P460">
            <v>110541.08</v>
          </cell>
          <cell r="S460">
            <v>38.120689655172413</v>
          </cell>
          <cell r="T460">
            <v>8.9199999999982538</v>
          </cell>
          <cell r="U460">
            <v>8.9199999999982538</v>
          </cell>
          <cell r="V460" t="str">
            <v>R. Szymczak</v>
          </cell>
          <cell r="W460" t="str">
            <v>R. Szymczak</v>
          </cell>
          <cell r="X460" t="str">
            <v>A. Luft</v>
          </cell>
          <cell r="Y460" t="str">
            <v>A. Luft</v>
          </cell>
          <cell r="Z460">
            <v>37077</v>
          </cell>
          <cell r="AA460">
            <v>37098</v>
          </cell>
          <cell r="AB460">
            <v>21</v>
          </cell>
          <cell r="AF460" t="str">
            <v>Staff budget transfer:Construction Estimates</v>
          </cell>
          <cell r="AG460">
            <v>0</v>
          </cell>
          <cell r="AH460">
            <v>110550</v>
          </cell>
          <cell r="AI460">
            <v>110550</v>
          </cell>
          <cell r="AJ460">
            <v>0.99991931252826782</v>
          </cell>
          <cell r="AK460">
            <v>110541.08</v>
          </cell>
          <cell r="AL460">
            <v>110541.08</v>
          </cell>
          <cell r="AO460">
            <v>0</v>
          </cell>
          <cell r="AP460">
            <v>0</v>
          </cell>
          <cell r="AQ460">
            <v>0</v>
          </cell>
          <cell r="AR460">
            <v>0</v>
          </cell>
          <cell r="AS460">
            <v>0</v>
          </cell>
          <cell r="AT460">
            <v>0</v>
          </cell>
          <cell r="AU460">
            <v>0</v>
          </cell>
          <cell r="AV460" t="str">
            <v>PC/TH03Bewt</v>
          </cell>
          <cell r="AW460" t="str">
            <v>PC/TH033</v>
          </cell>
          <cell r="AX460" t="str">
            <v>OBewt</v>
          </cell>
          <cell r="AY460" t="str">
            <v>O3</v>
          </cell>
        </row>
        <row r="461">
          <cell r="A461" t="str">
            <v>S2URN1213</v>
          </cell>
          <cell r="B461" t="str">
            <v>STR/TH18</v>
          </cell>
          <cell r="C461" t="str">
            <v>1213</v>
          </cell>
          <cell r="D461" t="str">
            <v>C</v>
          </cell>
          <cell r="E461" t="str">
            <v>STR</v>
          </cell>
          <cell r="F461" t="str">
            <v>Arup</v>
          </cell>
          <cell r="G461">
            <v>3</v>
          </cell>
          <cell r="I461" t="str">
            <v>RLE: West Thames Piled Slabs, Dynamic loads on piles &amp; optimisation study</v>
          </cell>
          <cell r="J461">
            <v>1235</v>
          </cell>
          <cell r="L461">
            <v>64559</v>
          </cell>
          <cell r="M461">
            <v>64559</v>
          </cell>
          <cell r="N461">
            <v>1</v>
          </cell>
          <cell r="O461">
            <v>64559</v>
          </cell>
          <cell r="P461">
            <v>64559</v>
          </cell>
          <cell r="S461">
            <v>52.274493927125505</v>
          </cell>
          <cell r="T461">
            <v>0</v>
          </cell>
          <cell r="U461">
            <v>0</v>
          </cell>
          <cell r="V461" t="str">
            <v>P. Brooke</v>
          </cell>
          <cell r="W461" t="str">
            <v>P. Brooke</v>
          </cell>
          <cell r="X461" t="str">
            <v>D. Wilkinson</v>
          </cell>
          <cell r="Y461" t="str">
            <v>D. Wilkinson</v>
          </cell>
          <cell r="Z461">
            <v>37082</v>
          </cell>
          <cell r="AA461">
            <v>37098</v>
          </cell>
          <cell r="AB461">
            <v>16</v>
          </cell>
          <cell r="AC461">
            <v>37829</v>
          </cell>
          <cell r="AF461" t="str">
            <v>Dynamic Analysis</v>
          </cell>
          <cell r="AG461">
            <v>0</v>
          </cell>
          <cell r="AH461">
            <v>64559</v>
          </cell>
          <cell r="AI461">
            <v>64559</v>
          </cell>
          <cell r="AJ461">
            <v>1</v>
          </cell>
          <cell r="AK461">
            <v>64559</v>
          </cell>
          <cell r="AL461">
            <v>64559</v>
          </cell>
          <cell r="AO461">
            <v>0</v>
          </cell>
          <cell r="AP461">
            <v>0</v>
          </cell>
          <cell r="AQ461">
            <v>0</v>
          </cell>
          <cell r="AR461">
            <v>0</v>
          </cell>
          <cell r="AS461">
            <v>0</v>
          </cell>
          <cell r="AT461">
            <v>0</v>
          </cell>
          <cell r="AU461">
            <v>0</v>
          </cell>
          <cell r="AV461" t="str">
            <v>STR/TH18Arup</v>
          </cell>
          <cell r="AW461" t="str">
            <v>STR/TH183</v>
          </cell>
          <cell r="AX461" t="str">
            <v>CArup</v>
          </cell>
          <cell r="AY461" t="str">
            <v>C3</v>
          </cell>
        </row>
        <row r="462">
          <cell r="A462" t="str">
            <v>S2URN1213A</v>
          </cell>
          <cell r="B462" t="str">
            <v>STR/TH18</v>
          </cell>
          <cell r="C462" t="str">
            <v>1213A</v>
          </cell>
          <cell r="D462" t="str">
            <v>C</v>
          </cell>
          <cell r="E462" t="str">
            <v>STR</v>
          </cell>
          <cell r="F462" t="str">
            <v>Arup</v>
          </cell>
          <cell r="G462">
            <v>3</v>
          </cell>
          <cell r="I462" t="str">
            <v>West Thames Piled Slabs - Dynamic load on piles</v>
          </cell>
          <cell r="J462">
            <v>510</v>
          </cell>
          <cell r="L462">
            <v>36035</v>
          </cell>
          <cell r="M462">
            <v>35985.94</v>
          </cell>
          <cell r="N462">
            <v>1</v>
          </cell>
          <cell r="O462">
            <v>35985.94</v>
          </cell>
          <cell r="P462">
            <v>35985.94</v>
          </cell>
          <cell r="S462">
            <v>70.656862745098039</v>
          </cell>
          <cell r="T462">
            <v>0</v>
          </cell>
          <cell r="U462">
            <v>0</v>
          </cell>
          <cell r="V462" t="str">
            <v>R. Hyde</v>
          </cell>
          <cell r="W462" t="str">
            <v>P. Brooke</v>
          </cell>
          <cell r="X462" t="str">
            <v>D. Wilkinson</v>
          </cell>
          <cell r="Y462" t="str">
            <v>D. Wilkinson</v>
          </cell>
          <cell r="Z462">
            <v>37333</v>
          </cell>
          <cell r="AA462">
            <v>37340</v>
          </cell>
          <cell r="AB462">
            <v>7</v>
          </cell>
          <cell r="AC462">
            <v>37829</v>
          </cell>
          <cell r="AD462">
            <v>37257</v>
          </cell>
          <cell r="AE462">
            <v>37316</v>
          </cell>
          <cell r="AG462">
            <v>0</v>
          </cell>
          <cell r="AH462">
            <v>36035</v>
          </cell>
          <cell r="AI462">
            <v>35985.94</v>
          </cell>
          <cell r="AJ462">
            <v>1</v>
          </cell>
          <cell r="AK462">
            <v>35985.94</v>
          </cell>
          <cell r="AL462">
            <v>35985.94</v>
          </cell>
          <cell r="AO462">
            <v>0</v>
          </cell>
          <cell r="AP462">
            <v>0</v>
          </cell>
          <cell r="AQ462">
            <v>0</v>
          </cell>
          <cell r="AR462">
            <v>0</v>
          </cell>
          <cell r="AS462">
            <v>0</v>
          </cell>
          <cell r="AT462">
            <v>0</v>
          </cell>
          <cell r="AU462">
            <v>0</v>
          </cell>
          <cell r="AV462" t="str">
            <v>STR/TH18Arup</v>
          </cell>
          <cell r="AW462" t="str">
            <v>STR/TH183</v>
          </cell>
          <cell r="AX462" t="str">
            <v>CArup</v>
          </cell>
          <cell r="AY462" t="str">
            <v>C3</v>
          </cell>
        </row>
        <row r="463">
          <cell r="A463" t="str">
            <v>S2URN1213B</v>
          </cell>
          <cell r="B463" t="str">
            <v>STR/TH18</v>
          </cell>
          <cell r="C463" t="str">
            <v>1213B</v>
          </cell>
          <cell r="D463" t="str">
            <v>O</v>
          </cell>
          <cell r="E463" t="str">
            <v>STR</v>
          </cell>
          <cell r="F463" t="str">
            <v>Arup</v>
          </cell>
          <cell r="G463">
            <v>3</v>
          </cell>
          <cell r="I463" t="str">
            <v>West Thames Piled Slabs - Dynamic Loads on Piles</v>
          </cell>
          <cell r="J463">
            <v>410</v>
          </cell>
          <cell r="L463">
            <v>25433</v>
          </cell>
          <cell r="M463">
            <v>25433</v>
          </cell>
          <cell r="N463">
            <v>0.98550701844060873</v>
          </cell>
          <cell r="O463">
            <v>25064.400000000001</v>
          </cell>
          <cell r="P463">
            <v>25064.400000000001</v>
          </cell>
          <cell r="S463">
            <v>62.03170731707317</v>
          </cell>
          <cell r="T463">
            <v>368.59999999999854</v>
          </cell>
          <cell r="U463">
            <v>368.59999999999854</v>
          </cell>
          <cell r="V463" t="str">
            <v>P. Brooke</v>
          </cell>
          <cell r="W463" t="str">
            <v>P. Brooke</v>
          </cell>
          <cell r="X463" t="str">
            <v>D. Wilkinson</v>
          </cell>
          <cell r="Y463" t="str">
            <v>D. Wilkinson</v>
          </cell>
          <cell r="Z463">
            <v>37503</v>
          </cell>
          <cell r="AA463">
            <v>37511</v>
          </cell>
          <cell r="AB463">
            <v>8</v>
          </cell>
          <cell r="AG463">
            <v>0</v>
          </cell>
          <cell r="AH463">
            <v>25433</v>
          </cell>
          <cell r="AI463">
            <v>25433</v>
          </cell>
          <cell r="AJ463">
            <v>0.98550701844060873</v>
          </cell>
          <cell r="AK463">
            <v>25064.400000000001</v>
          </cell>
          <cell r="AL463">
            <v>25064.400000000001</v>
          </cell>
          <cell r="AO463">
            <v>0</v>
          </cell>
          <cell r="AP463">
            <v>0</v>
          </cell>
          <cell r="AQ463">
            <v>0</v>
          </cell>
          <cell r="AR463">
            <v>0</v>
          </cell>
          <cell r="AS463">
            <v>0</v>
          </cell>
          <cell r="AT463">
            <v>0</v>
          </cell>
          <cell r="AU463">
            <v>0</v>
          </cell>
          <cell r="AV463" t="str">
            <v>STR/TH18Arup</v>
          </cell>
          <cell r="AW463" t="str">
            <v>STR/TH183</v>
          </cell>
          <cell r="AX463" t="str">
            <v>OArup</v>
          </cell>
          <cell r="AY463" t="str">
            <v>O3</v>
          </cell>
        </row>
        <row r="464">
          <cell r="A464" t="str">
            <v>S2URN1214</v>
          </cell>
          <cell r="B464" t="str">
            <v>STR/TH19</v>
          </cell>
          <cell r="C464" t="str">
            <v>1214</v>
          </cell>
          <cell r="D464" t="str">
            <v>C</v>
          </cell>
          <cell r="E464" t="str">
            <v>STR</v>
          </cell>
          <cell r="F464" t="str">
            <v>Bewt</v>
          </cell>
          <cell r="G464">
            <v>3</v>
          </cell>
          <cell r="I464" t="str">
            <v>Retaining Wall and Subways- Structures 3620,145,500 and 180</v>
          </cell>
          <cell r="J464">
            <v>1840</v>
          </cell>
          <cell r="L464">
            <v>73660</v>
          </cell>
          <cell r="M464">
            <v>73660</v>
          </cell>
          <cell r="N464">
            <v>1</v>
          </cell>
          <cell r="O464">
            <v>73660</v>
          </cell>
          <cell r="P464">
            <v>73660</v>
          </cell>
          <cell r="S464">
            <v>40.032608695652172</v>
          </cell>
          <cell r="T464">
            <v>0</v>
          </cell>
          <cell r="U464">
            <v>0</v>
          </cell>
          <cell r="V464" t="str">
            <v>S. Sneddon</v>
          </cell>
          <cell r="W464" t="str">
            <v>S. Sneddon</v>
          </cell>
          <cell r="X464" t="str">
            <v>D. Wilkinson</v>
          </cell>
          <cell r="Y464" t="str">
            <v>D. Wilkinson</v>
          </cell>
          <cell r="Z464">
            <v>37084</v>
          </cell>
          <cell r="AA464">
            <v>37097</v>
          </cell>
          <cell r="AB464">
            <v>13</v>
          </cell>
          <cell r="AC464">
            <v>37829</v>
          </cell>
          <cell r="AF464" t="str">
            <v>Structures: Staff time budget transfer</v>
          </cell>
          <cell r="AG464">
            <v>0</v>
          </cell>
          <cell r="AH464">
            <v>73660</v>
          </cell>
          <cell r="AI464">
            <v>73660</v>
          </cell>
          <cell r="AJ464">
            <v>1</v>
          </cell>
          <cell r="AK464">
            <v>73660</v>
          </cell>
          <cell r="AL464">
            <v>73660</v>
          </cell>
          <cell r="AO464">
            <v>0</v>
          </cell>
          <cell r="AP464">
            <v>0</v>
          </cell>
          <cell r="AQ464">
            <v>0</v>
          </cell>
          <cell r="AR464">
            <v>0</v>
          </cell>
          <cell r="AS464">
            <v>0</v>
          </cell>
          <cell r="AT464">
            <v>0</v>
          </cell>
          <cell r="AU464">
            <v>0</v>
          </cell>
          <cell r="AV464" t="str">
            <v>STR/TH19Bewt</v>
          </cell>
          <cell r="AW464" t="str">
            <v>STR/TH193</v>
          </cell>
          <cell r="AX464" t="str">
            <v>CBewt</v>
          </cell>
          <cell r="AY464" t="str">
            <v>C3</v>
          </cell>
        </row>
        <row r="465">
          <cell r="A465" t="str">
            <v>S2URN1214A</v>
          </cell>
          <cell r="B465" t="str">
            <v>STR/TH19</v>
          </cell>
          <cell r="C465" t="str">
            <v>1214A</v>
          </cell>
          <cell r="D465" t="str">
            <v>C</v>
          </cell>
          <cell r="E465" t="str">
            <v>STR</v>
          </cell>
          <cell r="F465" t="str">
            <v>Bewt</v>
          </cell>
          <cell r="G465">
            <v>3</v>
          </cell>
          <cell r="I465" t="str">
            <v>Bridges, Subways, Retaining Walls and Footbridge Approached ramp</v>
          </cell>
          <cell r="J465">
            <v>3460</v>
          </cell>
          <cell r="L465">
            <v>155440</v>
          </cell>
          <cell r="M465">
            <v>155371.03</v>
          </cell>
          <cell r="N465">
            <v>1</v>
          </cell>
          <cell r="O465">
            <v>155371.03</v>
          </cell>
          <cell r="P465">
            <v>155371.03</v>
          </cell>
          <cell r="S465">
            <v>44.924855491329481</v>
          </cell>
          <cell r="T465">
            <v>0</v>
          </cell>
          <cell r="U465">
            <v>0</v>
          </cell>
          <cell r="V465" t="str">
            <v>D. Ballard</v>
          </cell>
          <cell r="W465" t="str">
            <v>D. Ballard</v>
          </cell>
          <cell r="X465" t="str">
            <v>R. Hyde</v>
          </cell>
          <cell r="Y465" t="str">
            <v>D. Wilkinson</v>
          </cell>
          <cell r="Z465">
            <v>37224</v>
          </cell>
          <cell r="AA465">
            <v>37236</v>
          </cell>
          <cell r="AB465">
            <v>12</v>
          </cell>
          <cell r="AC465">
            <v>37829</v>
          </cell>
          <cell r="AD465">
            <v>37104</v>
          </cell>
          <cell r="AE465">
            <v>37226</v>
          </cell>
          <cell r="AF465" t="str">
            <v>Structures: Staff time budget transfer</v>
          </cell>
          <cell r="AG465">
            <v>0</v>
          </cell>
          <cell r="AH465">
            <v>155440</v>
          </cell>
          <cell r="AI465">
            <v>155371.03</v>
          </cell>
          <cell r="AJ465">
            <v>1</v>
          </cell>
          <cell r="AK465">
            <v>155371.03</v>
          </cell>
          <cell r="AL465">
            <v>155371.03</v>
          </cell>
          <cell r="AO465">
            <v>0</v>
          </cell>
          <cell r="AP465">
            <v>0</v>
          </cell>
          <cell r="AQ465">
            <v>0</v>
          </cell>
          <cell r="AR465">
            <v>0</v>
          </cell>
          <cell r="AS465">
            <v>0</v>
          </cell>
          <cell r="AT465">
            <v>0</v>
          </cell>
          <cell r="AU465">
            <v>0</v>
          </cell>
          <cell r="AV465" t="str">
            <v>STR/TH19Bewt</v>
          </cell>
          <cell r="AW465" t="str">
            <v>STR/TH193</v>
          </cell>
          <cell r="AX465" t="str">
            <v>CBewt</v>
          </cell>
          <cell r="AY465" t="str">
            <v>C3</v>
          </cell>
        </row>
        <row r="466">
          <cell r="A466" t="str">
            <v>S2URN1214B</v>
          </cell>
          <cell r="B466" t="str">
            <v>STR/TH19</v>
          </cell>
          <cell r="C466" t="str">
            <v>1214B</v>
          </cell>
          <cell r="D466" t="str">
            <v>C</v>
          </cell>
          <cell r="E466" t="str">
            <v>STR</v>
          </cell>
          <cell r="F466" t="str">
            <v>Bewt</v>
          </cell>
          <cell r="G466">
            <v>3</v>
          </cell>
          <cell r="I466" t="str">
            <v xml:space="preserve">Bridges, Subways, Retaining walls and Footbridge Approached ramp  </v>
          </cell>
          <cell r="J466">
            <v>12155</v>
          </cell>
          <cell r="L466">
            <v>488599</v>
          </cell>
          <cell r="M466">
            <v>488599</v>
          </cell>
          <cell r="N466">
            <v>1</v>
          </cell>
          <cell r="O466">
            <v>488599</v>
          </cell>
          <cell r="P466">
            <v>488599</v>
          </cell>
          <cell r="S466">
            <v>40.197367338543806</v>
          </cell>
          <cell r="T466">
            <v>0</v>
          </cell>
          <cell r="U466">
            <v>0</v>
          </cell>
          <cell r="V466" t="str">
            <v>L. Hurst</v>
          </cell>
          <cell r="W466" t="str">
            <v>L. Hurst</v>
          </cell>
          <cell r="X466" t="str">
            <v>D. Wilkinson</v>
          </cell>
          <cell r="Y466" t="str">
            <v>D. Wilkinson</v>
          </cell>
          <cell r="Z466">
            <v>37313</v>
          </cell>
          <cell r="AA466">
            <v>37315</v>
          </cell>
          <cell r="AB466">
            <v>2</v>
          </cell>
          <cell r="AC466">
            <v>37829</v>
          </cell>
          <cell r="AD466">
            <v>37226</v>
          </cell>
          <cell r="AE466">
            <v>37622</v>
          </cell>
          <cell r="AF466" t="str">
            <v>Structures: Staff time budget transfer</v>
          </cell>
          <cell r="AG466">
            <v>0</v>
          </cell>
          <cell r="AH466">
            <v>488599</v>
          </cell>
          <cell r="AI466">
            <v>488599</v>
          </cell>
          <cell r="AJ466">
            <v>1</v>
          </cell>
          <cell r="AK466">
            <v>488599</v>
          </cell>
          <cell r="AL466">
            <v>488599</v>
          </cell>
          <cell r="AO466">
            <v>0</v>
          </cell>
          <cell r="AP466">
            <v>0</v>
          </cell>
          <cell r="AQ466">
            <v>0</v>
          </cell>
          <cell r="AR466">
            <v>0</v>
          </cell>
          <cell r="AS466">
            <v>0</v>
          </cell>
          <cell r="AT466">
            <v>0</v>
          </cell>
          <cell r="AU466">
            <v>0</v>
          </cell>
          <cell r="AV466" t="str">
            <v>STR/TH19Bewt</v>
          </cell>
          <cell r="AW466" t="str">
            <v>STR/TH193</v>
          </cell>
          <cell r="AX466" t="str">
            <v>CBewt</v>
          </cell>
          <cell r="AY466" t="str">
            <v>C3</v>
          </cell>
        </row>
        <row r="467">
          <cell r="A467" t="str">
            <v>S2URN1214C</v>
          </cell>
          <cell r="B467" t="str">
            <v>STR/TH19</v>
          </cell>
          <cell r="C467" t="str">
            <v>1214C</v>
          </cell>
          <cell r="D467" t="str">
            <v>C</v>
          </cell>
          <cell r="E467" t="str">
            <v>STR</v>
          </cell>
          <cell r="F467" t="str">
            <v>Bewt</v>
          </cell>
          <cell r="G467">
            <v>3</v>
          </cell>
          <cell r="I467" t="str">
            <v xml:space="preserve">Bridges, Subways, Retaining walls and Footbridge Approached ramp  </v>
          </cell>
          <cell r="J467">
            <v>3899</v>
          </cell>
          <cell r="L467">
            <v>162381</v>
          </cell>
          <cell r="M467">
            <v>162381</v>
          </cell>
          <cell r="N467">
            <v>1</v>
          </cell>
          <cell r="O467">
            <v>162381</v>
          </cell>
          <cell r="P467">
            <v>162381</v>
          </cell>
          <cell r="S467">
            <v>41.646832521159268</v>
          </cell>
          <cell r="T467">
            <v>0</v>
          </cell>
          <cell r="U467">
            <v>0</v>
          </cell>
          <cell r="V467" t="str">
            <v>L. Hurst</v>
          </cell>
          <cell r="W467" t="str">
            <v>L. Hurst</v>
          </cell>
          <cell r="X467" t="str">
            <v>D. Wilkinson</v>
          </cell>
          <cell r="Y467" t="str">
            <v>D. Wilkinson</v>
          </cell>
          <cell r="Z467">
            <v>37447</v>
          </cell>
          <cell r="AA467">
            <v>37475</v>
          </cell>
          <cell r="AB467">
            <v>28</v>
          </cell>
          <cell r="AC467">
            <v>37829</v>
          </cell>
          <cell r="AG467">
            <v>0</v>
          </cell>
          <cell r="AH467">
            <v>162381</v>
          </cell>
          <cell r="AI467">
            <v>162381</v>
          </cell>
          <cell r="AJ467">
            <v>1</v>
          </cell>
          <cell r="AK467">
            <v>162381</v>
          </cell>
          <cell r="AL467">
            <v>162381</v>
          </cell>
          <cell r="AO467">
            <v>0</v>
          </cell>
          <cell r="AP467">
            <v>0</v>
          </cell>
          <cell r="AQ467">
            <v>0</v>
          </cell>
          <cell r="AR467">
            <v>0</v>
          </cell>
          <cell r="AS467">
            <v>0</v>
          </cell>
          <cell r="AT467">
            <v>0</v>
          </cell>
          <cell r="AU467">
            <v>0</v>
          </cell>
          <cell r="AV467" t="str">
            <v>STR/TH19Bewt</v>
          </cell>
          <cell r="AW467" t="str">
            <v>STR/TH193</v>
          </cell>
          <cell r="AX467" t="str">
            <v>CBewt</v>
          </cell>
          <cell r="AY467" t="str">
            <v>C3</v>
          </cell>
        </row>
        <row r="468">
          <cell r="A468" t="str">
            <v>S2URN1214D</v>
          </cell>
          <cell r="B468" t="str">
            <v>STR/TH19</v>
          </cell>
          <cell r="C468" t="str">
            <v>1214D</v>
          </cell>
          <cell r="D468" t="str">
            <v>C</v>
          </cell>
          <cell r="E468" t="str">
            <v>STR</v>
          </cell>
          <cell r="F468" t="str">
            <v>Bewt</v>
          </cell>
          <cell r="G468">
            <v>3</v>
          </cell>
          <cell r="I468" t="str">
            <v xml:space="preserve">Bridges, Subways, Retaining walls and Footbridge Approached ramp  </v>
          </cell>
          <cell r="J468">
            <v>5596</v>
          </cell>
          <cell r="L468">
            <v>239898</v>
          </cell>
          <cell r="M468">
            <v>239898</v>
          </cell>
          <cell r="N468">
            <v>1</v>
          </cell>
          <cell r="O468">
            <v>239898</v>
          </cell>
          <cell r="P468">
            <v>239898</v>
          </cell>
          <cell r="S468">
            <v>42.86954967834167</v>
          </cell>
          <cell r="T468">
            <v>0</v>
          </cell>
          <cell r="U468">
            <v>0</v>
          </cell>
          <cell r="V468" t="str">
            <v>L. Hurst</v>
          </cell>
          <cell r="W468" t="str">
            <v>L. Hurst</v>
          </cell>
          <cell r="X468" t="str">
            <v>D. Wilkinson</v>
          </cell>
          <cell r="Y468" t="str">
            <v>D. Wilkinson</v>
          </cell>
          <cell r="Z468">
            <v>37475</v>
          </cell>
          <cell r="AA468">
            <v>37496</v>
          </cell>
          <cell r="AB468">
            <v>21</v>
          </cell>
          <cell r="AC468">
            <v>37829</v>
          </cell>
          <cell r="AG468">
            <v>0</v>
          </cell>
          <cell r="AH468">
            <v>239898</v>
          </cell>
          <cell r="AI468">
            <v>239898</v>
          </cell>
          <cell r="AJ468">
            <v>1</v>
          </cell>
          <cell r="AK468">
            <v>239898</v>
          </cell>
          <cell r="AL468">
            <v>239898</v>
          </cell>
          <cell r="AO468">
            <v>0</v>
          </cell>
          <cell r="AP468">
            <v>0</v>
          </cell>
          <cell r="AQ468">
            <v>0</v>
          </cell>
          <cell r="AR468">
            <v>0</v>
          </cell>
          <cell r="AS468">
            <v>0</v>
          </cell>
          <cell r="AT468">
            <v>0</v>
          </cell>
          <cell r="AU468">
            <v>0</v>
          </cell>
          <cell r="AV468" t="str">
            <v>STR/TH19Bewt</v>
          </cell>
          <cell r="AW468" t="str">
            <v>STR/TH193</v>
          </cell>
          <cell r="AX468" t="str">
            <v>CBewt</v>
          </cell>
          <cell r="AY468" t="str">
            <v>C3</v>
          </cell>
        </row>
        <row r="469">
          <cell r="A469" t="str">
            <v>S2URN1214E</v>
          </cell>
          <cell r="B469" t="str">
            <v>STR/TH19</v>
          </cell>
          <cell r="C469" t="str">
            <v>1214E</v>
          </cell>
          <cell r="D469" t="str">
            <v>C</v>
          </cell>
          <cell r="E469" t="str">
            <v>STR</v>
          </cell>
          <cell r="F469" t="str">
            <v>Bewt</v>
          </cell>
          <cell r="G469">
            <v>3</v>
          </cell>
          <cell r="I469" t="str">
            <v>Retaining Walls 3730, 3564 and A322.</v>
          </cell>
          <cell r="J469">
            <v>1465</v>
          </cell>
          <cell r="L469">
            <v>60915</v>
          </cell>
          <cell r="M469">
            <v>60915</v>
          </cell>
          <cell r="N469">
            <v>1</v>
          </cell>
          <cell r="O469">
            <v>60915</v>
          </cell>
          <cell r="P469">
            <v>60915</v>
          </cell>
          <cell r="S469">
            <v>41.580204778156997</v>
          </cell>
          <cell r="T469">
            <v>0</v>
          </cell>
          <cell r="U469">
            <v>0</v>
          </cell>
          <cell r="V469" t="str">
            <v>L. Hurst</v>
          </cell>
          <cell r="W469" t="str">
            <v>L. Hurst</v>
          </cell>
          <cell r="X469" t="str">
            <v>D. Wilkinson</v>
          </cell>
          <cell r="Y469" t="str">
            <v>D. Wilkinson</v>
          </cell>
          <cell r="Z469">
            <v>37579</v>
          </cell>
          <cell r="AA469">
            <v>37585</v>
          </cell>
          <cell r="AB469">
            <v>6</v>
          </cell>
          <cell r="AC469">
            <v>37829</v>
          </cell>
          <cell r="AG469">
            <v>0</v>
          </cell>
          <cell r="AH469">
            <v>60915</v>
          </cell>
          <cell r="AI469">
            <v>60915</v>
          </cell>
          <cell r="AJ469">
            <v>1</v>
          </cell>
          <cell r="AK469">
            <v>60915</v>
          </cell>
          <cell r="AL469">
            <v>60915</v>
          </cell>
          <cell r="AO469">
            <v>0</v>
          </cell>
          <cell r="AP469">
            <v>0</v>
          </cell>
          <cell r="AQ469">
            <v>0</v>
          </cell>
          <cell r="AR469">
            <v>0</v>
          </cell>
          <cell r="AS469">
            <v>0</v>
          </cell>
          <cell r="AT469">
            <v>0</v>
          </cell>
          <cell r="AU469">
            <v>0</v>
          </cell>
          <cell r="AV469" t="str">
            <v>STR/TH19Bewt</v>
          </cell>
          <cell r="AW469" t="str">
            <v>STR/TH193</v>
          </cell>
          <cell r="AX469" t="str">
            <v>CBewt</v>
          </cell>
          <cell r="AY469" t="str">
            <v>C3</v>
          </cell>
        </row>
        <row r="470">
          <cell r="A470" t="str">
            <v>S2URN1214F</v>
          </cell>
          <cell r="B470" t="str">
            <v>STR/TH19</v>
          </cell>
          <cell r="C470" t="str">
            <v>1214F</v>
          </cell>
          <cell r="D470" t="str">
            <v>O</v>
          </cell>
          <cell r="E470" t="str">
            <v>STR</v>
          </cell>
          <cell r="F470" t="str">
            <v>Bewt</v>
          </cell>
          <cell r="G470">
            <v>3</v>
          </cell>
          <cell r="I470" t="str">
            <v>Bridges, Subways, Retaining Walls, Footbridges and Approach Ramp.</v>
          </cell>
          <cell r="J470">
            <v>1817</v>
          </cell>
          <cell r="L470">
            <v>77701</v>
          </cell>
          <cell r="M470">
            <v>77701</v>
          </cell>
          <cell r="N470">
            <v>0.92386005328116727</v>
          </cell>
          <cell r="O470">
            <v>71784.849999999977</v>
          </cell>
          <cell r="P470">
            <v>71784.849999999977</v>
          </cell>
          <cell r="S470">
            <v>42.763346175013758</v>
          </cell>
          <cell r="T470">
            <v>5916.1500000000233</v>
          </cell>
          <cell r="U470">
            <v>5916.1500000000233</v>
          </cell>
          <cell r="V470" t="str">
            <v>L. Hurst</v>
          </cell>
          <cell r="W470" t="str">
            <v>L. Hurst</v>
          </cell>
          <cell r="X470" t="str">
            <v>D. Wilkinson</v>
          </cell>
          <cell r="Y470" t="str">
            <v>D. Wilkinson</v>
          </cell>
          <cell r="Z470">
            <v>37742</v>
          </cell>
          <cell r="AA470">
            <v>37749</v>
          </cell>
          <cell r="AB470">
            <v>7</v>
          </cell>
          <cell r="AG470">
            <v>0</v>
          </cell>
          <cell r="AH470">
            <v>77701</v>
          </cell>
          <cell r="AI470">
            <v>77701</v>
          </cell>
          <cell r="AJ470">
            <v>0.92386005328116727</v>
          </cell>
          <cell r="AK470">
            <v>71784.850000000006</v>
          </cell>
          <cell r="AL470">
            <v>71784.850000000006</v>
          </cell>
          <cell r="AO470">
            <v>0</v>
          </cell>
          <cell r="AP470">
            <v>0</v>
          </cell>
          <cell r="AQ470">
            <v>0</v>
          </cell>
          <cell r="AR470">
            <v>0</v>
          </cell>
          <cell r="AS470">
            <v>0</v>
          </cell>
          <cell r="AT470">
            <v>0</v>
          </cell>
          <cell r="AU470">
            <v>0</v>
          </cell>
          <cell r="AV470" t="str">
            <v>STR/TH19Bewt</v>
          </cell>
          <cell r="AW470" t="str">
            <v>STR/TH193</v>
          </cell>
          <cell r="AX470" t="str">
            <v>OBewt</v>
          </cell>
          <cell r="AY470" t="str">
            <v>O3</v>
          </cell>
        </row>
        <row r="471">
          <cell r="A471" t="str">
            <v>S2URN1215</v>
          </cell>
          <cell r="B471" t="str">
            <v>CON/LT01</v>
          </cell>
          <cell r="C471" t="str">
            <v>1215</v>
          </cell>
          <cell r="D471" t="str">
            <v>C</v>
          </cell>
          <cell r="E471" t="str">
            <v>TUN</v>
          </cell>
          <cell r="F471" t="str">
            <v>Bewt</v>
          </cell>
          <cell r="G471">
            <v>2</v>
          </cell>
          <cell r="I471" t="str">
            <v>TBM Components Heavy Lifts</v>
          </cell>
          <cell r="J471">
            <v>100</v>
          </cell>
          <cell r="L471">
            <v>7275</v>
          </cell>
          <cell r="M471">
            <v>3078.11</v>
          </cell>
          <cell r="N471">
            <v>1</v>
          </cell>
          <cell r="O471">
            <v>3078.11</v>
          </cell>
          <cell r="P471">
            <v>3078.11</v>
          </cell>
          <cell r="S471">
            <v>72.75</v>
          </cell>
          <cell r="T471">
            <v>0</v>
          </cell>
          <cell r="U471">
            <v>0</v>
          </cell>
          <cell r="V471" t="str">
            <v>T. Vanwyk</v>
          </cell>
          <cell r="W471" t="str">
            <v>T. Vanwyk</v>
          </cell>
          <cell r="X471" t="str">
            <v>G. Field</v>
          </cell>
          <cell r="Y471" t="str">
            <v>G. Field</v>
          </cell>
          <cell r="Z471">
            <v>37084</v>
          </cell>
          <cell r="AA471">
            <v>37119</v>
          </cell>
          <cell r="AB471">
            <v>35</v>
          </cell>
          <cell r="AC471">
            <v>37829</v>
          </cell>
          <cell r="AF471" t="str">
            <v>Tunnel Boring Machine: C220/240/250</v>
          </cell>
          <cell r="AG471">
            <v>0</v>
          </cell>
          <cell r="AH471">
            <v>7275</v>
          </cell>
          <cell r="AI471">
            <v>3078.11</v>
          </cell>
          <cell r="AJ471">
            <v>1</v>
          </cell>
          <cell r="AK471">
            <v>3078.11</v>
          </cell>
          <cell r="AL471">
            <v>3078.11</v>
          </cell>
          <cell r="AO471">
            <v>0</v>
          </cell>
          <cell r="AP471">
            <v>0</v>
          </cell>
          <cell r="AQ471">
            <v>0</v>
          </cell>
          <cell r="AR471">
            <v>0</v>
          </cell>
          <cell r="AS471">
            <v>0</v>
          </cell>
          <cell r="AT471">
            <v>0</v>
          </cell>
          <cell r="AU471">
            <v>0</v>
          </cell>
          <cell r="AV471" t="str">
            <v>CON/LT01Bewt</v>
          </cell>
          <cell r="AW471" t="str">
            <v>CON/LT012</v>
          </cell>
          <cell r="AX471" t="str">
            <v>CBewt</v>
          </cell>
          <cell r="AY471" t="str">
            <v>C2</v>
          </cell>
        </row>
        <row r="472">
          <cell r="A472" t="str">
            <v>S2URN1216</v>
          </cell>
          <cell r="B472" t="str">
            <v>CS/TH01</v>
          </cell>
          <cell r="C472" t="str">
            <v>1216</v>
          </cell>
          <cell r="D472" t="str">
            <v>C</v>
          </cell>
          <cell r="E472" t="str">
            <v>CS</v>
          </cell>
          <cell r="F472" t="str">
            <v>Bechtel</v>
          </cell>
          <cell r="G472">
            <v>3</v>
          </cell>
          <cell r="I472" t="str">
            <v>Expediting visit to Italy</v>
          </cell>
          <cell r="J472">
            <v>16</v>
          </cell>
          <cell r="L472">
            <v>1222</v>
          </cell>
          <cell r="M472">
            <v>1202.0899999999999</v>
          </cell>
          <cell r="N472">
            <v>1</v>
          </cell>
          <cell r="O472">
            <v>1202.0899999999999</v>
          </cell>
          <cell r="P472">
            <v>1202.0899999999999</v>
          </cell>
          <cell r="S472">
            <v>76.375</v>
          </cell>
          <cell r="T472">
            <v>0</v>
          </cell>
          <cell r="U472">
            <v>0</v>
          </cell>
          <cell r="V472" t="str">
            <v>R. Dowers</v>
          </cell>
          <cell r="W472" t="str">
            <v>K. Brophy</v>
          </cell>
          <cell r="X472" t="str">
            <v>R. Parker</v>
          </cell>
          <cell r="Y472" t="str">
            <v>B. Parker</v>
          </cell>
          <cell r="Z472">
            <v>37091</v>
          </cell>
          <cell r="AA472">
            <v>37097</v>
          </cell>
          <cell r="AB472">
            <v>6</v>
          </cell>
          <cell r="AC472">
            <v>37148</v>
          </cell>
          <cell r="AF472" t="str">
            <v>Italy</v>
          </cell>
          <cell r="AG472">
            <v>0</v>
          </cell>
          <cell r="AH472">
            <v>1222</v>
          </cell>
          <cell r="AI472">
            <v>1202.0899999999999</v>
          </cell>
          <cell r="AJ472">
            <v>1</v>
          </cell>
          <cell r="AK472">
            <v>1202.0899999999999</v>
          </cell>
          <cell r="AL472">
            <v>1202.0899999999999</v>
          </cell>
          <cell r="AO472">
            <v>0</v>
          </cell>
          <cell r="AP472">
            <v>0</v>
          </cell>
          <cell r="AQ472">
            <v>0</v>
          </cell>
          <cell r="AR472">
            <v>0</v>
          </cell>
          <cell r="AS472">
            <v>0</v>
          </cell>
          <cell r="AT472">
            <v>0</v>
          </cell>
          <cell r="AU472">
            <v>0</v>
          </cell>
          <cell r="AV472" t="str">
            <v>CS/TH01Bechtel</v>
          </cell>
          <cell r="AW472" t="str">
            <v>CS/TH013</v>
          </cell>
          <cell r="AX472" t="str">
            <v>CBechtel</v>
          </cell>
          <cell r="AY472" t="str">
            <v>C3</v>
          </cell>
        </row>
        <row r="473">
          <cell r="A473" t="str">
            <v>S2URN1217</v>
          </cell>
          <cell r="B473" t="str">
            <v>CS/TH02</v>
          </cell>
          <cell r="C473" t="str">
            <v>1217</v>
          </cell>
          <cell r="D473" t="str">
            <v>C</v>
          </cell>
          <cell r="E473" t="str">
            <v>CS</v>
          </cell>
          <cell r="F473" t="str">
            <v>Bechtel</v>
          </cell>
          <cell r="G473">
            <v>3</v>
          </cell>
          <cell r="I473" t="str">
            <v>Expediting visit to Italy</v>
          </cell>
          <cell r="J473">
            <v>16</v>
          </cell>
          <cell r="L473">
            <v>1222</v>
          </cell>
          <cell r="M473">
            <v>1040</v>
          </cell>
          <cell r="N473">
            <v>1</v>
          </cell>
          <cell r="O473">
            <v>1040</v>
          </cell>
          <cell r="P473">
            <v>1040</v>
          </cell>
          <cell r="S473">
            <v>76.375</v>
          </cell>
          <cell r="T473">
            <v>0</v>
          </cell>
          <cell r="U473">
            <v>0</v>
          </cell>
          <cell r="V473" t="str">
            <v>R. Dowers</v>
          </cell>
          <cell r="W473" t="str">
            <v>K. Brophy</v>
          </cell>
          <cell r="X473" t="str">
            <v>R. Parker</v>
          </cell>
          <cell r="Y473" t="str">
            <v>B. Parker</v>
          </cell>
          <cell r="Z473">
            <v>37091</v>
          </cell>
          <cell r="AA473">
            <v>37097</v>
          </cell>
          <cell r="AB473">
            <v>6</v>
          </cell>
          <cell r="AC473">
            <v>37829</v>
          </cell>
          <cell r="AF473" t="str">
            <v>Italy</v>
          </cell>
          <cell r="AG473">
            <v>0</v>
          </cell>
          <cell r="AH473">
            <v>1222</v>
          </cell>
          <cell r="AI473">
            <v>1040</v>
          </cell>
          <cell r="AJ473">
            <v>1</v>
          </cell>
          <cell r="AK473">
            <v>1040</v>
          </cell>
          <cell r="AL473">
            <v>1040</v>
          </cell>
          <cell r="AO473">
            <v>0</v>
          </cell>
          <cell r="AP473">
            <v>0</v>
          </cell>
          <cell r="AQ473">
            <v>0</v>
          </cell>
          <cell r="AR473">
            <v>0</v>
          </cell>
          <cell r="AS473">
            <v>0</v>
          </cell>
          <cell r="AT473">
            <v>0</v>
          </cell>
          <cell r="AU473">
            <v>0</v>
          </cell>
          <cell r="AV473" t="str">
            <v>CS/TH02Bechtel</v>
          </cell>
          <cell r="AW473" t="str">
            <v>CS/TH023</v>
          </cell>
          <cell r="AX473" t="str">
            <v>CBechtel</v>
          </cell>
          <cell r="AY473" t="str">
            <v>C3</v>
          </cell>
        </row>
        <row r="474">
          <cell r="A474" t="str">
            <v>S2URN1218</v>
          </cell>
          <cell r="B474" t="str">
            <v>CS/TH03</v>
          </cell>
          <cell r="C474" t="str">
            <v>1218</v>
          </cell>
          <cell r="D474" t="str">
            <v>C</v>
          </cell>
          <cell r="E474" t="str">
            <v>CS</v>
          </cell>
          <cell r="F474" t="str">
            <v>Bechtel</v>
          </cell>
          <cell r="G474">
            <v>3</v>
          </cell>
          <cell r="I474" t="str">
            <v>Expediting visit to Italy</v>
          </cell>
          <cell r="J474">
            <v>16</v>
          </cell>
          <cell r="L474">
            <v>1222</v>
          </cell>
          <cell r="M474">
            <v>1094.3</v>
          </cell>
          <cell r="N474">
            <v>1</v>
          </cell>
          <cell r="O474">
            <v>1094.3</v>
          </cell>
          <cell r="P474">
            <v>1094.3</v>
          </cell>
          <cell r="S474">
            <v>76.375</v>
          </cell>
          <cell r="T474">
            <v>0</v>
          </cell>
          <cell r="U474">
            <v>0</v>
          </cell>
          <cell r="V474" t="str">
            <v>R. Dowers</v>
          </cell>
          <cell r="W474" t="str">
            <v>K. Brophy</v>
          </cell>
          <cell r="X474" t="str">
            <v>R. Parker</v>
          </cell>
          <cell r="Y474" t="str">
            <v>B. Parker</v>
          </cell>
          <cell r="Z474">
            <v>37091</v>
          </cell>
          <cell r="AA474">
            <v>37097</v>
          </cell>
          <cell r="AB474">
            <v>6</v>
          </cell>
          <cell r="AC474">
            <v>37829</v>
          </cell>
          <cell r="AF474" t="str">
            <v>Italy</v>
          </cell>
          <cell r="AG474">
            <v>0</v>
          </cell>
          <cell r="AH474">
            <v>1222</v>
          </cell>
          <cell r="AI474">
            <v>1094.3</v>
          </cell>
          <cell r="AJ474">
            <v>1</v>
          </cell>
          <cell r="AK474">
            <v>1094.3</v>
          </cell>
          <cell r="AL474">
            <v>1094.3</v>
          </cell>
          <cell r="AO474">
            <v>0</v>
          </cell>
          <cell r="AP474">
            <v>0</v>
          </cell>
          <cell r="AQ474">
            <v>0</v>
          </cell>
          <cell r="AR474">
            <v>0</v>
          </cell>
          <cell r="AS474">
            <v>0</v>
          </cell>
          <cell r="AT474">
            <v>0</v>
          </cell>
          <cell r="AU474">
            <v>0</v>
          </cell>
          <cell r="AV474" t="str">
            <v>CS/TH03Bechtel</v>
          </cell>
          <cell r="AW474" t="str">
            <v>CS/TH033</v>
          </cell>
          <cell r="AX474" t="str">
            <v>CBechtel</v>
          </cell>
          <cell r="AY474" t="str">
            <v>C3</v>
          </cell>
        </row>
        <row r="475">
          <cell r="A475" t="str">
            <v>S2URN1219</v>
          </cell>
          <cell r="B475" t="str">
            <v>RC/TH08</v>
          </cell>
          <cell r="C475" t="str">
            <v>1219</v>
          </cell>
          <cell r="D475" t="str">
            <v>C</v>
          </cell>
          <cell r="E475" t="str">
            <v>RC</v>
          </cell>
          <cell r="F475" t="str">
            <v>Bewt</v>
          </cell>
          <cell r="G475">
            <v>3</v>
          </cell>
          <cell r="H475">
            <v>342</v>
          </cell>
          <cell r="I475" t="str">
            <v>Contract 342 - BCI Ebbsfleet Slurry Main Risk Assessment</v>
          </cell>
          <cell r="J475">
            <v>275</v>
          </cell>
          <cell r="L475">
            <v>12783</v>
          </cell>
          <cell r="M475">
            <v>9413.0199999999986</v>
          </cell>
          <cell r="N475">
            <v>1</v>
          </cell>
          <cell r="O475">
            <v>9413.0199999999986</v>
          </cell>
          <cell r="P475">
            <v>9413.0199999999986</v>
          </cell>
          <cell r="S475">
            <v>46.483636363636364</v>
          </cell>
          <cell r="T475">
            <v>0</v>
          </cell>
          <cell r="U475">
            <v>0</v>
          </cell>
          <cell r="V475" t="str">
            <v>R. Payne</v>
          </cell>
          <cell r="W475" t="str">
            <v>R. Payne</v>
          </cell>
          <cell r="X475" t="str">
            <v>D. Wilkinson</v>
          </cell>
          <cell r="Y475" t="str">
            <v>D. Wilkinson</v>
          </cell>
          <cell r="Z475">
            <v>37091</v>
          </cell>
          <cell r="AA475">
            <v>37097</v>
          </cell>
          <cell r="AB475">
            <v>6</v>
          </cell>
          <cell r="AC475">
            <v>37505</v>
          </cell>
          <cell r="AF475" t="str">
            <v>Contract 342</v>
          </cell>
          <cell r="AG475">
            <v>0</v>
          </cell>
          <cell r="AH475">
            <v>12783</v>
          </cell>
          <cell r="AI475">
            <v>9413.02</v>
          </cell>
          <cell r="AJ475">
            <v>1</v>
          </cell>
          <cell r="AK475">
            <v>9413.02</v>
          </cell>
          <cell r="AL475">
            <v>9413.02</v>
          </cell>
          <cell r="AO475">
            <v>0</v>
          </cell>
          <cell r="AP475">
            <v>0</v>
          </cell>
          <cell r="AQ475">
            <v>0</v>
          </cell>
          <cell r="AR475">
            <v>0</v>
          </cell>
          <cell r="AS475">
            <v>0</v>
          </cell>
          <cell r="AT475">
            <v>0</v>
          </cell>
          <cell r="AU475">
            <v>0</v>
          </cell>
          <cell r="AV475" t="str">
            <v>RC/TH08Bewt</v>
          </cell>
          <cell r="AW475" t="str">
            <v>RC/TH083</v>
          </cell>
          <cell r="AX475" t="str">
            <v>CBewt</v>
          </cell>
          <cell r="AY475" t="str">
            <v>C3</v>
          </cell>
        </row>
        <row r="476">
          <cell r="A476" t="str">
            <v>S2URN1220</v>
          </cell>
          <cell r="B476" t="str">
            <v>RC/TH09</v>
          </cell>
          <cell r="C476" t="str">
            <v>1220</v>
          </cell>
          <cell r="D476" t="str">
            <v>O</v>
          </cell>
          <cell r="E476" t="str">
            <v>RC</v>
          </cell>
          <cell r="F476" t="str">
            <v>Bewt</v>
          </cell>
          <cell r="G476">
            <v>3</v>
          </cell>
          <cell r="H476">
            <v>320</v>
          </cell>
          <cell r="I476" t="str">
            <v>Contract 320 - Thames Tunnel South Portal Pumping Station DN 150 Rising Main</v>
          </cell>
          <cell r="J476">
            <v>600</v>
          </cell>
          <cell r="L476">
            <v>25960</v>
          </cell>
          <cell r="M476">
            <v>25960</v>
          </cell>
          <cell r="N476">
            <v>0.90163559322033893</v>
          </cell>
          <cell r="O476">
            <v>23406.46</v>
          </cell>
          <cell r="P476">
            <v>23406.46</v>
          </cell>
          <cell r="S476">
            <v>43.266666666666666</v>
          </cell>
          <cell r="T476">
            <v>2553.5400000000009</v>
          </cell>
          <cell r="U476">
            <v>2553.5400000000009</v>
          </cell>
          <cell r="V476" t="str">
            <v>R. Payne</v>
          </cell>
          <cell r="W476" t="str">
            <v>R. Payne</v>
          </cell>
          <cell r="X476" t="str">
            <v>D. Wilkinson</v>
          </cell>
          <cell r="Y476" t="str">
            <v>D. Wilkinson</v>
          </cell>
          <cell r="Z476">
            <v>37091</v>
          </cell>
          <cell r="AA476">
            <v>37097</v>
          </cell>
          <cell r="AB476">
            <v>6</v>
          </cell>
          <cell r="AF476" t="str">
            <v>Contract 320</v>
          </cell>
          <cell r="AG476">
            <v>0</v>
          </cell>
          <cell r="AH476">
            <v>25960</v>
          </cell>
          <cell r="AI476">
            <v>25960</v>
          </cell>
          <cell r="AJ476">
            <v>0.90163559322033893</v>
          </cell>
          <cell r="AK476">
            <v>23406.46</v>
          </cell>
          <cell r="AL476">
            <v>23406.46</v>
          </cell>
          <cell r="AO476">
            <v>0</v>
          </cell>
          <cell r="AP476">
            <v>0</v>
          </cell>
          <cell r="AQ476">
            <v>0</v>
          </cell>
          <cell r="AR476">
            <v>0</v>
          </cell>
          <cell r="AS476">
            <v>0</v>
          </cell>
          <cell r="AT476">
            <v>0</v>
          </cell>
          <cell r="AU476">
            <v>0</v>
          </cell>
          <cell r="AV476" t="str">
            <v>RC/TH09Bewt</v>
          </cell>
          <cell r="AW476" t="str">
            <v>RC/TH093</v>
          </cell>
          <cell r="AX476" t="str">
            <v>OBewt</v>
          </cell>
          <cell r="AY476" t="str">
            <v>O3</v>
          </cell>
        </row>
        <row r="477">
          <cell r="A477" t="str">
            <v>S2URN1221</v>
          </cell>
          <cell r="B477" t="str">
            <v>RC/TH10</v>
          </cell>
          <cell r="C477" t="str">
            <v>1221</v>
          </cell>
          <cell r="D477" t="str">
            <v>C</v>
          </cell>
          <cell r="E477" t="str">
            <v>RC</v>
          </cell>
          <cell r="F477" t="str">
            <v>Bewt</v>
          </cell>
          <cell r="G477">
            <v>3</v>
          </cell>
          <cell r="H477">
            <v>342</v>
          </cell>
          <cell r="I477" t="str">
            <v>Contract 342 - A2(T) Ebbsfleet Road Drainage Pumping Station and Rising Main</v>
          </cell>
          <cell r="J477">
            <v>1000</v>
          </cell>
          <cell r="L477">
            <v>43470</v>
          </cell>
          <cell r="M477">
            <v>43470</v>
          </cell>
          <cell r="N477">
            <v>1</v>
          </cell>
          <cell r="O477">
            <v>43470</v>
          </cell>
          <cell r="P477">
            <v>43470</v>
          </cell>
          <cell r="S477">
            <v>43.47</v>
          </cell>
          <cell r="T477">
            <v>0</v>
          </cell>
          <cell r="U477">
            <v>0</v>
          </cell>
          <cell r="V477" t="str">
            <v>R. Payne</v>
          </cell>
          <cell r="W477" t="str">
            <v>R. Payne</v>
          </cell>
          <cell r="X477" t="str">
            <v>D. Wilkinson</v>
          </cell>
          <cell r="Y477" t="str">
            <v>D. Wilkinson</v>
          </cell>
          <cell r="Z477">
            <v>37091</v>
          </cell>
          <cell r="AA477">
            <v>37097</v>
          </cell>
          <cell r="AB477">
            <v>6</v>
          </cell>
          <cell r="AC477">
            <v>37829</v>
          </cell>
          <cell r="AF477" t="str">
            <v>Contract 342</v>
          </cell>
          <cell r="AG477">
            <v>0</v>
          </cell>
          <cell r="AH477">
            <v>43470</v>
          </cell>
          <cell r="AI477">
            <v>43470</v>
          </cell>
          <cell r="AJ477">
            <v>1</v>
          </cell>
          <cell r="AK477">
            <v>43470</v>
          </cell>
          <cell r="AL477">
            <v>43470</v>
          </cell>
          <cell r="AO477">
            <v>0</v>
          </cell>
          <cell r="AP477">
            <v>0</v>
          </cell>
          <cell r="AQ477">
            <v>0</v>
          </cell>
          <cell r="AR477">
            <v>0</v>
          </cell>
          <cell r="AS477">
            <v>0</v>
          </cell>
          <cell r="AT477">
            <v>0</v>
          </cell>
          <cell r="AU477">
            <v>0</v>
          </cell>
          <cell r="AV477" t="str">
            <v>RC/TH10Bewt</v>
          </cell>
          <cell r="AW477" t="str">
            <v>RC/TH103</v>
          </cell>
          <cell r="AX477" t="str">
            <v>CBewt</v>
          </cell>
          <cell r="AY477" t="str">
            <v>C3</v>
          </cell>
        </row>
        <row r="478">
          <cell r="A478" t="str">
            <v>S2URN1221A</v>
          </cell>
          <cell r="B478" t="str">
            <v>RC/TH10</v>
          </cell>
          <cell r="C478" t="str">
            <v>1221A</v>
          </cell>
          <cell r="D478" t="str">
            <v>O</v>
          </cell>
          <cell r="E478" t="str">
            <v>RC</v>
          </cell>
          <cell r="F478" t="str">
            <v>Bewt</v>
          </cell>
          <cell r="G478">
            <v>3</v>
          </cell>
          <cell r="H478">
            <v>342</v>
          </cell>
          <cell r="I478" t="str">
            <v>Contract 342 - A2(T) Ebbsfleet Road Drainage Pumping Station and Rising Main</v>
          </cell>
          <cell r="J478">
            <v>220</v>
          </cell>
          <cell r="L478">
            <v>9700</v>
          </cell>
          <cell r="M478">
            <v>9700</v>
          </cell>
          <cell r="N478">
            <v>1.2234175257731958</v>
          </cell>
          <cell r="O478">
            <v>11867.15</v>
          </cell>
          <cell r="P478">
            <v>9690.2099999999991</v>
          </cell>
          <cell r="R478">
            <v>2176.94</v>
          </cell>
          <cell r="S478">
            <v>44.090909090909093</v>
          </cell>
          <cell r="T478">
            <v>-2167.1499999999996</v>
          </cell>
          <cell r="U478">
            <v>9.7900000000008731</v>
          </cell>
          <cell r="V478" t="str">
            <v>R. Payne</v>
          </cell>
          <cell r="W478" t="str">
            <v>R. Payne</v>
          </cell>
          <cell r="X478" t="str">
            <v>D. Wilkinson</v>
          </cell>
          <cell r="Y478" t="str">
            <v>D. Wilkinson</v>
          </cell>
          <cell r="Z478">
            <v>37665</v>
          </cell>
          <cell r="AA478">
            <v>37676</v>
          </cell>
          <cell r="AB478">
            <v>11</v>
          </cell>
          <cell r="AF478" t="str">
            <v>Contract 342</v>
          </cell>
          <cell r="AG478">
            <v>0</v>
          </cell>
          <cell r="AH478">
            <v>9700</v>
          </cell>
          <cell r="AI478">
            <v>9700</v>
          </cell>
          <cell r="AJ478">
            <v>1.2234175257731958</v>
          </cell>
          <cell r="AK478">
            <v>11867.15</v>
          </cell>
          <cell r="AL478">
            <v>9690.2099999999991</v>
          </cell>
          <cell r="AN478">
            <v>2176.94</v>
          </cell>
          <cell r="AO478">
            <v>0</v>
          </cell>
          <cell r="AP478">
            <v>0</v>
          </cell>
          <cell r="AQ478">
            <v>0</v>
          </cell>
          <cell r="AR478">
            <v>0</v>
          </cell>
          <cell r="AS478">
            <v>0</v>
          </cell>
          <cell r="AT478">
            <v>0</v>
          </cell>
          <cell r="AU478">
            <v>0</v>
          </cell>
          <cell r="AV478" t="str">
            <v>RC/TH10Bewt</v>
          </cell>
          <cell r="AW478" t="str">
            <v>RC/TH103</v>
          </cell>
          <cell r="AX478" t="str">
            <v>OBewt</v>
          </cell>
          <cell r="AY478" t="str">
            <v>O3</v>
          </cell>
        </row>
        <row r="479">
          <cell r="A479" t="str">
            <v>S2URN1221B</v>
          </cell>
          <cell r="B479" t="str">
            <v>RC/TH10</v>
          </cell>
          <cell r="C479" t="str">
            <v>1221B</v>
          </cell>
          <cell r="D479" t="str">
            <v>P</v>
          </cell>
          <cell r="E479" t="str">
            <v>RC</v>
          </cell>
          <cell r="F479" t="str">
            <v>Bewt</v>
          </cell>
          <cell r="G479">
            <v>3</v>
          </cell>
          <cell r="I479" t="str">
            <v>Pepper Hill Inverted Siphon - Structure 3680.</v>
          </cell>
          <cell r="J479">
            <v>51.5</v>
          </cell>
          <cell r="L479">
            <v>2169</v>
          </cell>
          <cell r="M479">
            <v>2169</v>
          </cell>
          <cell r="N479">
            <v>0</v>
          </cell>
          <cell r="O479">
            <v>0</v>
          </cell>
          <cell r="S479">
            <v>42.116504854368934</v>
          </cell>
          <cell r="T479">
            <v>2169</v>
          </cell>
          <cell r="U479">
            <v>2169</v>
          </cell>
          <cell r="V479" t="str">
            <v>L. Hurst</v>
          </cell>
          <cell r="W479" t="str">
            <v>L. Hurst</v>
          </cell>
          <cell r="X479" t="str">
            <v>D. Wilkinson</v>
          </cell>
          <cell r="Y479" t="str">
            <v>D. Edwards</v>
          </cell>
          <cell r="Z479">
            <v>37805</v>
          </cell>
          <cell r="AB479">
            <v>0</v>
          </cell>
          <cell r="AF479" t="str">
            <v>Contract 342</v>
          </cell>
          <cell r="AG479">
            <v>0</v>
          </cell>
          <cell r="AH479">
            <v>2169</v>
          </cell>
          <cell r="AI479">
            <v>2169</v>
          </cell>
          <cell r="AJ479">
            <v>0</v>
          </cell>
          <cell r="AK479">
            <v>0</v>
          </cell>
          <cell r="AO479">
            <v>0</v>
          </cell>
          <cell r="AP479">
            <v>0</v>
          </cell>
          <cell r="AQ479">
            <v>0</v>
          </cell>
          <cell r="AR479">
            <v>0</v>
          </cell>
          <cell r="AS479">
            <v>0</v>
          </cell>
          <cell r="AT479">
            <v>0</v>
          </cell>
          <cell r="AU479">
            <v>0</v>
          </cell>
          <cell r="AV479" t="str">
            <v>RC/TH10Bewt</v>
          </cell>
          <cell r="AW479" t="str">
            <v>RC/TH103</v>
          </cell>
          <cell r="AX479" t="str">
            <v>PBewt</v>
          </cell>
          <cell r="AY479" t="str">
            <v>P3</v>
          </cell>
        </row>
        <row r="480">
          <cell r="A480" t="str">
            <v>S2URN1222</v>
          </cell>
          <cell r="B480" t="str">
            <v>RC/TH11</v>
          </cell>
          <cell r="C480" t="str">
            <v>1222</v>
          </cell>
          <cell r="D480" t="str">
            <v>C</v>
          </cell>
          <cell r="E480" t="str">
            <v>RC</v>
          </cell>
          <cell r="F480" t="str">
            <v>Halcrow</v>
          </cell>
          <cell r="G480">
            <v>3</v>
          </cell>
          <cell r="H480">
            <v>342</v>
          </cell>
          <cell r="I480" t="str">
            <v>Contract 342 - Ebbsfleet ISIS model consents related re-runs</v>
          </cell>
          <cell r="J480">
            <v>314</v>
          </cell>
          <cell r="L480">
            <v>11211.77</v>
          </cell>
          <cell r="M480">
            <v>11211.77</v>
          </cell>
          <cell r="N480">
            <v>1</v>
          </cell>
          <cell r="O480">
            <v>11211.77</v>
          </cell>
          <cell r="P480">
            <v>11211.77</v>
          </cell>
          <cell r="S480">
            <v>35.706273885350321</v>
          </cell>
          <cell r="T480">
            <v>0</v>
          </cell>
          <cell r="U480">
            <v>0</v>
          </cell>
          <cell r="V480" t="str">
            <v>R. Payne</v>
          </cell>
          <cell r="W480" t="str">
            <v>R. Payne</v>
          </cell>
          <cell r="X480" t="str">
            <v>D. Wilkinson</v>
          </cell>
          <cell r="Y480" t="str">
            <v>D. Edwards</v>
          </cell>
          <cell r="Z480">
            <v>37092</v>
          </cell>
          <cell r="AA480">
            <v>37097</v>
          </cell>
          <cell r="AB480">
            <v>5</v>
          </cell>
          <cell r="AC480">
            <v>37829</v>
          </cell>
          <cell r="AF480" t="str">
            <v>Contract 342</v>
          </cell>
          <cell r="AG480">
            <v>0</v>
          </cell>
          <cell r="AH480">
            <v>11211.77</v>
          </cell>
          <cell r="AI480">
            <v>11211.77</v>
          </cell>
          <cell r="AJ480">
            <v>1</v>
          </cell>
          <cell r="AK480">
            <v>11211.77</v>
          </cell>
          <cell r="AL480">
            <v>11211.77</v>
          </cell>
          <cell r="AO480">
            <v>0</v>
          </cell>
          <cell r="AP480">
            <v>0</v>
          </cell>
          <cell r="AQ480">
            <v>0</v>
          </cell>
          <cell r="AR480">
            <v>0</v>
          </cell>
          <cell r="AS480">
            <v>0</v>
          </cell>
          <cell r="AT480">
            <v>0</v>
          </cell>
          <cell r="AU480">
            <v>0</v>
          </cell>
          <cell r="AV480" t="str">
            <v>RC/TH11Halcrow</v>
          </cell>
          <cell r="AW480" t="str">
            <v>RC/TH113</v>
          </cell>
          <cell r="AX480" t="str">
            <v>CHalcrow</v>
          </cell>
          <cell r="AY480" t="str">
            <v>C3</v>
          </cell>
        </row>
        <row r="481">
          <cell r="A481" t="str">
            <v>S2URN1222A</v>
          </cell>
          <cell r="B481" t="str">
            <v>RC/TH11</v>
          </cell>
          <cell r="C481" t="str">
            <v>1222A</v>
          </cell>
          <cell r="D481" t="str">
            <v>O</v>
          </cell>
          <cell r="E481" t="str">
            <v>RC</v>
          </cell>
          <cell r="F481" t="str">
            <v>Halcrow</v>
          </cell>
          <cell r="G481">
            <v>3</v>
          </cell>
          <cell r="H481">
            <v>342</v>
          </cell>
          <cell r="I481" t="str">
            <v>Contract 342 - Additional Ebbsfleet ISIS model consents related re-runs</v>
          </cell>
          <cell r="J481">
            <v>675</v>
          </cell>
          <cell r="L481">
            <v>27285</v>
          </cell>
          <cell r="M481">
            <v>27285</v>
          </cell>
          <cell r="N481">
            <v>0.96586072933846434</v>
          </cell>
          <cell r="O481">
            <v>26353.51</v>
          </cell>
          <cell r="P481">
            <v>26053.51</v>
          </cell>
          <cell r="Q481">
            <v>300</v>
          </cell>
          <cell r="S481">
            <v>40.422222222222224</v>
          </cell>
          <cell r="T481">
            <v>931.4900000000016</v>
          </cell>
          <cell r="U481">
            <v>1231.4900000000016</v>
          </cell>
          <cell r="V481" t="str">
            <v>R. Payne</v>
          </cell>
          <cell r="W481" t="str">
            <v>R. Payne</v>
          </cell>
          <cell r="X481" t="str">
            <v>D. Wilkinson</v>
          </cell>
          <cell r="Y481" t="str">
            <v>D. Edwards</v>
          </cell>
          <cell r="Z481">
            <v>37288</v>
          </cell>
          <cell r="AA481">
            <v>37301</v>
          </cell>
          <cell r="AB481">
            <v>13</v>
          </cell>
          <cell r="AD481">
            <v>37288</v>
          </cell>
          <cell r="AE481">
            <v>37408</v>
          </cell>
          <cell r="AF481" t="str">
            <v>Route civils: FC3</v>
          </cell>
          <cell r="AG481">
            <v>0</v>
          </cell>
          <cell r="AH481">
            <v>27285</v>
          </cell>
          <cell r="AI481">
            <v>27285</v>
          </cell>
          <cell r="AJ481">
            <v>0.96586072933846434</v>
          </cell>
          <cell r="AK481">
            <v>26353.51</v>
          </cell>
          <cell r="AL481">
            <v>26053.51</v>
          </cell>
          <cell r="AM481">
            <v>300</v>
          </cell>
          <cell r="AO481">
            <v>0</v>
          </cell>
          <cell r="AP481">
            <v>0</v>
          </cell>
          <cell r="AQ481">
            <v>0</v>
          </cell>
          <cell r="AR481">
            <v>0</v>
          </cell>
          <cell r="AS481">
            <v>0</v>
          </cell>
          <cell r="AT481">
            <v>0</v>
          </cell>
          <cell r="AU481">
            <v>0</v>
          </cell>
          <cell r="AV481" t="str">
            <v>RC/TH11Halcrow</v>
          </cell>
          <cell r="AW481" t="str">
            <v>RC/TH113</v>
          </cell>
          <cell r="AX481" t="str">
            <v>OHalcrow</v>
          </cell>
          <cell r="AY481" t="str">
            <v>O3</v>
          </cell>
        </row>
        <row r="482">
          <cell r="A482" t="str">
            <v>S2URN1223</v>
          </cell>
          <cell r="B482" t="str">
            <v>ENV/C10</v>
          </cell>
          <cell r="C482" t="str">
            <v>1223</v>
          </cell>
          <cell r="D482" t="str">
            <v>C</v>
          </cell>
          <cell r="E482" t="str">
            <v>ENV</v>
          </cell>
          <cell r="F482" t="str">
            <v>Halcrow</v>
          </cell>
          <cell r="G482">
            <v>0</v>
          </cell>
          <cell r="H482" t="str">
            <v>CEN</v>
          </cell>
          <cell r="I482" t="str">
            <v>Ecology services - Reptile monitoring - Ebbsfleet / Barrington rd / Craylands Lane</v>
          </cell>
          <cell r="J482">
            <v>560</v>
          </cell>
          <cell r="L482">
            <v>25900</v>
          </cell>
          <cell r="M482">
            <v>25887.200000000001</v>
          </cell>
          <cell r="N482">
            <v>1</v>
          </cell>
          <cell r="O482">
            <v>25887.200000000001</v>
          </cell>
          <cell r="P482">
            <v>25887.200000000001</v>
          </cell>
          <cell r="S482">
            <v>46.25</v>
          </cell>
          <cell r="T482">
            <v>0</v>
          </cell>
          <cell r="U482">
            <v>0</v>
          </cell>
          <cell r="V482" t="str">
            <v>P. Johnson</v>
          </cell>
          <cell r="W482" t="str">
            <v>P. Johnson</v>
          </cell>
          <cell r="X482" t="str">
            <v>P. Johnson</v>
          </cell>
          <cell r="Y482" t="str">
            <v>P. Johnson</v>
          </cell>
          <cell r="Z482">
            <v>37096</v>
          </cell>
          <cell r="AA482">
            <v>37097</v>
          </cell>
          <cell r="AB482">
            <v>1</v>
          </cell>
          <cell r="AC482">
            <v>37829</v>
          </cell>
          <cell r="AF482" t="str">
            <v>Outsource: Environment</v>
          </cell>
          <cell r="AG482">
            <v>0</v>
          </cell>
          <cell r="AH482">
            <v>25900</v>
          </cell>
          <cell r="AI482">
            <v>25887.200000000001</v>
          </cell>
          <cell r="AJ482">
            <v>1</v>
          </cell>
          <cell r="AK482">
            <v>25887.200000000001</v>
          </cell>
          <cell r="AL482">
            <v>25887.200000000001</v>
          </cell>
          <cell r="AO482">
            <v>0</v>
          </cell>
          <cell r="AP482">
            <v>0</v>
          </cell>
          <cell r="AQ482">
            <v>0</v>
          </cell>
          <cell r="AR482">
            <v>0</v>
          </cell>
          <cell r="AS482">
            <v>0</v>
          </cell>
          <cell r="AT482">
            <v>0</v>
          </cell>
          <cell r="AU482">
            <v>0</v>
          </cell>
          <cell r="AV482" t="str">
            <v>ENV/C10Halcrow</v>
          </cell>
          <cell r="AW482" t="str">
            <v>ENV/C100</v>
          </cell>
          <cell r="AX482" t="str">
            <v>CHalcrow</v>
          </cell>
          <cell r="AY482" t="str">
            <v>C0</v>
          </cell>
        </row>
        <row r="483">
          <cell r="A483" t="str">
            <v>S2URN1224</v>
          </cell>
          <cell r="B483" t="str">
            <v>ENV/C11</v>
          </cell>
          <cell r="C483" t="str">
            <v>1224</v>
          </cell>
          <cell r="D483" t="str">
            <v>C</v>
          </cell>
          <cell r="E483" t="str">
            <v>ENV</v>
          </cell>
          <cell r="F483" t="str">
            <v>Halcrow</v>
          </cell>
          <cell r="G483">
            <v>0</v>
          </cell>
          <cell r="H483" t="str">
            <v>CEN</v>
          </cell>
          <cell r="I483" t="str">
            <v>Ecology Services - Amphibian Monitoring - Ebbsfleet Valley</v>
          </cell>
          <cell r="J483">
            <v>88</v>
          </cell>
          <cell r="L483">
            <v>3500</v>
          </cell>
          <cell r="M483">
            <v>1803.33</v>
          </cell>
          <cell r="N483">
            <v>1</v>
          </cell>
          <cell r="O483">
            <v>1803.33</v>
          </cell>
          <cell r="P483">
            <v>1803.33</v>
          </cell>
          <cell r="S483">
            <v>39.772727272727273</v>
          </cell>
          <cell r="T483">
            <v>0</v>
          </cell>
          <cell r="U483">
            <v>0</v>
          </cell>
          <cell r="V483" t="str">
            <v>P. Johnson</v>
          </cell>
          <cell r="W483" t="str">
            <v>P. Johnson</v>
          </cell>
          <cell r="X483" t="str">
            <v>P. Johnson</v>
          </cell>
          <cell r="Y483" t="str">
            <v>P. Johnson</v>
          </cell>
          <cell r="Z483">
            <v>37096</v>
          </cell>
          <cell r="AA483">
            <v>37097</v>
          </cell>
          <cell r="AB483">
            <v>1</v>
          </cell>
          <cell r="AC483">
            <v>37829</v>
          </cell>
          <cell r="AF483" t="str">
            <v>Outsource: Environment</v>
          </cell>
          <cell r="AG483">
            <v>0</v>
          </cell>
          <cell r="AH483">
            <v>3500</v>
          </cell>
          <cell r="AI483">
            <v>1803.33</v>
          </cell>
          <cell r="AJ483">
            <v>1</v>
          </cell>
          <cell r="AK483">
            <v>1803.33</v>
          </cell>
          <cell r="AL483">
            <v>1803.33</v>
          </cell>
          <cell r="AO483">
            <v>0</v>
          </cell>
          <cell r="AP483">
            <v>0</v>
          </cell>
          <cell r="AQ483">
            <v>0</v>
          </cell>
          <cell r="AR483">
            <v>0</v>
          </cell>
          <cell r="AS483">
            <v>0</v>
          </cell>
          <cell r="AT483">
            <v>0</v>
          </cell>
          <cell r="AU483">
            <v>0</v>
          </cell>
          <cell r="AV483" t="str">
            <v>ENV/C11Halcrow</v>
          </cell>
          <cell r="AW483" t="str">
            <v>ENV/C110</v>
          </cell>
          <cell r="AX483" t="str">
            <v>CHalcrow</v>
          </cell>
          <cell r="AY483" t="str">
            <v>C0</v>
          </cell>
        </row>
        <row r="484">
          <cell r="A484" t="str">
            <v>S2URN1225</v>
          </cell>
          <cell r="C484" t="str">
            <v>1225</v>
          </cell>
          <cell r="D484" t="str">
            <v>CAN</v>
          </cell>
          <cell r="E484" t="str">
            <v>ENV</v>
          </cell>
          <cell r="F484" t="str">
            <v>Halcrow</v>
          </cell>
          <cell r="G484">
            <v>0</v>
          </cell>
          <cell r="I484" t="str">
            <v>Ecology services - Reptile monitoring - The warren &amp; Eastbrook end - reissued as S1 1222</v>
          </cell>
          <cell r="M484">
            <v>0</v>
          </cell>
          <cell r="N484">
            <v>0</v>
          </cell>
          <cell r="O484">
            <v>0</v>
          </cell>
          <cell r="S484" t="e">
            <v>#DIV/0!</v>
          </cell>
          <cell r="T484">
            <v>0</v>
          </cell>
          <cell r="U484">
            <v>0</v>
          </cell>
          <cell r="V484" t="str">
            <v>P. Johnson</v>
          </cell>
          <cell r="W484" t="str">
            <v>P. Johnson</v>
          </cell>
          <cell r="X484" t="str">
            <v>P. Johnson</v>
          </cell>
          <cell r="Y484" t="str">
            <v>P. Johnson</v>
          </cell>
          <cell r="Z484">
            <v>37096</v>
          </cell>
          <cell r="AB484">
            <v>0</v>
          </cell>
          <cell r="AG484">
            <v>0</v>
          </cell>
          <cell r="AI484">
            <v>0</v>
          </cell>
          <cell r="AJ484">
            <v>0</v>
          </cell>
          <cell r="AK484">
            <v>0</v>
          </cell>
          <cell r="AO484">
            <v>0</v>
          </cell>
          <cell r="AP484">
            <v>0</v>
          </cell>
          <cell r="AQ484">
            <v>0</v>
          </cell>
          <cell r="AR484">
            <v>0</v>
          </cell>
          <cell r="AS484">
            <v>0</v>
          </cell>
          <cell r="AT484">
            <v>0</v>
          </cell>
          <cell r="AU484">
            <v>0</v>
          </cell>
          <cell r="AV484" t="str">
            <v>Halcrow</v>
          </cell>
          <cell r="AW484" t="str">
            <v>0</v>
          </cell>
          <cell r="AX484" t="str">
            <v>CANHalcrow</v>
          </cell>
          <cell r="AY484" t="str">
            <v>CAN0</v>
          </cell>
        </row>
        <row r="485">
          <cell r="A485" t="str">
            <v>S2URN1226</v>
          </cell>
          <cell r="B485" t="str">
            <v>ENV/C12</v>
          </cell>
          <cell r="C485" t="str">
            <v>1226</v>
          </cell>
          <cell r="D485" t="str">
            <v>C</v>
          </cell>
          <cell r="E485" t="str">
            <v>ENV</v>
          </cell>
          <cell r="F485" t="str">
            <v>Arup</v>
          </cell>
          <cell r="G485">
            <v>0</v>
          </cell>
          <cell r="H485" t="str">
            <v>105/135</v>
          </cell>
          <cell r="I485" t="str">
            <v>Detailed landscape design input to section 2 - contracts 105 &amp; 135</v>
          </cell>
          <cell r="J485">
            <v>880</v>
          </cell>
          <cell r="L485">
            <v>35200</v>
          </cell>
          <cell r="M485">
            <v>35099.450000000004</v>
          </cell>
          <cell r="N485">
            <v>1</v>
          </cell>
          <cell r="O485">
            <v>35099.450000000004</v>
          </cell>
          <cell r="P485">
            <v>35099.450000000004</v>
          </cell>
          <cell r="S485">
            <v>40</v>
          </cell>
          <cell r="T485">
            <v>0</v>
          </cell>
          <cell r="U485">
            <v>0</v>
          </cell>
          <cell r="V485" t="str">
            <v>P. Johnson</v>
          </cell>
          <cell r="W485" t="str">
            <v>P. Johnson</v>
          </cell>
          <cell r="X485" t="str">
            <v>P. Johnson</v>
          </cell>
          <cell r="Y485" t="str">
            <v>P. Johnson</v>
          </cell>
          <cell r="Z485">
            <v>37097</v>
          </cell>
          <cell r="AA485">
            <v>37098</v>
          </cell>
          <cell r="AB485">
            <v>1</v>
          </cell>
          <cell r="AC485">
            <v>37829</v>
          </cell>
          <cell r="AF485" t="str">
            <v>Environment - C105 / 135</v>
          </cell>
          <cell r="AG485">
            <v>0</v>
          </cell>
          <cell r="AH485">
            <v>35200</v>
          </cell>
          <cell r="AI485">
            <v>35099.449999999997</v>
          </cell>
          <cell r="AJ485">
            <v>1</v>
          </cell>
          <cell r="AK485">
            <v>35099.449999999997</v>
          </cell>
          <cell r="AL485">
            <v>35099.449999999997</v>
          </cell>
          <cell r="AO485">
            <v>0</v>
          </cell>
          <cell r="AP485">
            <v>0</v>
          </cell>
          <cell r="AQ485">
            <v>0</v>
          </cell>
          <cell r="AR485">
            <v>0</v>
          </cell>
          <cell r="AS485">
            <v>0</v>
          </cell>
          <cell r="AT485">
            <v>0</v>
          </cell>
          <cell r="AU485">
            <v>0</v>
          </cell>
          <cell r="AV485" t="str">
            <v>ENV/C12Arup</v>
          </cell>
          <cell r="AW485" t="str">
            <v>ENV/C120</v>
          </cell>
          <cell r="AX485" t="str">
            <v>CArup</v>
          </cell>
          <cell r="AY485" t="str">
            <v>C0</v>
          </cell>
        </row>
        <row r="486">
          <cell r="A486" t="str">
            <v>S2URN1227</v>
          </cell>
          <cell r="B486" t="str">
            <v>ENV/C13</v>
          </cell>
          <cell r="C486" t="str">
            <v>1227</v>
          </cell>
          <cell r="D486" t="str">
            <v>C</v>
          </cell>
          <cell r="E486" t="str">
            <v>ENV</v>
          </cell>
          <cell r="F486" t="str">
            <v>Arup</v>
          </cell>
          <cell r="G486">
            <v>0</v>
          </cell>
          <cell r="H486" t="str">
            <v>CEN</v>
          </cell>
          <cell r="I486" t="str">
            <v>Water quality advice to section 2</v>
          </cell>
          <cell r="J486">
            <v>300</v>
          </cell>
          <cell r="L486">
            <v>12200</v>
          </cell>
          <cell r="M486">
            <v>11413.33</v>
          </cell>
          <cell r="N486">
            <v>1</v>
          </cell>
          <cell r="O486">
            <v>11413.33</v>
          </cell>
          <cell r="P486">
            <v>11413.33</v>
          </cell>
          <cell r="S486">
            <v>40.666666666666664</v>
          </cell>
          <cell r="T486">
            <v>0</v>
          </cell>
          <cell r="U486">
            <v>0</v>
          </cell>
          <cell r="V486" t="str">
            <v>P. Johnson</v>
          </cell>
          <cell r="W486" t="str">
            <v>P. Johnson</v>
          </cell>
          <cell r="X486" t="str">
            <v>P. Johnson</v>
          </cell>
          <cell r="Y486" t="str">
            <v>P. Johnson</v>
          </cell>
          <cell r="Z486">
            <v>37097</v>
          </cell>
          <cell r="AA486">
            <v>37098</v>
          </cell>
          <cell r="AB486">
            <v>1</v>
          </cell>
          <cell r="AC486">
            <v>37829</v>
          </cell>
          <cell r="AF486" t="str">
            <v>Staff budget transfer: Environment</v>
          </cell>
          <cell r="AG486">
            <v>0</v>
          </cell>
          <cell r="AH486">
            <v>12200</v>
          </cell>
          <cell r="AI486">
            <v>11413.33</v>
          </cell>
          <cell r="AJ486">
            <v>1</v>
          </cell>
          <cell r="AK486">
            <v>11413.33</v>
          </cell>
          <cell r="AL486">
            <v>11413.33</v>
          </cell>
          <cell r="AO486">
            <v>0</v>
          </cell>
          <cell r="AP486">
            <v>0</v>
          </cell>
          <cell r="AQ486">
            <v>0</v>
          </cell>
          <cell r="AR486">
            <v>0</v>
          </cell>
          <cell r="AS486">
            <v>0</v>
          </cell>
          <cell r="AT486">
            <v>0</v>
          </cell>
          <cell r="AU486">
            <v>0</v>
          </cell>
          <cell r="AV486" t="str">
            <v>ENV/C13Arup</v>
          </cell>
          <cell r="AW486" t="str">
            <v>ENV/C130</v>
          </cell>
          <cell r="AX486" t="str">
            <v>CArup</v>
          </cell>
          <cell r="AY486" t="str">
            <v>C0</v>
          </cell>
        </row>
        <row r="487">
          <cell r="A487" t="str">
            <v>S2URN1228</v>
          </cell>
          <cell r="B487" t="str">
            <v>RS/C02</v>
          </cell>
          <cell r="C487" t="str">
            <v>1228</v>
          </cell>
          <cell r="D487" t="str">
            <v>O</v>
          </cell>
          <cell r="E487" t="str">
            <v>JM</v>
          </cell>
          <cell r="F487" t="str">
            <v>Arup</v>
          </cell>
          <cell r="G487">
            <v>0</v>
          </cell>
          <cell r="H487" t="str">
            <v>CEN</v>
          </cell>
          <cell r="I487" t="str">
            <v>Peer review of existing tunnel mitigation measures</v>
          </cell>
          <cell r="J487">
            <v>120</v>
          </cell>
          <cell r="L487">
            <v>10593</v>
          </cell>
          <cell r="M487">
            <v>10593</v>
          </cell>
          <cell r="N487">
            <v>0.86581988105352581</v>
          </cell>
          <cell r="O487">
            <v>9171.6299999999992</v>
          </cell>
          <cell r="P487">
            <v>9171.6299999999992</v>
          </cell>
          <cell r="S487">
            <v>88.275000000000006</v>
          </cell>
          <cell r="T487">
            <v>1421.3700000000008</v>
          </cell>
          <cell r="U487">
            <v>1421.3700000000008</v>
          </cell>
          <cell r="V487" t="str">
            <v>K. Harvey</v>
          </cell>
          <cell r="W487" t="str">
            <v>K. Harvey</v>
          </cell>
          <cell r="X487" t="str">
            <v>M. Glover</v>
          </cell>
          <cell r="Y487" t="str">
            <v>M. Glover</v>
          </cell>
          <cell r="Z487">
            <v>37098</v>
          </cell>
          <cell r="AA487">
            <v>37098</v>
          </cell>
          <cell r="AB487">
            <v>0</v>
          </cell>
          <cell r="AF487" t="str">
            <v>Rail Safety</v>
          </cell>
          <cell r="AG487">
            <v>0</v>
          </cell>
          <cell r="AH487">
            <v>10593</v>
          </cell>
          <cell r="AI487">
            <v>10593</v>
          </cell>
          <cell r="AJ487">
            <v>0.86581988105352581</v>
          </cell>
          <cell r="AK487">
            <v>9171.6299999999992</v>
          </cell>
          <cell r="AL487">
            <v>9171.6299999999992</v>
          </cell>
          <cell r="AO487">
            <v>0</v>
          </cell>
          <cell r="AP487">
            <v>0</v>
          </cell>
          <cell r="AQ487">
            <v>0</v>
          </cell>
          <cell r="AR487">
            <v>0</v>
          </cell>
          <cell r="AS487">
            <v>0</v>
          </cell>
          <cell r="AT487">
            <v>0</v>
          </cell>
          <cell r="AU487">
            <v>0</v>
          </cell>
          <cell r="AV487" t="str">
            <v>RS/C02Arup</v>
          </cell>
          <cell r="AW487" t="str">
            <v>RS/C020</v>
          </cell>
          <cell r="AX487" t="str">
            <v>OArup</v>
          </cell>
          <cell r="AY487" t="str">
            <v>O0</v>
          </cell>
        </row>
        <row r="488">
          <cell r="A488" t="str">
            <v>S2URN1229</v>
          </cell>
          <cell r="B488" t="str">
            <v>TUN/TH05</v>
          </cell>
          <cell r="C488" t="str">
            <v>1229</v>
          </cell>
          <cell r="D488" t="str">
            <v>O</v>
          </cell>
          <cell r="E488" t="str">
            <v>TUN</v>
          </cell>
          <cell r="F488" t="str">
            <v>Bewt</v>
          </cell>
          <cell r="G488">
            <v>3</v>
          </cell>
          <cell r="H488">
            <v>320</v>
          </cell>
          <cell r="I488" t="str">
            <v>Category II check of the contract 320 approach structures - extension june, july &amp; august 2001</v>
          </cell>
          <cell r="J488">
            <v>1600</v>
          </cell>
          <cell r="L488">
            <v>78820</v>
          </cell>
          <cell r="M488">
            <v>78820</v>
          </cell>
          <cell r="N488">
            <v>0.99767914234965749</v>
          </cell>
          <cell r="O488">
            <v>78637.070000000007</v>
          </cell>
          <cell r="P488">
            <v>78637.070000000007</v>
          </cell>
          <cell r="S488">
            <v>49.262500000000003</v>
          </cell>
          <cell r="T488">
            <v>182.92999999999302</v>
          </cell>
          <cell r="U488">
            <v>182.92999999999302</v>
          </cell>
          <cell r="V488" t="str">
            <v>M. Burgess</v>
          </cell>
          <cell r="W488" t="str">
            <v>M. Burgess</v>
          </cell>
          <cell r="X488" t="str">
            <v>D. Wilkinson</v>
          </cell>
          <cell r="Y488" t="str">
            <v>D. Wilkinson</v>
          </cell>
          <cell r="Z488">
            <v>37102</v>
          </cell>
          <cell r="AA488">
            <v>37119</v>
          </cell>
          <cell r="AB488">
            <v>17</v>
          </cell>
          <cell r="AF488" t="str">
            <v>Tunnels Independent Checking - C320</v>
          </cell>
          <cell r="AG488">
            <v>0</v>
          </cell>
          <cell r="AH488">
            <v>78820</v>
          </cell>
          <cell r="AI488">
            <v>78820</v>
          </cell>
          <cell r="AJ488">
            <v>0.99767914234965749</v>
          </cell>
          <cell r="AK488">
            <v>78637.070000000007</v>
          </cell>
          <cell r="AL488">
            <v>78637.070000000007</v>
          </cell>
          <cell r="AO488">
            <v>0</v>
          </cell>
          <cell r="AP488">
            <v>0</v>
          </cell>
          <cell r="AQ488">
            <v>0</v>
          </cell>
          <cell r="AR488">
            <v>0</v>
          </cell>
          <cell r="AS488">
            <v>0</v>
          </cell>
          <cell r="AT488">
            <v>0</v>
          </cell>
          <cell r="AU488">
            <v>0</v>
          </cell>
          <cell r="AV488" t="str">
            <v>TUN/TH05Bewt</v>
          </cell>
          <cell r="AW488" t="str">
            <v>TUN/TH053</v>
          </cell>
          <cell r="AX488" t="str">
            <v>OBewt</v>
          </cell>
          <cell r="AY488" t="str">
            <v>O3</v>
          </cell>
        </row>
        <row r="489">
          <cell r="A489" t="str">
            <v>S2URN1230</v>
          </cell>
          <cell r="B489" t="str">
            <v>SYS/C12</v>
          </cell>
          <cell r="C489" t="str">
            <v>1230</v>
          </cell>
          <cell r="D489" t="str">
            <v>C</v>
          </cell>
          <cell r="E489" t="str">
            <v>M &amp; E</v>
          </cell>
          <cell r="F489" t="str">
            <v>Bewt</v>
          </cell>
          <cell r="G489">
            <v>5</v>
          </cell>
          <cell r="H489" t="str">
            <v>SYS</v>
          </cell>
          <cell r="I489" t="str">
            <v>Firemains and Drainage rising mains design in tunnels</v>
          </cell>
          <cell r="J489">
            <v>1486</v>
          </cell>
          <cell r="L489">
            <v>64847</v>
          </cell>
          <cell r="M489">
            <v>64847</v>
          </cell>
          <cell r="N489">
            <v>1</v>
          </cell>
          <cell r="O489">
            <v>64847</v>
          </cell>
          <cell r="P489">
            <v>64847</v>
          </cell>
          <cell r="S489">
            <v>43.638627187079408</v>
          </cell>
          <cell r="T489">
            <v>0</v>
          </cell>
          <cell r="U489">
            <v>0</v>
          </cell>
          <cell r="V489" t="str">
            <v>R. Judd</v>
          </cell>
          <cell r="W489" t="str">
            <v>A. Boudy</v>
          </cell>
          <cell r="X489" t="str">
            <v>P. Stevenson</v>
          </cell>
          <cell r="Y489" t="str">
            <v>P. Stevenson</v>
          </cell>
          <cell r="Z489">
            <v>37103</v>
          </cell>
          <cell r="AA489">
            <v>37109</v>
          </cell>
          <cell r="AB489">
            <v>6</v>
          </cell>
          <cell r="AC489">
            <v>37829</v>
          </cell>
          <cell r="AF489" t="str">
            <v>To be trended - not in budget</v>
          </cell>
          <cell r="AG489">
            <v>0</v>
          </cell>
          <cell r="AH489">
            <v>64847</v>
          </cell>
          <cell r="AI489">
            <v>64847</v>
          </cell>
          <cell r="AJ489">
            <v>1</v>
          </cell>
          <cell r="AK489">
            <v>64847</v>
          </cell>
          <cell r="AL489">
            <v>64847</v>
          </cell>
          <cell r="AO489">
            <v>0</v>
          </cell>
          <cell r="AP489">
            <v>0</v>
          </cell>
          <cell r="AQ489">
            <v>0</v>
          </cell>
          <cell r="AR489">
            <v>0</v>
          </cell>
          <cell r="AS489">
            <v>0</v>
          </cell>
          <cell r="AT489">
            <v>0</v>
          </cell>
          <cell r="AU489">
            <v>0</v>
          </cell>
          <cell r="AV489" t="str">
            <v>SYS/C12Bewt</v>
          </cell>
          <cell r="AW489" t="str">
            <v>SYS/C125</v>
          </cell>
          <cell r="AX489" t="str">
            <v>CBewt</v>
          </cell>
          <cell r="AY489" t="str">
            <v>C5</v>
          </cell>
        </row>
        <row r="490">
          <cell r="A490" t="str">
            <v>S2URN1230A</v>
          </cell>
          <cell r="B490" t="str">
            <v>SYS/C12</v>
          </cell>
          <cell r="C490" t="str">
            <v>1230A</v>
          </cell>
          <cell r="D490" t="str">
            <v>C</v>
          </cell>
          <cell r="E490" t="str">
            <v>M &amp; E</v>
          </cell>
          <cell r="F490" t="str">
            <v>Bewt</v>
          </cell>
          <cell r="G490">
            <v>5</v>
          </cell>
          <cell r="H490" t="str">
            <v>SYS</v>
          </cell>
          <cell r="I490" t="str">
            <v>Firemains and Drainage rising mains design in tunnels</v>
          </cell>
          <cell r="J490">
            <v>360</v>
          </cell>
          <cell r="L490">
            <v>14320</v>
          </cell>
          <cell r="M490">
            <v>14320</v>
          </cell>
          <cell r="N490">
            <v>1</v>
          </cell>
          <cell r="O490">
            <v>14320</v>
          </cell>
          <cell r="P490">
            <v>14320</v>
          </cell>
          <cell r="S490">
            <v>39.777777777777779</v>
          </cell>
          <cell r="T490">
            <v>0</v>
          </cell>
          <cell r="U490">
            <v>0</v>
          </cell>
          <cell r="V490" t="str">
            <v>R. Judd</v>
          </cell>
          <cell r="W490" t="str">
            <v>A. Boudy</v>
          </cell>
          <cell r="X490" t="str">
            <v>P. Stevenson</v>
          </cell>
          <cell r="Y490" t="str">
            <v>P. Stevenson</v>
          </cell>
          <cell r="Z490">
            <v>37204</v>
          </cell>
          <cell r="AA490">
            <v>37208</v>
          </cell>
          <cell r="AB490">
            <v>4</v>
          </cell>
          <cell r="AC490">
            <v>37829</v>
          </cell>
          <cell r="AD490">
            <v>37135</v>
          </cell>
          <cell r="AE490">
            <v>37196</v>
          </cell>
          <cell r="AG490">
            <v>0</v>
          </cell>
          <cell r="AH490">
            <v>14320</v>
          </cell>
          <cell r="AI490">
            <v>14320</v>
          </cell>
          <cell r="AJ490">
            <v>1</v>
          </cell>
          <cell r="AK490">
            <v>14320</v>
          </cell>
          <cell r="AL490">
            <v>14320</v>
          </cell>
          <cell r="AO490">
            <v>0</v>
          </cell>
          <cell r="AP490">
            <v>0</v>
          </cell>
          <cell r="AQ490">
            <v>0</v>
          </cell>
          <cell r="AR490">
            <v>0</v>
          </cell>
          <cell r="AS490">
            <v>0</v>
          </cell>
          <cell r="AT490">
            <v>0</v>
          </cell>
          <cell r="AU490">
            <v>0</v>
          </cell>
          <cell r="AV490" t="str">
            <v>SYS/C12Bewt</v>
          </cell>
          <cell r="AW490" t="str">
            <v>SYS/C125</v>
          </cell>
          <cell r="AX490" t="str">
            <v>CBewt</v>
          </cell>
          <cell r="AY490" t="str">
            <v>C5</v>
          </cell>
        </row>
        <row r="491">
          <cell r="A491" t="str">
            <v>S2URN1230B</v>
          </cell>
          <cell r="B491" t="str">
            <v>SYS/C12</v>
          </cell>
          <cell r="C491" t="str">
            <v>1230B</v>
          </cell>
          <cell r="D491" t="str">
            <v>C</v>
          </cell>
          <cell r="E491" t="str">
            <v>M &amp; E</v>
          </cell>
          <cell r="F491" t="str">
            <v>Bewt</v>
          </cell>
          <cell r="G491">
            <v>5</v>
          </cell>
          <cell r="H491" t="str">
            <v>SYS</v>
          </cell>
          <cell r="I491" t="str">
            <v>Firemains and Drainage rising mains design in tunnels</v>
          </cell>
          <cell r="J491">
            <v>475</v>
          </cell>
          <cell r="L491">
            <v>20805</v>
          </cell>
          <cell r="M491">
            <v>13298.390000000001</v>
          </cell>
          <cell r="N491">
            <v>1</v>
          </cell>
          <cell r="O491">
            <v>13298.390000000001</v>
          </cell>
          <cell r="P491">
            <v>13298.390000000001</v>
          </cell>
          <cell r="S491">
            <v>43.8</v>
          </cell>
          <cell r="T491">
            <v>0</v>
          </cell>
          <cell r="U491">
            <v>0</v>
          </cell>
          <cell r="V491" t="str">
            <v>D. Bush</v>
          </cell>
          <cell r="W491" t="str">
            <v>A. Boudy</v>
          </cell>
          <cell r="X491" t="str">
            <v>P. Stevenson</v>
          </cell>
          <cell r="Y491" t="str">
            <v>P. Stevenson</v>
          </cell>
          <cell r="Z491">
            <v>37217</v>
          </cell>
          <cell r="AA491">
            <v>37229</v>
          </cell>
          <cell r="AB491">
            <v>12</v>
          </cell>
          <cell r="AC491">
            <v>37829</v>
          </cell>
          <cell r="AD491">
            <v>37196</v>
          </cell>
          <cell r="AE491">
            <v>37257</v>
          </cell>
          <cell r="AG491">
            <v>0</v>
          </cell>
          <cell r="AH491">
            <v>20805</v>
          </cell>
          <cell r="AI491">
            <v>13298.39</v>
          </cell>
          <cell r="AJ491">
            <v>1</v>
          </cell>
          <cell r="AK491">
            <v>13298.39</v>
          </cell>
          <cell r="AL491">
            <v>13298.39</v>
          </cell>
          <cell r="AO491">
            <v>0</v>
          </cell>
          <cell r="AP491">
            <v>0</v>
          </cell>
          <cell r="AQ491">
            <v>0</v>
          </cell>
          <cell r="AR491">
            <v>0</v>
          </cell>
          <cell r="AS491">
            <v>0</v>
          </cell>
          <cell r="AT491">
            <v>0</v>
          </cell>
          <cell r="AU491">
            <v>0</v>
          </cell>
          <cell r="AV491" t="str">
            <v>SYS/C12Bewt</v>
          </cell>
          <cell r="AW491" t="str">
            <v>SYS/C125</v>
          </cell>
          <cell r="AX491" t="str">
            <v>CBewt</v>
          </cell>
          <cell r="AY491" t="str">
            <v>C5</v>
          </cell>
        </row>
        <row r="492">
          <cell r="A492" t="str">
            <v>S2URN1231</v>
          </cell>
          <cell r="B492" t="str">
            <v>R&amp;D/C01</v>
          </cell>
          <cell r="C492" t="str">
            <v>1231</v>
          </cell>
          <cell r="D492" t="str">
            <v>O</v>
          </cell>
          <cell r="E492" t="str">
            <v>R&amp;D</v>
          </cell>
          <cell r="F492" t="str">
            <v>Arup</v>
          </cell>
          <cell r="G492">
            <v>0</v>
          </cell>
          <cell r="H492" t="str">
            <v>CEN</v>
          </cell>
          <cell r="I492" t="str">
            <v>Arup Research &amp; development</v>
          </cell>
          <cell r="J492">
            <v>400</v>
          </cell>
          <cell r="L492">
            <v>27500</v>
          </cell>
          <cell r="M492">
            <v>27500</v>
          </cell>
          <cell r="N492">
            <v>0.9801403636363637</v>
          </cell>
          <cell r="O492">
            <v>26953.86</v>
          </cell>
          <cell r="P492">
            <v>26953.86</v>
          </cell>
          <cell r="S492">
            <v>68.75</v>
          </cell>
          <cell r="T492">
            <v>546.13999999999942</v>
          </cell>
          <cell r="U492">
            <v>546.13999999999942</v>
          </cell>
          <cell r="V492" t="str">
            <v>P. Shuttleworth</v>
          </cell>
          <cell r="W492" t="str">
            <v>P. Shuttleworth</v>
          </cell>
          <cell r="X492" t="str">
            <v>D. Wilkinson</v>
          </cell>
          <cell r="Y492" t="str">
            <v>D. Wilkinson</v>
          </cell>
          <cell r="Z492">
            <v>37103</v>
          </cell>
          <cell r="AA492">
            <v>37119</v>
          </cell>
          <cell r="AB492">
            <v>16</v>
          </cell>
          <cell r="AG492">
            <v>0</v>
          </cell>
          <cell r="AH492">
            <v>27500</v>
          </cell>
          <cell r="AI492">
            <v>27500</v>
          </cell>
          <cell r="AJ492">
            <v>0.9801403636363637</v>
          </cell>
          <cell r="AK492">
            <v>26953.86</v>
          </cell>
          <cell r="AL492">
            <v>26953.86</v>
          </cell>
          <cell r="AO492">
            <v>0</v>
          </cell>
          <cell r="AP492">
            <v>0</v>
          </cell>
          <cell r="AQ492">
            <v>0</v>
          </cell>
          <cell r="AR492">
            <v>0</v>
          </cell>
          <cell r="AS492">
            <v>0</v>
          </cell>
          <cell r="AT492">
            <v>0</v>
          </cell>
          <cell r="AU492">
            <v>0</v>
          </cell>
          <cell r="AV492" t="str">
            <v>R&amp;D/C01Arup</v>
          </cell>
          <cell r="AW492" t="str">
            <v>R&amp;D/C010</v>
          </cell>
          <cell r="AX492" t="str">
            <v>OArup</v>
          </cell>
          <cell r="AY492" t="str">
            <v>O0</v>
          </cell>
        </row>
        <row r="493">
          <cell r="A493" t="str">
            <v>S2URN1232</v>
          </cell>
          <cell r="B493" t="str">
            <v>CS/TH04</v>
          </cell>
          <cell r="C493" t="str">
            <v>1232</v>
          </cell>
          <cell r="D493" t="str">
            <v>C</v>
          </cell>
          <cell r="E493" t="str">
            <v>CS</v>
          </cell>
          <cell r="F493" t="str">
            <v>Bechtel</v>
          </cell>
          <cell r="G493">
            <v>3</v>
          </cell>
          <cell r="I493" t="str">
            <v>Inspection visit to Italy</v>
          </cell>
          <cell r="J493">
            <v>16</v>
          </cell>
          <cell r="L493">
            <v>1344</v>
          </cell>
          <cell r="M493">
            <v>213.97</v>
          </cell>
          <cell r="N493">
            <v>1</v>
          </cell>
          <cell r="O493">
            <v>213.97</v>
          </cell>
          <cell r="P493">
            <v>213.97</v>
          </cell>
          <cell r="S493">
            <v>84</v>
          </cell>
          <cell r="T493">
            <v>0</v>
          </cell>
          <cell r="U493">
            <v>0</v>
          </cell>
          <cell r="V493" t="str">
            <v>R. Dowers</v>
          </cell>
          <cell r="W493" t="str">
            <v>K. Brophy</v>
          </cell>
          <cell r="X493" t="str">
            <v>B. Parker</v>
          </cell>
          <cell r="Y493" t="str">
            <v>B. Parker</v>
          </cell>
          <cell r="Z493">
            <v>37104</v>
          </cell>
          <cell r="AA493">
            <v>37119</v>
          </cell>
          <cell r="AB493">
            <v>15</v>
          </cell>
          <cell r="AC493">
            <v>37829</v>
          </cell>
          <cell r="AF493" t="str">
            <v>Italy</v>
          </cell>
          <cell r="AG493">
            <v>0</v>
          </cell>
          <cell r="AH493">
            <v>1344</v>
          </cell>
          <cell r="AI493">
            <v>213.97</v>
          </cell>
          <cell r="AJ493">
            <v>1</v>
          </cell>
          <cell r="AK493">
            <v>213.97</v>
          </cell>
          <cell r="AL493">
            <v>213.97</v>
          </cell>
          <cell r="AO493">
            <v>0</v>
          </cell>
          <cell r="AP493">
            <v>0</v>
          </cell>
          <cell r="AQ493">
            <v>0</v>
          </cell>
          <cell r="AR493">
            <v>0</v>
          </cell>
          <cell r="AS493">
            <v>0</v>
          </cell>
          <cell r="AT493">
            <v>0</v>
          </cell>
          <cell r="AU493">
            <v>0</v>
          </cell>
          <cell r="AV493" t="str">
            <v>CS/TH04Bechtel</v>
          </cell>
          <cell r="AW493" t="str">
            <v>CS/TH043</v>
          </cell>
          <cell r="AX493" t="str">
            <v>CBechtel</v>
          </cell>
          <cell r="AY493" t="str">
            <v>C3</v>
          </cell>
        </row>
        <row r="494">
          <cell r="A494" t="str">
            <v>S2URN1233</v>
          </cell>
          <cell r="B494" t="str">
            <v>BUI/SP13</v>
          </cell>
          <cell r="C494" t="str">
            <v>1233</v>
          </cell>
          <cell r="D494" t="str">
            <v>C</v>
          </cell>
          <cell r="E494" t="str">
            <v>BST</v>
          </cell>
          <cell r="F494" t="str">
            <v>Bewt</v>
          </cell>
          <cell r="G494">
            <v>1</v>
          </cell>
          <cell r="I494" t="str">
            <v>St Pancras station - Category 2 Check phase 1 east deck extension</v>
          </cell>
          <cell r="J494">
            <v>2920</v>
          </cell>
          <cell r="L494">
            <v>134470</v>
          </cell>
          <cell r="M494">
            <v>134460.79</v>
          </cell>
          <cell r="N494">
            <v>1</v>
          </cell>
          <cell r="O494">
            <v>134460.79</v>
          </cell>
          <cell r="P494">
            <v>134460.79</v>
          </cell>
          <cell r="S494">
            <v>46.051369863013697</v>
          </cell>
          <cell r="T494">
            <v>0</v>
          </cell>
          <cell r="U494">
            <v>0</v>
          </cell>
          <cell r="V494" t="str">
            <v>R. Bolton</v>
          </cell>
          <cell r="W494" t="str">
            <v>R. Bolton</v>
          </cell>
          <cell r="X494" t="str">
            <v>I. Gardner</v>
          </cell>
          <cell r="Y494" t="str">
            <v>I. Gardner</v>
          </cell>
          <cell r="Z494">
            <v>37105</v>
          </cell>
          <cell r="AA494">
            <v>37159</v>
          </cell>
          <cell r="AB494">
            <v>54</v>
          </cell>
          <cell r="AC494">
            <v>37829</v>
          </cell>
          <cell r="AF494" t="str">
            <v>Staff budget transfer: Building Structures C105</v>
          </cell>
          <cell r="AG494">
            <v>0</v>
          </cell>
          <cell r="AH494">
            <v>134470</v>
          </cell>
          <cell r="AI494">
            <v>134460.79</v>
          </cell>
          <cell r="AJ494">
            <v>1</v>
          </cell>
          <cell r="AK494">
            <v>134460.79</v>
          </cell>
          <cell r="AL494">
            <v>134460.79</v>
          </cell>
          <cell r="AO494">
            <v>0</v>
          </cell>
          <cell r="AP494">
            <v>0</v>
          </cell>
          <cell r="AQ494">
            <v>0</v>
          </cell>
          <cell r="AR494">
            <v>0</v>
          </cell>
          <cell r="AS494">
            <v>0</v>
          </cell>
          <cell r="AT494">
            <v>0</v>
          </cell>
          <cell r="AU494">
            <v>0</v>
          </cell>
          <cell r="AV494" t="str">
            <v>BUI/SP13Bewt</v>
          </cell>
          <cell r="AW494" t="str">
            <v>BUI/SP131</v>
          </cell>
          <cell r="AX494" t="str">
            <v>CBewt</v>
          </cell>
          <cell r="AY494" t="str">
            <v>C1</v>
          </cell>
        </row>
        <row r="495">
          <cell r="A495" t="str">
            <v>S2URN1233A</v>
          </cell>
          <cell r="B495" t="str">
            <v>BUI/SP13</v>
          </cell>
          <cell r="C495" t="str">
            <v>1233A</v>
          </cell>
          <cell r="D495" t="str">
            <v>C</v>
          </cell>
          <cell r="E495" t="str">
            <v>BST</v>
          </cell>
          <cell r="F495" t="str">
            <v>Bewt</v>
          </cell>
          <cell r="G495">
            <v>1</v>
          </cell>
          <cell r="I495" t="str">
            <v>St Pancras station - Category 2 Check phase 1 east deck extension</v>
          </cell>
          <cell r="J495">
            <v>2940</v>
          </cell>
          <cell r="L495">
            <v>138180</v>
          </cell>
          <cell r="M495">
            <v>138180</v>
          </cell>
          <cell r="N495">
            <v>1</v>
          </cell>
          <cell r="O495">
            <v>138180</v>
          </cell>
          <cell r="P495">
            <v>138180</v>
          </cell>
          <cell r="S495">
            <v>47</v>
          </cell>
          <cell r="T495">
            <v>0</v>
          </cell>
          <cell r="U495">
            <v>0</v>
          </cell>
          <cell r="V495" t="str">
            <v>R. Bolton</v>
          </cell>
          <cell r="W495" t="str">
            <v>R. Bolton</v>
          </cell>
          <cell r="X495" t="str">
            <v>I. Gardner</v>
          </cell>
          <cell r="Y495" t="str">
            <v>I. Gardner</v>
          </cell>
          <cell r="Z495">
            <v>37371</v>
          </cell>
          <cell r="AA495">
            <v>37378</v>
          </cell>
          <cell r="AB495">
            <v>7</v>
          </cell>
          <cell r="AC495">
            <v>37829</v>
          </cell>
          <cell r="AG495">
            <v>0</v>
          </cell>
          <cell r="AH495">
            <v>138180</v>
          </cell>
          <cell r="AI495">
            <v>138180</v>
          </cell>
          <cell r="AJ495">
            <v>1</v>
          </cell>
          <cell r="AK495">
            <v>138180</v>
          </cell>
          <cell r="AL495">
            <v>138180</v>
          </cell>
          <cell r="AO495">
            <v>0</v>
          </cell>
          <cell r="AP495">
            <v>0</v>
          </cell>
          <cell r="AQ495">
            <v>0</v>
          </cell>
          <cell r="AR495">
            <v>0</v>
          </cell>
          <cell r="AS495">
            <v>0</v>
          </cell>
          <cell r="AT495">
            <v>0</v>
          </cell>
          <cell r="AU495">
            <v>0</v>
          </cell>
          <cell r="AV495" t="str">
            <v>BUI/SP13Bewt</v>
          </cell>
          <cell r="AW495" t="str">
            <v>BUI/SP131</v>
          </cell>
          <cell r="AX495" t="str">
            <v>CBewt</v>
          </cell>
          <cell r="AY495" t="str">
            <v>C1</v>
          </cell>
        </row>
        <row r="496">
          <cell r="A496" t="str">
            <v>S2URN1233B</v>
          </cell>
          <cell r="B496" t="str">
            <v>BUI/SP13</v>
          </cell>
          <cell r="C496" t="str">
            <v>1233B</v>
          </cell>
          <cell r="D496" t="str">
            <v>C</v>
          </cell>
          <cell r="E496" t="str">
            <v>BST</v>
          </cell>
          <cell r="F496" t="str">
            <v>Bewt</v>
          </cell>
          <cell r="G496">
            <v>1</v>
          </cell>
          <cell r="I496" t="str">
            <v>St Pancras Station - Category 2 Check Phase 1 East Deck Extension</v>
          </cell>
          <cell r="J496">
            <v>1750</v>
          </cell>
          <cell r="L496">
            <v>82250</v>
          </cell>
          <cell r="M496">
            <v>82214.850000000006</v>
          </cell>
          <cell r="N496">
            <v>1</v>
          </cell>
          <cell r="O496">
            <v>82214.850000000006</v>
          </cell>
          <cell r="P496">
            <v>82214.850000000006</v>
          </cell>
          <cell r="S496">
            <v>47</v>
          </cell>
          <cell r="T496">
            <v>0</v>
          </cell>
          <cell r="U496">
            <v>0</v>
          </cell>
          <cell r="V496" t="str">
            <v>R. Bolton</v>
          </cell>
          <cell r="W496" t="str">
            <v>R. Bolton</v>
          </cell>
          <cell r="X496" t="str">
            <v>I. Gardner</v>
          </cell>
          <cell r="Y496" t="str">
            <v>M. Gates-Sumner</v>
          </cell>
          <cell r="Z496">
            <v>37504</v>
          </cell>
          <cell r="AA496">
            <v>37539</v>
          </cell>
          <cell r="AB496">
            <v>35</v>
          </cell>
          <cell r="AC496">
            <v>37829</v>
          </cell>
          <cell r="AF496" t="str">
            <v>Delay due to waiting on MGS to approve.</v>
          </cell>
          <cell r="AG496">
            <v>0</v>
          </cell>
          <cell r="AH496">
            <v>82250</v>
          </cell>
          <cell r="AI496">
            <v>82214.850000000006</v>
          </cell>
          <cell r="AJ496">
            <v>1</v>
          </cell>
          <cell r="AK496">
            <v>82214.850000000006</v>
          </cell>
          <cell r="AL496">
            <v>82214.850000000006</v>
          </cell>
          <cell r="AO496">
            <v>0</v>
          </cell>
          <cell r="AP496">
            <v>0</v>
          </cell>
          <cell r="AQ496">
            <v>0</v>
          </cell>
          <cell r="AR496">
            <v>0</v>
          </cell>
          <cell r="AS496">
            <v>0</v>
          </cell>
          <cell r="AT496">
            <v>0</v>
          </cell>
          <cell r="AU496">
            <v>0</v>
          </cell>
          <cell r="AV496" t="str">
            <v>BUI/SP13Bewt</v>
          </cell>
          <cell r="AW496" t="str">
            <v>BUI/SP131</v>
          </cell>
          <cell r="AX496" t="str">
            <v>CBewt</v>
          </cell>
          <cell r="AY496" t="str">
            <v>C1</v>
          </cell>
        </row>
        <row r="497">
          <cell r="A497" t="str">
            <v>S2URN1233C</v>
          </cell>
          <cell r="B497" t="str">
            <v>BUI/SP13</v>
          </cell>
          <cell r="C497" t="str">
            <v>1233C</v>
          </cell>
          <cell r="D497" t="str">
            <v>C</v>
          </cell>
          <cell r="E497" t="str">
            <v>BST</v>
          </cell>
          <cell r="F497" t="str">
            <v>Bewt</v>
          </cell>
          <cell r="G497">
            <v>1</v>
          </cell>
          <cell r="I497" t="str">
            <v>Extension to St Pancras Station - Cat 2 Check Phase 2 - Deck Extension and TLB</v>
          </cell>
          <cell r="J497">
            <v>4928</v>
          </cell>
          <cell r="L497">
            <v>241092</v>
          </cell>
          <cell r="M497">
            <v>241092</v>
          </cell>
          <cell r="N497">
            <v>1</v>
          </cell>
          <cell r="O497">
            <v>241092</v>
          </cell>
          <cell r="P497">
            <v>241092</v>
          </cell>
          <cell r="S497">
            <v>48.92288961038961</v>
          </cell>
          <cell r="T497">
            <v>0</v>
          </cell>
          <cell r="U497">
            <v>0</v>
          </cell>
          <cell r="V497" t="str">
            <v>A. Chodorowski</v>
          </cell>
          <cell r="W497" t="str">
            <v>R. Bolton</v>
          </cell>
          <cell r="X497" t="str">
            <v>I. Gardner</v>
          </cell>
          <cell r="Y497" t="str">
            <v>M. Gates-Sumner</v>
          </cell>
          <cell r="Z497">
            <v>37599</v>
          </cell>
          <cell r="AA497">
            <v>37635</v>
          </cell>
          <cell r="AB497">
            <v>36</v>
          </cell>
          <cell r="AC497">
            <v>37829</v>
          </cell>
          <cell r="AG497">
            <v>0</v>
          </cell>
          <cell r="AH497">
            <v>241092</v>
          </cell>
          <cell r="AI497">
            <v>241092</v>
          </cell>
          <cell r="AJ497">
            <v>1</v>
          </cell>
          <cell r="AK497">
            <v>241092</v>
          </cell>
          <cell r="AL497">
            <v>241092</v>
          </cell>
          <cell r="AO497">
            <v>0</v>
          </cell>
          <cell r="AP497">
            <v>0</v>
          </cell>
          <cell r="AQ497">
            <v>0</v>
          </cell>
          <cell r="AR497">
            <v>0</v>
          </cell>
          <cell r="AS497">
            <v>0</v>
          </cell>
          <cell r="AT497">
            <v>0</v>
          </cell>
          <cell r="AU497">
            <v>0</v>
          </cell>
          <cell r="AV497" t="str">
            <v>BUI/SP13Bewt</v>
          </cell>
          <cell r="AW497" t="str">
            <v>BUI/SP131</v>
          </cell>
          <cell r="AX497" t="str">
            <v>CBewt</v>
          </cell>
          <cell r="AY497" t="str">
            <v>C1</v>
          </cell>
        </row>
        <row r="498">
          <cell r="A498" t="str">
            <v>S2URN1233D</v>
          </cell>
          <cell r="B498" t="str">
            <v>BUI/SP13</v>
          </cell>
          <cell r="C498" t="str">
            <v>1233D</v>
          </cell>
          <cell r="D498" t="str">
            <v>O</v>
          </cell>
          <cell r="E498" t="str">
            <v>BST</v>
          </cell>
          <cell r="F498" t="str">
            <v>Bewt</v>
          </cell>
          <cell r="G498">
            <v>1</v>
          </cell>
          <cell r="I498" t="str">
            <v>Extension to St Pancras Station - Cat 2 Check Phase 2 - Deck Extension and TLB</v>
          </cell>
          <cell r="J498">
            <v>4642</v>
          </cell>
          <cell r="L498">
            <v>227650</v>
          </cell>
          <cell r="M498">
            <v>227650</v>
          </cell>
          <cell r="N498">
            <v>0.96639578300021967</v>
          </cell>
          <cell r="O498">
            <v>220000</v>
          </cell>
          <cell r="P498">
            <v>218054.97</v>
          </cell>
          <cell r="Q498">
            <v>1945.0299999999988</v>
          </cell>
          <cell r="S498">
            <v>49.041361482119775</v>
          </cell>
          <cell r="T498">
            <v>7650</v>
          </cell>
          <cell r="U498">
            <v>9595.0299999999988</v>
          </cell>
          <cell r="V498" t="str">
            <v>R. Bolton</v>
          </cell>
          <cell r="W498" t="str">
            <v>R. Bolton</v>
          </cell>
          <cell r="X498" t="str">
            <v>I. Gardner</v>
          </cell>
          <cell r="Y498" t="str">
            <v>M. Gates-Sumner</v>
          </cell>
          <cell r="Z498">
            <v>37628</v>
          </cell>
          <cell r="AA498">
            <v>37645</v>
          </cell>
          <cell r="AB498">
            <v>17</v>
          </cell>
          <cell r="AG498">
            <v>0</v>
          </cell>
          <cell r="AH498">
            <v>227650</v>
          </cell>
          <cell r="AI498">
            <v>227650</v>
          </cell>
          <cell r="AJ498">
            <v>0.96639578300021967</v>
          </cell>
          <cell r="AK498">
            <v>220000</v>
          </cell>
          <cell r="AL498">
            <v>218054.97</v>
          </cell>
          <cell r="AM498">
            <v>1945.03</v>
          </cell>
          <cell r="AO498">
            <v>0</v>
          </cell>
          <cell r="AP498">
            <v>0</v>
          </cell>
          <cell r="AQ498">
            <v>0</v>
          </cell>
          <cell r="AR498">
            <v>0</v>
          </cell>
          <cell r="AS498">
            <v>0</v>
          </cell>
          <cell r="AT498">
            <v>0</v>
          </cell>
          <cell r="AU498">
            <v>0</v>
          </cell>
          <cell r="AV498" t="str">
            <v>BUI/SP13Bewt</v>
          </cell>
          <cell r="AW498" t="str">
            <v>BUI/SP131</v>
          </cell>
          <cell r="AX498" t="str">
            <v>OBewt</v>
          </cell>
          <cell r="AY498" t="str">
            <v>O1</v>
          </cell>
        </row>
        <row r="499">
          <cell r="A499" t="str">
            <v>S2URN1234</v>
          </cell>
          <cell r="B499" t="str">
            <v>SYS/M01</v>
          </cell>
          <cell r="C499" t="str">
            <v>1234</v>
          </cell>
          <cell r="D499" t="str">
            <v>O</v>
          </cell>
          <cell r="E499" t="str">
            <v>SYS</v>
          </cell>
          <cell r="F499" t="str">
            <v>Systra</v>
          </cell>
          <cell r="G499">
            <v>5</v>
          </cell>
          <cell r="H499" t="str">
            <v>SYS</v>
          </cell>
          <cell r="I499" t="str">
            <v>Support from Senior SNCF/Systra Commissioning Director</v>
          </cell>
          <cell r="J499">
            <v>178</v>
          </cell>
          <cell r="L499">
            <v>29458</v>
          </cell>
          <cell r="M499">
            <v>29458</v>
          </cell>
          <cell r="N499">
            <v>0.9999887976101568</v>
          </cell>
          <cell r="O499">
            <v>29457.67</v>
          </cell>
          <cell r="P499">
            <v>13815.67</v>
          </cell>
          <cell r="Q499">
            <v>15642</v>
          </cell>
          <cell r="S499">
            <v>165.49438202247191</v>
          </cell>
          <cell r="T499">
            <v>0.33000000000174623</v>
          </cell>
          <cell r="U499">
            <v>15642.33</v>
          </cell>
          <cell r="V499" t="str">
            <v>R. Judd</v>
          </cell>
          <cell r="W499" t="str">
            <v>J. Abel</v>
          </cell>
          <cell r="X499" t="str">
            <v>P. Stevenson</v>
          </cell>
          <cell r="Y499" t="str">
            <v>P. Stevenson</v>
          </cell>
          <cell r="Z499">
            <v>37121</v>
          </cell>
          <cell r="AA499">
            <v>37121</v>
          </cell>
          <cell r="AB499">
            <v>0</v>
          </cell>
          <cell r="AF499" t="str">
            <v>Not included in FC1</v>
          </cell>
          <cell r="AG499">
            <v>0</v>
          </cell>
          <cell r="AH499">
            <v>29458</v>
          </cell>
          <cell r="AI499">
            <v>29458</v>
          </cell>
          <cell r="AJ499">
            <v>0.9999887976101568</v>
          </cell>
          <cell r="AK499">
            <v>29457.67</v>
          </cell>
          <cell r="AL499">
            <v>13815.67</v>
          </cell>
          <cell r="AM499">
            <v>15642</v>
          </cell>
          <cell r="AO499">
            <v>0</v>
          </cell>
          <cell r="AP499">
            <v>0</v>
          </cell>
          <cell r="AQ499">
            <v>0</v>
          </cell>
          <cell r="AR499">
            <v>0</v>
          </cell>
          <cell r="AS499">
            <v>0</v>
          </cell>
          <cell r="AT499">
            <v>0</v>
          </cell>
          <cell r="AU499">
            <v>0</v>
          </cell>
          <cell r="AV499" t="str">
            <v>SYS/M01Systra</v>
          </cell>
          <cell r="AW499" t="str">
            <v>SYS/M015</v>
          </cell>
          <cell r="AX499" t="str">
            <v>OSystra</v>
          </cell>
          <cell r="AY499" t="str">
            <v>O5</v>
          </cell>
        </row>
        <row r="500">
          <cell r="A500" t="str">
            <v>S2URN1235</v>
          </cell>
          <cell r="B500" t="str">
            <v>BUI/SP14</v>
          </cell>
          <cell r="C500" t="str">
            <v>1235</v>
          </cell>
          <cell r="D500" t="str">
            <v>C</v>
          </cell>
          <cell r="E500" t="str">
            <v>BUI</v>
          </cell>
          <cell r="F500" t="str">
            <v>Halcrow</v>
          </cell>
          <cell r="G500">
            <v>1</v>
          </cell>
          <cell r="H500">
            <v>135</v>
          </cell>
          <cell r="I500" t="str">
            <v>Assessment of impact of C135 (and part C102) demolition of existing gas holders and lowering of ground levels on the existing Kings Cross (Thameslink) Tunnel</v>
          </cell>
          <cell r="J500">
            <v>262</v>
          </cell>
          <cell r="L500">
            <v>12372.18</v>
          </cell>
          <cell r="M500">
            <v>10159.75</v>
          </cell>
          <cell r="N500">
            <v>1</v>
          </cell>
          <cell r="O500">
            <v>10159.75</v>
          </cell>
          <cell r="P500">
            <v>10159.75</v>
          </cell>
          <cell r="S500">
            <v>47.222061068702288</v>
          </cell>
          <cell r="T500">
            <v>0</v>
          </cell>
          <cell r="U500">
            <v>0</v>
          </cell>
          <cell r="V500" t="str">
            <v>JM Barsam</v>
          </cell>
          <cell r="W500" t="str">
            <v>M. Gates-Sumner</v>
          </cell>
          <cell r="X500" t="str">
            <v>M. Gates-Sumner</v>
          </cell>
          <cell r="Y500" t="str">
            <v>M. Gates-Sumner</v>
          </cell>
          <cell r="Z500">
            <v>37122</v>
          </cell>
          <cell r="AA500">
            <v>37124</v>
          </cell>
          <cell r="AB500">
            <v>2</v>
          </cell>
          <cell r="AC500">
            <v>37829</v>
          </cell>
          <cell r="AG500">
            <v>0</v>
          </cell>
          <cell r="AH500">
            <v>12372.18</v>
          </cell>
          <cell r="AI500">
            <v>10159.75</v>
          </cell>
          <cell r="AJ500">
            <v>1</v>
          </cell>
          <cell r="AK500">
            <v>10159.75</v>
          </cell>
          <cell r="AL500">
            <v>10159.75</v>
          </cell>
          <cell r="AO500">
            <v>0</v>
          </cell>
          <cell r="AP500">
            <v>0</v>
          </cell>
          <cell r="AQ500">
            <v>0</v>
          </cell>
          <cell r="AR500">
            <v>0</v>
          </cell>
          <cell r="AS500">
            <v>0</v>
          </cell>
          <cell r="AT500">
            <v>0</v>
          </cell>
          <cell r="AU500">
            <v>0</v>
          </cell>
          <cell r="AV500" t="str">
            <v>BUI/SP14Halcrow</v>
          </cell>
          <cell r="AW500" t="str">
            <v>BUI/SP141</v>
          </cell>
          <cell r="AX500" t="str">
            <v>CHalcrow</v>
          </cell>
          <cell r="AY500" t="str">
            <v>C1</v>
          </cell>
        </row>
        <row r="501">
          <cell r="A501" t="str">
            <v>S2URN1236</v>
          </cell>
          <cell r="B501" t="str">
            <v>BUI/SP15</v>
          </cell>
          <cell r="C501" t="str">
            <v>1236</v>
          </cell>
          <cell r="D501" t="str">
            <v>C</v>
          </cell>
          <cell r="E501" t="str">
            <v>BUI</v>
          </cell>
          <cell r="F501" t="str">
            <v>Arup</v>
          </cell>
          <cell r="G501">
            <v>1</v>
          </cell>
          <cell r="I501" t="str">
            <v>Arup Research &amp; development</v>
          </cell>
          <cell r="J501">
            <v>23516</v>
          </cell>
          <cell r="L501">
            <v>1406684</v>
          </cell>
          <cell r="M501">
            <v>1406684</v>
          </cell>
          <cell r="N501">
            <v>1</v>
          </cell>
          <cell r="O501">
            <v>1406684</v>
          </cell>
          <cell r="P501">
            <v>1406684</v>
          </cell>
          <cell r="S501">
            <v>59.818166354822246</v>
          </cell>
          <cell r="T501">
            <v>0</v>
          </cell>
          <cell r="U501">
            <v>0</v>
          </cell>
          <cell r="V501" t="str">
            <v>A.Chodorowski</v>
          </cell>
          <cell r="W501" t="str">
            <v>R.Bolton</v>
          </cell>
          <cell r="X501" t="str">
            <v>I. Gardner</v>
          </cell>
          <cell r="Y501" t="str">
            <v>I. Gardner</v>
          </cell>
          <cell r="Z501">
            <v>37124</v>
          </cell>
          <cell r="AA501">
            <v>37159</v>
          </cell>
          <cell r="AB501">
            <v>35</v>
          </cell>
          <cell r="AC501">
            <v>37829</v>
          </cell>
          <cell r="AG501">
            <v>0</v>
          </cell>
          <cell r="AH501">
            <v>1406684</v>
          </cell>
          <cell r="AI501">
            <v>1406684</v>
          </cell>
          <cell r="AJ501">
            <v>1</v>
          </cell>
          <cell r="AK501">
            <v>1406684</v>
          </cell>
          <cell r="AL501">
            <v>1406684</v>
          </cell>
          <cell r="AO501">
            <v>0</v>
          </cell>
          <cell r="AP501">
            <v>0</v>
          </cell>
          <cell r="AQ501">
            <v>0</v>
          </cell>
          <cell r="AR501">
            <v>0</v>
          </cell>
          <cell r="AS501">
            <v>0</v>
          </cell>
          <cell r="AT501">
            <v>0</v>
          </cell>
          <cell r="AU501">
            <v>0</v>
          </cell>
          <cell r="AV501" t="str">
            <v>BUI/SP15Arup</v>
          </cell>
          <cell r="AW501" t="str">
            <v>BUI/SP151</v>
          </cell>
          <cell r="AX501" t="str">
            <v>CArup</v>
          </cell>
          <cell r="AY501" t="str">
            <v>C1</v>
          </cell>
        </row>
        <row r="502">
          <cell r="A502" t="str">
            <v>S2URN1236A</v>
          </cell>
          <cell r="B502" t="str">
            <v>BUI/SP15</v>
          </cell>
          <cell r="C502" t="str">
            <v>1236A</v>
          </cell>
          <cell r="D502" t="str">
            <v>C</v>
          </cell>
          <cell r="E502" t="str">
            <v>BUI</v>
          </cell>
          <cell r="F502" t="str">
            <v>Arup</v>
          </cell>
          <cell r="G502">
            <v>1</v>
          </cell>
          <cell r="I502" t="str">
            <v>Arup Research &amp; development</v>
          </cell>
          <cell r="J502">
            <v>20012</v>
          </cell>
          <cell r="L502">
            <v>1105253.1000000001</v>
          </cell>
          <cell r="M502">
            <v>1105169.01</v>
          </cell>
          <cell r="N502">
            <v>1</v>
          </cell>
          <cell r="O502">
            <v>1105169.01</v>
          </cell>
          <cell r="P502">
            <v>1105169.01</v>
          </cell>
          <cell r="S502">
            <v>55.22951728962623</v>
          </cell>
          <cell r="T502">
            <v>0</v>
          </cell>
          <cell r="U502">
            <v>0</v>
          </cell>
          <cell r="V502" t="str">
            <v>A. Browne</v>
          </cell>
          <cell r="W502" t="str">
            <v>R.Bolton</v>
          </cell>
          <cell r="X502" t="str">
            <v>I. Gardner</v>
          </cell>
          <cell r="Y502" t="str">
            <v>I. Gardner</v>
          </cell>
          <cell r="Z502">
            <v>37560</v>
          </cell>
          <cell r="AA502">
            <v>37581</v>
          </cell>
          <cell r="AB502">
            <v>21</v>
          </cell>
          <cell r="AC502">
            <v>37829</v>
          </cell>
          <cell r="AG502">
            <v>0</v>
          </cell>
          <cell r="AH502">
            <v>1105253.1000000001</v>
          </cell>
          <cell r="AI502">
            <v>1105169.01</v>
          </cell>
          <cell r="AJ502">
            <v>1</v>
          </cell>
          <cell r="AK502">
            <v>1105169.01</v>
          </cell>
          <cell r="AL502">
            <v>1105169.01</v>
          </cell>
          <cell r="AO502">
            <v>0</v>
          </cell>
          <cell r="AP502">
            <v>0</v>
          </cell>
          <cell r="AQ502">
            <v>0</v>
          </cell>
          <cell r="AR502">
            <v>0</v>
          </cell>
          <cell r="AS502">
            <v>0</v>
          </cell>
          <cell r="AT502">
            <v>0</v>
          </cell>
          <cell r="AU502">
            <v>0</v>
          </cell>
          <cell r="AV502" t="str">
            <v>BUI/SP15Arup</v>
          </cell>
          <cell r="AW502" t="str">
            <v>BUI/SP151</v>
          </cell>
          <cell r="AX502" t="str">
            <v>CArup</v>
          </cell>
          <cell r="AY502" t="str">
            <v>C1</v>
          </cell>
        </row>
        <row r="503">
          <cell r="A503" t="str">
            <v>S2URN1236B</v>
          </cell>
          <cell r="B503" t="str">
            <v>BUI/SP15</v>
          </cell>
          <cell r="C503" t="str">
            <v>1236B</v>
          </cell>
          <cell r="D503" t="str">
            <v>O</v>
          </cell>
          <cell r="E503" t="str">
            <v>BUI</v>
          </cell>
          <cell r="F503" t="str">
            <v>Arup</v>
          </cell>
          <cell r="G503">
            <v>1</v>
          </cell>
          <cell r="I503" t="str">
            <v>Arup Research &amp; development</v>
          </cell>
          <cell r="J503">
            <v>15935</v>
          </cell>
          <cell r="L503">
            <v>879789.79</v>
          </cell>
          <cell r="M503">
            <v>879789.79</v>
          </cell>
          <cell r="N503">
            <v>0.99971056722538232</v>
          </cell>
          <cell r="O503">
            <v>879535.15</v>
          </cell>
          <cell r="P503">
            <v>879535.15</v>
          </cell>
          <cell r="S503">
            <v>55.211157201129595</v>
          </cell>
          <cell r="T503">
            <v>254.64000000001397</v>
          </cell>
          <cell r="U503">
            <v>254.64000000001397</v>
          </cell>
          <cell r="V503" t="str">
            <v>A. Browne</v>
          </cell>
          <cell r="W503" t="str">
            <v>A. Browne</v>
          </cell>
          <cell r="X503" t="str">
            <v>I. Gardner</v>
          </cell>
          <cell r="Y503" t="str">
            <v>I. Gardner</v>
          </cell>
          <cell r="Z503">
            <v>37769</v>
          </cell>
          <cell r="AA503">
            <v>37789</v>
          </cell>
          <cell r="AB503">
            <v>20</v>
          </cell>
          <cell r="AG503">
            <v>0</v>
          </cell>
          <cell r="AH503">
            <v>879789.79</v>
          </cell>
          <cell r="AI503">
            <v>879789.79</v>
          </cell>
          <cell r="AJ503">
            <v>0.99971056722538232</v>
          </cell>
          <cell r="AK503">
            <v>879535.15</v>
          </cell>
          <cell r="AL503">
            <v>879535.15</v>
          </cell>
          <cell r="AO503">
            <v>0</v>
          </cell>
          <cell r="AP503">
            <v>0</v>
          </cell>
          <cell r="AQ503">
            <v>0</v>
          </cell>
          <cell r="AR503">
            <v>0</v>
          </cell>
          <cell r="AS503">
            <v>0</v>
          </cell>
          <cell r="AT503">
            <v>0</v>
          </cell>
          <cell r="AU503">
            <v>0</v>
          </cell>
          <cell r="AV503" t="str">
            <v>BUI/SP15Arup</v>
          </cell>
          <cell r="AW503" t="str">
            <v>BUI/SP151</v>
          </cell>
          <cell r="AX503" t="str">
            <v>OArup</v>
          </cell>
          <cell r="AY503" t="str">
            <v>O1</v>
          </cell>
        </row>
        <row r="504">
          <cell r="A504" t="str">
            <v>S2URN1237</v>
          </cell>
          <cell r="C504" t="str">
            <v>1237</v>
          </cell>
          <cell r="D504" t="str">
            <v>CAN</v>
          </cell>
          <cell r="F504" t="str">
            <v>Bechtel</v>
          </cell>
          <cell r="G504">
            <v>3</v>
          </cell>
          <cell r="I504" t="str">
            <v>Expediting visit to Italy</v>
          </cell>
          <cell r="J504">
            <v>0</v>
          </cell>
          <cell r="L504">
            <v>0</v>
          </cell>
          <cell r="M504">
            <v>0</v>
          </cell>
          <cell r="N504">
            <v>0</v>
          </cell>
          <cell r="O504">
            <v>0</v>
          </cell>
          <cell r="P504">
            <v>0</v>
          </cell>
          <cell r="S504" t="e">
            <v>#DIV/0!</v>
          </cell>
          <cell r="T504">
            <v>0</v>
          </cell>
          <cell r="U504">
            <v>0</v>
          </cell>
          <cell r="V504" t="str">
            <v>R. Dowers</v>
          </cell>
          <cell r="W504" t="str">
            <v>K. Brophy</v>
          </cell>
          <cell r="X504" t="str">
            <v>B. Parker</v>
          </cell>
          <cell r="Y504" t="str">
            <v>B. Parker</v>
          </cell>
          <cell r="Z504">
            <v>37132</v>
          </cell>
          <cell r="AA504">
            <v>37137</v>
          </cell>
          <cell r="AB504">
            <v>5</v>
          </cell>
          <cell r="AC504">
            <v>37155</v>
          </cell>
          <cell r="AF504" t="str">
            <v>Italy</v>
          </cell>
          <cell r="AG504">
            <v>0</v>
          </cell>
          <cell r="AH504">
            <v>0</v>
          </cell>
          <cell r="AI504">
            <v>0</v>
          </cell>
          <cell r="AJ504">
            <v>0</v>
          </cell>
          <cell r="AK504">
            <v>0</v>
          </cell>
          <cell r="AL504">
            <v>0</v>
          </cell>
          <cell r="AO504">
            <v>0</v>
          </cell>
          <cell r="AP504">
            <v>0</v>
          </cell>
          <cell r="AQ504">
            <v>0</v>
          </cell>
          <cell r="AR504">
            <v>0</v>
          </cell>
          <cell r="AS504">
            <v>0</v>
          </cell>
          <cell r="AT504">
            <v>0</v>
          </cell>
          <cell r="AU504">
            <v>0</v>
          </cell>
          <cell r="AV504" t="str">
            <v>Bechtel</v>
          </cell>
          <cell r="AW504" t="str">
            <v>3</v>
          </cell>
          <cell r="AX504" t="str">
            <v>CANBechtel</v>
          </cell>
          <cell r="AY504" t="str">
            <v>CAN3</v>
          </cell>
        </row>
        <row r="505">
          <cell r="A505" t="str">
            <v>S2URN1238</v>
          </cell>
          <cell r="B505" t="str">
            <v>SYS/C13</v>
          </cell>
          <cell r="C505" t="str">
            <v>1238</v>
          </cell>
          <cell r="D505" t="str">
            <v>C</v>
          </cell>
          <cell r="E505" t="str">
            <v>EQ</v>
          </cell>
          <cell r="F505" t="str">
            <v>Arup</v>
          </cell>
          <cell r="G505">
            <v>5</v>
          </cell>
          <cell r="H505" t="str">
            <v>SYS</v>
          </cell>
          <cell r="I505" t="str">
            <v>Facilitate Workshop on Longitudinal Ventilation</v>
          </cell>
          <cell r="J505">
            <v>80</v>
          </cell>
          <cell r="L505">
            <v>5115</v>
          </cell>
          <cell r="M505">
            <v>3387.5899999999997</v>
          </cell>
          <cell r="N505">
            <v>1</v>
          </cell>
          <cell r="O505">
            <v>3387.5899999999997</v>
          </cell>
          <cell r="P505">
            <v>3387.5899999999997</v>
          </cell>
          <cell r="S505">
            <v>63.9375</v>
          </cell>
          <cell r="T505">
            <v>0</v>
          </cell>
          <cell r="U505">
            <v>0</v>
          </cell>
          <cell r="V505" t="str">
            <v>R. Judd</v>
          </cell>
          <cell r="W505" t="str">
            <v>A. Boudy</v>
          </cell>
          <cell r="X505" t="str">
            <v>P. Stevenson</v>
          </cell>
          <cell r="Y505" t="str">
            <v>P. Stevenson</v>
          </cell>
          <cell r="Z505">
            <v>37132</v>
          </cell>
          <cell r="AA505">
            <v>37132</v>
          </cell>
          <cell r="AB505">
            <v>0</v>
          </cell>
          <cell r="AC505">
            <v>37829</v>
          </cell>
          <cell r="AF505" t="str">
            <v>M &amp; E</v>
          </cell>
          <cell r="AG505">
            <v>0</v>
          </cell>
          <cell r="AH505">
            <v>5115</v>
          </cell>
          <cell r="AI505">
            <v>3387.59</v>
          </cell>
          <cell r="AJ505">
            <v>1</v>
          </cell>
          <cell r="AK505">
            <v>3387.59</v>
          </cell>
          <cell r="AL505">
            <v>3387.59</v>
          </cell>
          <cell r="AO505">
            <v>0</v>
          </cell>
          <cell r="AP505">
            <v>0</v>
          </cell>
          <cell r="AQ505">
            <v>0</v>
          </cell>
          <cell r="AR505">
            <v>0</v>
          </cell>
          <cell r="AS505">
            <v>0</v>
          </cell>
          <cell r="AT505">
            <v>0</v>
          </cell>
          <cell r="AU505">
            <v>0</v>
          </cell>
          <cell r="AV505" t="str">
            <v>SYS/C13Arup</v>
          </cell>
          <cell r="AW505" t="str">
            <v>SYS/C135</v>
          </cell>
          <cell r="AX505" t="str">
            <v>CArup</v>
          </cell>
          <cell r="AY505" t="str">
            <v>C5</v>
          </cell>
        </row>
        <row r="506">
          <cell r="A506" t="str">
            <v>S2URN1239</v>
          </cell>
          <cell r="B506" t="str">
            <v>RC/TH12</v>
          </cell>
          <cell r="C506" t="str">
            <v>1239</v>
          </cell>
          <cell r="D506" t="str">
            <v>O</v>
          </cell>
          <cell r="E506" t="str">
            <v>RC</v>
          </cell>
          <cell r="F506" t="str">
            <v>Bewt</v>
          </cell>
          <cell r="G506">
            <v>3</v>
          </cell>
          <cell r="I506" t="str">
            <v>A2(T) Ebbsfleet Junction</v>
          </cell>
          <cell r="J506">
            <v>2245</v>
          </cell>
          <cell r="L506">
            <v>105975</v>
          </cell>
          <cell r="M506">
            <v>105975</v>
          </cell>
          <cell r="N506">
            <v>1</v>
          </cell>
          <cell r="O506">
            <v>105975</v>
          </cell>
          <cell r="P506">
            <v>105975</v>
          </cell>
          <cell r="S506">
            <v>47.204899777282854</v>
          </cell>
          <cell r="T506">
            <v>0</v>
          </cell>
          <cell r="U506">
            <v>0</v>
          </cell>
          <cell r="V506" t="str">
            <v>L. Edge</v>
          </cell>
          <cell r="W506" t="str">
            <v>L. Edge</v>
          </cell>
          <cell r="X506" t="str">
            <v>A. Luft</v>
          </cell>
          <cell r="Y506" t="str">
            <v>A. Luft</v>
          </cell>
          <cell r="Z506">
            <v>37148</v>
          </cell>
          <cell r="AA506">
            <v>37150</v>
          </cell>
          <cell r="AB506">
            <v>2</v>
          </cell>
          <cell r="AF506" t="str">
            <v>Route Civils</v>
          </cell>
          <cell r="AG506">
            <v>0</v>
          </cell>
          <cell r="AH506">
            <v>105975</v>
          </cell>
          <cell r="AI506">
            <v>105975</v>
          </cell>
          <cell r="AJ506">
            <v>1</v>
          </cell>
          <cell r="AK506">
            <v>105975</v>
          </cell>
          <cell r="AL506">
            <v>105975</v>
          </cell>
          <cell r="AO506">
            <v>0</v>
          </cell>
          <cell r="AP506">
            <v>0</v>
          </cell>
          <cell r="AQ506">
            <v>0</v>
          </cell>
          <cell r="AR506">
            <v>0</v>
          </cell>
          <cell r="AS506">
            <v>0</v>
          </cell>
          <cell r="AT506">
            <v>0</v>
          </cell>
          <cell r="AU506">
            <v>0</v>
          </cell>
          <cell r="AV506" t="str">
            <v>RC/TH12Bewt</v>
          </cell>
          <cell r="AW506" t="str">
            <v>RC/TH123</v>
          </cell>
          <cell r="AX506" t="str">
            <v>OBewt</v>
          </cell>
          <cell r="AY506" t="str">
            <v>O3</v>
          </cell>
        </row>
        <row r="507">
          <cell r="A507" t="str">
            <v>S2URN1239A</v>
          </cell>
          <cell r="B507" t="str">
            <v>RC/TH12</v>
          </cell>
          <cell r="C507" t="str">
            <v>1239A</v>
          </cell>
          <cell r="D507" t="str">
            <v>O</v>
          </cell>
          <cell r="E507" t="str">
            <v>RC</v>
          </cell>
          <cell r="F507" t="str">
            <v>Bewt</v>
          </cell>
          <cell r="G507">
            <v>3</v>
          </cell>
          <cell r="I507" t="str">
            <v>A2(T) Ebbsfleet Junction</v>
          </cell>
          <cell r="J507">
            <v>785</v>
          </cell>
          <cell r="L507">
            <v>37510</v>
          </cell>
          <cell r="M507">
            <v>37510</v>
          </cell>
          <cell r="N507">
            <v>0.99821700879765407</v>
          </cell>
          <cell r="O507">
            <v>37443.120000000003</v>
          </cell>
          <cell r="P507">
            <v>37443.120000000003</v>
          </cell>
          <cell r="S507">
            <v>47.783439490445858</v>
          </cell>
          <cell r="T507">
            <v>66.879999999997381</v>
          </cell>
          <cell r="U507">
            <v>66.879999999997381</v>
          </cell>
          <cell r="V507" t="str">
            <v>D. Edwards</v>
          </cell>
          <cell r="W507" t="str">
            <v>L. Edge</v>
          </cell>
          <cell r="X507" t="str">
            <v>A. Luft</v>
          </cell>
          <cell r="Y507" t="str">
            <v>A. Luft</v>
          </cell>
          <cell r="Z507">
            <v>37349</v>
          </cell>
          <cell r="AA507">
            <v>37351</v>
          </cell>
          <cell r="AB507">
            <v>2</v>
          </cell>
          <cell r="AG507">
            <v>0</v>
          </cell>
          <cell r="AH507">
            <v>37510</v>
          </cell>
          <cell r="AI507">
            <v>37510</v>
          </cell>
          <cell r="AJ507">
            <v>0.99821700879765407</v>
          </cell>
          <cell r="AK507">
            <v>37443.120000000003</v>
          </cell>
          <cell r="AL507">
            <v>37443.120000000003</v>
          </cell>
          <cell r="AO507">
            <v>0</v>
          </cell>
          <cell r="AP507">
            <v>0</v>
          </cell>
          <cell r="AQ507">
            <v>0</v>
          </cell>
          <cell r="AR507">
            <v>0</v>
          </cell>
          <cell r="AS507">
            <v>0</v>
          </cell>
          <cell r="AT507">
            <v>0</v>
          </cell>
          <cell r="AU507">
            <v>0</v>
          </cell>
          <cell r="AV507" t="str">
            <v>RC/TH12Bewt</v>
          </cell>
          <cell r="AW507" t="str">
            <v>RC/TH123</v>
          </cell>
          <cell r="AX507" t="str">
            <v>OBewt</v>
          </cell>
          <cell r="AY507" t="str">
            <v>O3</v>
          </cell>
        </row>
        <row r="508">
          <cell r="A508" t="str">
            <v>S2URN1240</v>
          </cell>
          <cell r="B508" t="str">
            <v>CON/LT02</v>
          </cell>
          <cell r="C508" t="str">
            <v>1240</v>
          </cell>
          <cell r="D508" t="str">
            <v>O</v>
          </cell>
          <cell r="E508" t="str">
            <v>CON</v>
          </cell>
          <cell r="F508" t="str">
            <v>Arup</v>
          </cell>
          <cell r="G508">
            <v>2</v>
          </cell>
          <cell r="I508" t="str">
            <v>Witness Kawasaki TBM gearbox test in Japan</v>
          </cell>
          <cell r="J508">
            <v>16</v>
          </cell>
          <cell r="L508">
            <v>2500</v>
          </cell>
          <cell r="M508">
            <v>2500</v>
          </cell>
          <cell r="N508">
            <v>0.51926800000000006</v>
          </cell>
          <cell r="O508">
            <v>1298.17</v>
          </cell>
          <cell r="P508">
            <v>1298.17</v>
          </cell>
          <cell r="S508">
            <v>156.25</v>
          </cell>
          <cell r="T508">
            <v>1201.83</v>
          </cell>
          <cell r="U508">
            <v>1201.83</v>
          </cell>
          <cell r="V508" t="str">
            <v>S. Canning</v>
          </cell>
          <cell r="W508" t="str">
            <v>G. Ince</v>
          </cell>
          <cell r="X508" t="str">
            <v>I. Galloway</v>
          </cell>
          <cell r="Y508" t="str">
            <v>I. Galloway</v>
          </cell>
          <cell r="Z508">
            <v>37161</v>
          </cell>
          <cell r="AA508">
            <v>37168</v>
          </cell>
          <cell r="AB508">
            <v>7</v>
          </cell>
          <cell r="AF508" t="str">
            <v>Staff budget transfer: Field Engineering</v>
          </cell>
          <cell r="AG508">
            <v>0</v>
          </cell>
          <cell r="AH508">
            <v>2500</v>
          </cell>
          <cell r="AI508">
            <v>2500</v>
          </cell>
          <cell r="AJ508">
            <v>0.51926800000000006</v>
          </cell>
          <cell r="AK508">
            <v>1298.17</v>
          </cell>
          <cell r="AL508">
            <v>1298.17</v>
          </cell>
          <cell r="AO508">
            <v>0</v>
          </cell>
          <cell r="AP508">
            <v>0</v>
          </cell>
          <cell r="AQ508">
            <v>0</v>
          </cell>
          <cell r="AR508">
            <v>0</v>
          </cell>
          <cell r="AS508">
            <v>0</v>
          </cell>
          <cell r="AT508">
            <v>0</v>
          </cell>
          <cell r="AU508">
            <v>0</v>
          </cell>
          <cell r="AV508" t="str">
            <v>CON/LT02Arup</v>
          </cell>
          <cell r="AW508" t="str">
            <v>CON/LT022</v>
          </cell>
          <cell r="AX508" t="str">
            <v>OArup</v>
          </cell>
          <cell r="AY508" t="str">
            <v>O2</v>
          </cell>
        </row>
        <row r="509">
          <cell r="A509" t="str">
            <v>S2URN1241</v>
          </cell>
          <cell r="B509" t="str">
            <v>ENV/SP03</v>
          </cell>
          <cell r="C509" t="str">
            <v>1241</v>
          </cell>
          <cell r="D509" t="str">
            <v>C</v>
          </cell>
          <cell r="E509" t="str">
            <v>ENV</v>
          </cell>
          <cell r="F509" t="str">
            <v>Arup</v>
          </cell>
          <cell r="G509">
            <v>1</v>
          </cell>
          <cell r="I509" t="str">
            <v>Section 2 - St Pancras Undercroft Structureborne Noise - Further Ananlysis</v>
          </cell>
          <cell r="J509">
            <v>318</v>
          </cell>
          <cell r="L509">
            <v>28285</v>
          </cell>
          <cell r="M509">
            <v>28285</v>
          </cell>
          <cell r="N509">
            <v>1</v>
          </cell>
          <cell r="O509">
            <v>28285</v>
          </cell>
          <cell r="P509">
            <v>28285</v>
          </cell>
          <cell r="S509">
            <v>88.94654088050315</v>
          </cell>
          <cell r="T509">
            <v>0</v>
          </cell>
          <cell r="U509">
            <v>0</v>
          </cell>
          <cell r="V509" t="str">
            <v>P. Johnson</v>
          </cell>
          <cell r="W509" t="str">
            <v>P. Johnson</v>
          </cell>
          <cell r="X509" t="str">
            <v>D. Wilkinson</v>
          </cell>
          <cell r="Y509" t="str">
            <v>D. Wilkinson</v>
          </cell>
          <cell r="Z509">
            <v>37166</v>
          </cell>
          <cell r="AA509">
            <v>37200</v>
          </cell>
          <cell r="AB509">
            <v>34</v>
          </cell>
          <cell r="AC509">
            <v>37829</v>
          </cell>
          <cell r="AG509">
            <v>0</v>
          </cell>
          <cell r="AH509">
            <v>28285</v>
          </cell>
          <cell r="AI509">
            <v>28285</v>
          </cell>
          <cell r="AJ509">
            <v>1</v>
          </cell>
          <cell r="AK509">
            <v>28285</v>
          </cell>
          <cell r="AL509">
            <v>28285</v>
          </cell>
          <cell r="AO509">
            <v>0</v>
          </cell>
          <cell r="AP509">
            <v>0</v>
          </cell>
          <cell r="AQ509">
            <v>0</v>
          </cell>
          <cell r="AR509">
            <v>0</v>
          </cell>
          <cell r="AS509">
            <v>0</v>
          </cell>
          <cell r="AT509">
            <v>0</v>
          </cell>
          <cell r="AU509">
            <v>0</v>
          </cell>
          <cell r="AV509" t="str">
            <v>ENV/SP03Arup</v>
          </cell>
          <cell r="AW509" t="str">
            <v>ENV/SP031</v>
          </cell>
          <cell r="AX509" t="str">
            <v>CArup</v>
          </cell>
          <cell r="AY509" t="str">
            <v>C1</v>
          </cell>
        </row>
        <row r="510">
          <cell r="A510" t="str">
            <v>S2URN1242</v>
          </cell>
          <cell r="B510" t="str">
            <v>ENV/C14</v>
          </cell>
          <cell r="C510" t="str">
            <v>1242</v>
          </cell>
          <cell r="D510" t="str">
            <v>C</v>
          </cell>
          <cell r="E510" t="str">
            <v>ENV</v>
          </cell>
          <cell r="F510" t="str">
            <v>Arup</v>
          </cell>
          <cell r="G510">
            <v>0</v>
          </cell>
          <cell r="H510" t="str">
            <v>CEN</v>
          </cell>
          <cell r="I510" t="str">
            <v>Environmental Management Systems Input to Section 2</v>
          </cell>
          <cell r="J510">
            <v>390</v>
          </cell>
          <cell r="L510">
            <v>17360</v>
          </cell>
          <cell r="M510">
            <v>17133.400000000001</v>
          </cell>
          <cell r="N510">
            <v>1</v>
          </cell>
          <cell r="O510">
            <v>17133.400000000001</v>
          </cell>
          <cell r="P510">
            <v>17133.400000000001</v>
          </cell>
          <cell r="S510">
            <v>44.512820512820511</v>
          </cell>
          <cell r="T510">
            <v>0</v>
          </cell>
          <cell r="U510">
            <v>0</v>
          </cell>
          <cell r="V510" t="str">
            <v>P. Johnson</v>
          </cell>
          <cell r="W510" t="str">
            <v>P. Johnson</v>
          </cell>
          <cell r="X510" t="str">
            <v>P. Johnson</v>
          </cell>
          <cell r="Y510" t="str">
            <v>P. Johnson</v>
          </cell>
          <cell r="Z510">
            <v>37166</v>
          </cell>
          <cell r="AA510">
            <v>37168</v>
          </cell>
          <cell r="AB510">
            <v>2</v>
          </cell>
          <cell r="AC510">
            <v>37829</v>
          </cell>
          <cell r="AF510" t="str">
            <v>Not in FC1 - budget transferred from Staffing</v>
          </cell>
          <cell r="AG510">
            <v>0</v>
          </cell>
          <cell r="AH510">
            <v>17360</v>
          </cell>
          <cell r="AI510">
            <v>17133.400000000001</v>
          </cell>
          <cell r="AJ510">
            <v>1</v>
          </cell>
          <cell r="AK510">
            <v>17133.400000000001</v>
          </cell>
          <cell r="AL510">
            <v>17133.400000000001</v>
          </cell>
          <cell r="AO510">
            <v>0</v>
          </cell>
          <cell r="AP510">
            <v>0</v>
          </cell>
          <cell r="AQ510">
            <v>0</v>
          </cell>
          <cell r="AR510">
            <v>0</v>
          </cell>
          <cell r="AS510">
            <v>0</v>
          </cell>
          <cell r="AT510">
            <v>0</v>
          </cell>
          <cell r="AU510">
            <v>0</v>
          </cell>
          <cell r="AV510" t="str">
            <v>ENV/C14Arup</v>
          </cell>
          <cell r="AW510" t="str">
            <v>ENV/C140</v>
          </cell>
          <cell r="AX510" t="str">
            <v>CArup</v>
          </cell>
          <cell r="AY510" t="str">
            <v>C0</v>
          </cell>
        </row>
        <row r="511">
          <cell r="A511" t="str">
            <v>S2URN1243</v>
          </cell>
          <cell r="B511" t="str">
            <v>ENV/C15</v>
          </cell>
          <cell r="C511" t="str">
            <v>1243</v>
          </cell>
          <cell r="D511" t="str">
            <v>C</v>
          </cell>
          <cell r="E511" t="str">
            <v>ENV</v>
          </cell>
          <cell r="F511" t="str">
            <v>Halcrow</v>
          </cell>
          <cell r="G511">
            <v>0</v>
          </cell>
          <cell r="H511" t="str">
            <v>CEN</v>
          </cell>
          <cell r="I511" t="str">
            <v>Water quality advice to section 2</v>
          </cell>
          <cell r="J511">
            <v>200</v>
          </cell>
          <cell r="L511">
            <v>8400</v>
          </cell>
          <cell r="M511">
            <v>8400</v>
          </cell>
          <cell r="N511">
            <v>1</v>
          </cell>
          <cell r="O511">
            <v>8400</v>
          </cell>
          <cell r="P511">
            <v>8400</v>
          </cell>
          <cell r="S511">
            <v>42</v>
          </cell>
          <cell r="T511">
            <v>0</v>
          </cell>
          <cell r="U511">
            <v>0</v>
          </cell>
          <cell r="V511" t="str">
            <v>P. Johnson</v>
          </cell>
          <cell r="W511" t="str">
            <v>P. Johnson</v>
          </cell>
          <cell r="X511" t="str">
            <v>P. Johnson</v>
          </cell>
          <cell r="Y511" t="str">
            <v>P. Johnson</v>
          </cell>
          <cell r="Z511">
            <v>37167</v>
          </cell>
          <cell r="AA511">
            <v>37168</v>
          </cell>
          <cell r="AB511">
            <v>1</v>
          </cell>
          <cell r="AC511">
            <v>37829</v>
          </cell>
          <cell r="AF511" t="str">
            <v>Not in FC1 - budget transferred from Staffing</v>
          </cell>
          <cell r="AG511">
            <v>0</v>
          </cell>
          <cell r="AH511">
            <v>8400</v>
          </cell>
          <cell r="AI511">
            <v>8400</v>
          </cell>
          <cell r="AJ511">
            <v>1</v>
          </cell>
          <cell r="AK511">
            <v>8400</v>
          </cell>
          <cell r="AL511">
            <v>8400</v>
          </cell>
          <cell r="AO511">
            <v>0</v>
          </cell>
          <cell r="AP511">
            <v>0</v>
          </cell>
          <cell r="AQ511">
            <v>0</v>
          </cell>
          <cell r="AR511">
            <v>0</v>
          </cell>
          <cell r="AS511">
            <v>0</v>
          </cell>
          <cell r="AT511">
            <v>0</v>
          </cell>
          <cell r="AU511">
            <v>0</v>
          </cell>
          <cell r="AV511" t="str">
            <v>ENV/C15Halcrow</v>
          </cell>
          <cell r="AW511" t="str">
            <v>ENV/C150</v>
          </cell>
          <cell r="AX511" t="str">
            <v>CHalcrow</v>
          </cell>
          <cell r="AY511" t="str">
            <v>C0</v>
          </cell>
        </row>
        <row r="512">
          <cell r="A512" t="str">
            <v>S2URN1243A</v>
          </cell>
          <cell r="B512" t="str">
            <v>ENV/C15</v>
          </cell>
          <cell r="C512" t="str">
            <v>1243A</v>
          </cell>
          <cell r="D512" t="str">
            <v>O</v>
          </cell>
          <cell r="E512" t="str">
            <v>ENV</v>
          </cell>
          <cell r="F512" t="str">
            <v>Halcrow</v>
          </cell>
          <cell r="G512">
            <v>0</v>
          </cell>
          <cell r="H512" t="str">
            <v>CEN</v>
          </cell>
          <cell r="I512" t="str">
            <v xml:space="preserve">Water Quality / Air Quality Advice to Section 2 </v>
          </cell>
          <cell r="J512">
            <v>300</v>
          </cell>
          <cell r="L512">
            <v>13350</v>
          </cell>
          <cell r="M512">
            <v>13350</v>
          </cell>
          <cell r="N512">
            <v>0.98776629213483147</v>
          </cell>
          <cell r="O512">
            <v>13186.68</v>
          </cell>
          <cell r="P512">
            <v>12086.68</v>
          </cell>
          <cell r="Q512">
            <v>1100</v>
          </cell>
          <cell r="S512">
            <v>44.5</v>
          </cell>
          <cell r="T512">
            <v>163.31999999999971</v>
          </cell>
          <cell r="U512">
            <v>1263.3199999999997</v>
          </cell>
          <cell r="V512" t="str">
            <v>P. Johnson</v>
          </cell>
          <cell r="W512" t="str">
            <v>P. Johnson</v>
          </cell>
          <cell r="X512" t="str">
            <v>P. Johnson</v>
          </cell>
          <cell r="Y512" t="str">
            <v>P. Johnson</v>
          </cell>
          <cell r="Z512">
            <v>37348</v>
          </cell>
          <cell r="AA512">
            <v>37350</v>
          </cell>
          <cell r="AB512">
            <v>2</v>
          </cell>
          <cell r="AD512">
            <v>37347</v>
          </cell>
          <cell r="AE512">
            <v>37500</v>
          </cell>
          <cell r="AG512">
            <v>0</v>
          </cell>
          <cell r="AH512">
            <v>13350</v>
          </cell>
          <cell r="AI512">
            <v>13350</v>
          </cell>
          <cell r="AJ512">
            <v>0.98776629213483147</v>
          </cell>
          <cell r="AK512">
            <v>13186.68</v>
          </cell>
          <cell r="AL512">
            <v>12086.68</v>
          </cell>
          <cell r="AM512">
            <v>1100</v>
          </cell>
          <cell r="AO512">
            <v>0</v>
          </cell>
          <cell r="AP512">
            <v>0</v>
          </cell>
          <cell r="AQ512">
            <v>0</v>
          </cell>
          <cell r="AR512">
            <v>0</v>
          </cell>
          <cell r="AS512">
            <v>0</v>
          </cell>
          <cell r="AT512">
            <v>0</v>
          </cell>
          <cell r="AU512">
            <v>0</v>
          </cell>
          <cell r="AV512" t="str">
            <v>ENV/C15Halcrow</v>
          </cell>
          <cell r="AW512" t="str">
            <v>ENV/C150</v>
          </cell>
          <cell r="AX512" t="str">
            <v>OHalcrow</v>
          </cell>
          <cell r="AY512" t="str">
            <v>O0</v>
          </cell>
        </row>
        <row r="513">
          <cell r="A513" t="str">
            <v>S2URN1244</v>
          </cell>
          <cell r="B513" t="str">
            <v>ENV/C16</v>
          </cell>
          <cell r="C513" t="str">
            <v>1244</v>
          </cell>
          <cell r="D513" t="str">
            <v>C</v>
          </cell>
          <cell r="E513" t="str">
            <v>ENV</v>
          </cell>
          <cell r="F513" t="str">
            <v>Arup</v>
          </cell>
          <cell r="G513">
            <v>0</v>
          </cell>
          <cell r="H513" t="str">
            <v>CEN</v>
          </cell>
          <cell r="I513" t="str">
            <v>Section 2 - Vibration &amp; noise monitoring at Saybolt Laboratories, West Thurrock</v>
          </cell>
          <cell r="J513">
            <v>69</v>
          </cell>
          <cell r="L513">
            <v>3525</v>
          </cell>
          <cell r="M513">
            <v>3514.01</v>
          </cell>
          <cell r="N513">
            <v>1</v>
          </cell>
          <cell r="O513">
            <v>3514.01</v>
          </cell>
          <cell r="P513">
            <v>3514.01</v>
          </cell>
          <cell r="S513">
            <v>51.086956521739133</v>
          </cell>
          <cell r="T513">
            <v>0</v>
          </cell>
          <cell r="U513">
            <v>0</v>
          </cell>
          <cell r="V513" t="str">
            <v>P. Johnson</v>
          </cell>
          <cell r="W513" t="str">
            <v>P. Johnson</v>
          </cell>
          <cell r="X513" t="str">
            <v>P. Johnson</v>
          </cell>
          <cell r="Y513" t="str">
            <v>P. Johnson</v>
          </cell>
          <cell r="Z513">
            <v>37168</v>
          </cell>
          <cell r="AA513">
            <v>37168</v>
          </cell>
          <cell r="AB513">
            <v>0</v>
          </cell>
          <cell r="AC513">
            <v>37829</v>
          </cell>
          <cell r="AF513" t="str">
            <v>Not in FC1 - budget transferred from Staffing</v>
          </cell>
          <cell r="AG513">
            <v>0</v>
          </cell>
          <cell r="AH513">
            <v>3525</v>
          </cell>
          <cell r="AI513">
            <v>3514.01</v>
          </cell>
          <cell r="AJ513">
            <v>1</v>
          </cell>
          <cell r="AK513">
            <v>3514.01</v>
          </cell>
          <cell r="AL513">
            <v>3514.01</v>
          </cell>
          <cell r="AO513">
            <v>0</v>
          </cell>
          <cell r="AP513">
            <v>0</v>
          </cell>
          <cell r="AQ513">
            <v>0</v>
          </cell>
          <cell r="AR513">
            <v>0</v>
          </cell>
          <cell r="AS513">
            <v>0</v>
          </cell>
          <cell r="AT513">
            <v>0</v>
          </cell>
          <cell r="AU513">
            <v>0</v>
          </cell>
          <cell r="AV513" t="str">
            <v>ENV/C16Arup</v>
          </cell>
          <cell r="AW513" t="str">
            <v>ENV/C160</v>
          </cell>
          <cell r="AX513" t="str">
            <v>CArup</v>
          </cell>
          <cell r="AY513" t="str">
            <v>C0</v>
          </cell>
        </row>
        <row r="514">
          <cell r="A514" t="str">
            <v>S2URN1245</v>
          </cell>
          <cell r="B514" t="str">
            <v>HR/C01</v>
          </cell>
          <cell r="C514" t="str">
            <v>1245</v>
          </cell>
          <cell r="D514" t="str">
            <v>C</v>
          </cell>
          <cell r="E514" t="str">
            <v>TR</v>
          </cell>
          <cell r="F514" t="str">
            <v>Halcrow</v>
          </cell>
          <cell r="G514">
            <v>0</v>
          </cell>
          <cell r="H514" t="str">
            <v>CEN</v>
          </cell>
          <cell r="I514" t="str">
            <v>PTS Initial &amp; Re-certification Courses: S2 Personnel Ncca Site ID 2423</v>
          </cell>
          <cell r="J514">
            <v>108</v>
          </cell>
          <cell r="L514">
            <v>9731</v>
          </cell>
          <cell r="M514">
            <v>9728.76</v>
          </cell>
          <cell r="N514">
            <v>1</v>
          </cell>
          <cell r="O514">
            <v>9728.76</v>
          </cell>
          <cell r="P514">
            <v>9728.76</v>
          </cell>
          <cell r="S514">
            <v>90.101851851851848</v>
          </cell>
          <cell r="T514">
            <v>0</v>
          </cell>
          <cell r="U514">
            <v>0</v>
          </cell>
          <cell r="V514" t="str">
            <v>G. Baker</v>
          </cell>
          <cell r="W514" t="str">
            <v>G. Baker</v>
          </cell>
          <cell r="X514" t="str">
            <v>B. Lovett</v>
          </cell>
          <cell r="Y514" t="str">
            <v>B. Lovett</v>
          </cell>
          <cell r="Z514">
            <v>37168</v>
          </cell>
          <cell r="AA514">
            <v>37179</v>
          </cell>
          <cell r="AB514">
            <v>11</v>
          </cell>
          <cell r="AC514">
            <v>37829</v>
          </cell>
          <cell r="AF514" t="str">
            <v>Training</v>
          </cell>
          <cell r="AG514">
            <v>0</v>
          </cell>
          <cell r="AH514">
            <v>9731</v>
          </cell>
          <cell r="AI514">
            <v>9728.76</v>
          </cell>
          <cell r="AJ514">
            <v>1</v>
          </cell>
          <cell r="AK514">
            <v>9728.76</v>
          </cell>
          <cell r="AL514">
            <v>9728.76</v>
          </cell>
          <cell r="AO514">
            <v>0</v>
          </cell>
          <cell r="AP514">
            <v>0</v>
          </cell>
          <cell r="AQ514">
            <v>0</v>
          </cell>
          <cell r="AR514">
            <v>0</v>
          </cell>
          <cell r="AS514">
            <v>0</v>
          </cell>
          <cell r="AT514">
            <v>0</v>
          </cell>
          <cell r="AU514">
            <v>0</v>
          </cell>
          <cell r="AV514" t="str">
            <v>HR/C01Halcrow</v>
          </cell>
          <cell r="AW514" t="str">
            <v>HR/C010</v>
          </cell>
          <cell r="AX514" t="str">
            <v>CHalcrow</v>
          </cell>
          <cell r="AY514" t="str">
            <v>C0</v>
          </cell>
        </row>
        <row r="515">
          <cell r="A515" t="str">
            <v>S2URN1246</v>
          </cell>
          <cell r="B515" t="str">
            <v>RC/C04</v>
          </cell>
          <cell r="C515" t="str">
            <v>1246</v>
          </cell>
          <cell r="D515" t="str">
            <v>C</v>
          </cell>
          <cell r="E515" t="str">
            <v>TR</v>
          </cell>
          <cell r="F515" t="str">
            <v>Arup</v>
          </cell>
          <cell r="G515">
            <v>0</v>
          </cell>
          <cell r="H515" t="str">
            <v>CEN</v>
          </cell>
          <cell r="I515" t="str">
            <v>Highway Design Course for Route Civils graduates.</v>
          </cell>
          <cell r="J515">
            <v>16</v>
          </cell>
          <cell r="L515">
            <v>1200</v>
          </cell>
          <cell r="M515">
            <v>1200</v>
          </cell>
          <cell r="N515">
            <v>1</v>
          </cell>
          <cell r="O515">
            <v>1200</v>
          </cell>
          <cell r="P515">
            <v>1200</v>
          </cell>
          <cell r="S515">
            <v>75</v>
          </cell>
          <cell r="T515">
            <v>0</v>
          </cell>
          <cell r="U515">
            <v>0</v>
          </cell>
          <cell r="V515" t="str">
            <v>D. Edwards</v>
          </cell>
          <cell r="W515" t="str">
            <v>D. Edwards</v>
          </cell>
          <cell r="X515" t="str">
            <v>D. Wilkinson</v>
          </cell>
          <cell r="Y515" t="str">
            <v>D. Wilkinson</v>
          </cell>
          <cell r="Z515">
            <v>37174</v>
          </cell>
          <cell r="AA515">
            <v>37179</v>
          </cell>
          <cell r="AB515">
            <v>5</v>
          </cell>
          <cell r="AC515">
            <v>37829</v>
          </cell>
          <cell r="AF515" t="str">
            <v>Route Civils - Transfer from Training Budget (G. Baker)</v>
          </cell>
          <cell r="AG515">
            <v>0</v>
          </cell>
          <cell r="AH515">
            <v>1200</v>
          </cell>
          <cell r="AI515">
            <v>1200</v>
          </cell>
          <cell r="AJ515">
            <v>1</v>
          </cell>
          <cell r="AK515">
            <v>1200</v>
          </cell>
          <cell r="AL515">
            <v>1200</v>
          </cell>
          <cell r="AO515">
            <v>0</v>
          </cell>
          <cell r="AP515">
            <v>0</v>
          </cell>
          <cell r="AQ515">
            <v>0</v>
          </cell>
          <cell r="AR515">
            <v>0</v>
          </cell>
          <cell r="AS515">
            <v>0</v>
          </cell>
          <cell r="AT515">
            <v>0</v>
          </cell>
          <cell r="AU515">
            <v>0</v>
          </cell>
          <cell r="AV515" t="str">
            <v>RC/C04Arup</v>
          </cell>
          <cell r="AW515" t="str">
            <v>RC/C040</v>
          </cell>
          <cell r="AX515" t="str">
            <v>CArup</v>
          </cell>
          <cell r="AY515" t="str">
            <v>C0</v>
          </cell>
        </row>
        <row r="516">
          <cell r="A516" t="str">
            <v>S2URN1246A</v>
          </cell>
          <cell r="B516" t="str">
            <v>RC/C04</v>
          </cell>
          <cell r="C516" t="str">
            <v>1246A</v>
          </cell>
          <cell r="D516" t="str">
            <v>C</v>
          </cell>
          <cell r="E516" t="str">
            <v>TR</v>
          </cell>
          <cell r="F516" t="str">
            <v>Arup</v>
          </cell>
          <cell r="G516">
            <v>0</v>
          </cell>
          <cell r="H516" t="str">
            <v>CEN</v>
          </cell>
          <cell r="I516" t="str">
            <v>Highway Design Course for Route Civils graduates.</v>
          </cell>
          <cell r="J516">
            <v>6</v>
          </cell>
          <cell r="L516">
            <v>770.34</v>
          </cell>
          <cell r="M516">
            <v>486.13</v>
          </cell>
          <cell r="N516">
            <v>1</v>
          </cell>
          <cell r="O516">
            <v>486.13</v>
          </cell>
          <cell r="P516">
            <v>486.13</v>
          </cell>
          <cell r="S516">
            <v>128.39000000000001</v>
          </cell>
          <cell r="T516">
            <v>0</v>
          </cell>
          <cell r="U516">
            <v>0</v>
          </cell>
          <cell r="V516" t="str">
            <v>D. Edwards</v>
          </cell>
          <cell r="W516" t="str">
            <v>D. Edwards</v>
          </cell>
          <cell r="X516" t="str">
            <v>D. Wilkinson</v>
          </cell>
          <cell r="Y516" t="str">
            <v>D. Wilkinson</v>
          </cell>
          <cell r="Z516">
            <v>37236</v>
          </cell>
          <cell r="AA516">
            <v>37238</v>
          </cell>
          <cell r="AB516">
            <v>2</v>
          </cell>
          <cell r="AC516">
            <v>37829</v>
          </cell>
          <cell r="AD516">
            <v>37196</v>
          </cell>
          <cell r="AE516">
            <v>37196</v>
          </cell>
          <cell r="AF516" t="str">
            <v>Route Civils - Transfer from Training Budget (G. Baker)</v>
          </cell>
          <cell r="AG516">
            <v>0</v>
          </cell>
          <cell r="AH516">
            <v>770.34</v>
          </cell>
          <cell r="AI516">
            <v>486.13</v>
          </cell>
          <cell r="AJ516">
            <v>1</v>
          </cell>
          <cell r="AK516">
            <v>486.13</v>
          </cell>
          <cell r="AL516">
            <v>486.13</v>
          </cell>
          <cell r="AO516">
            <v>0</v>
          </cell>
          <cell r="AP516">
            <v>0</v>
          </cell>
          <cell r="AQ516">
            <v>0</v>
          </cell>
          <cell r="AR516">
            <v>0</v>
          </cell>
          <cell r="AS516">
            <v>0</v>
          </cell>
          <cell r="AT516">
            <v>0</v>
          </cell>
          <cell r="AU516">
            <v>0</v>
          </cell>
          <cell r="AV516" t="str">
            <v>RC/C04Arup</v>
          </cell>
          <cell r="AW516" t="str">
            <v>RC/C040</v>
          </cell>
          <cell r="AX516" t="str">
            <v>CArup</v>
          </cell>
          <cell r="AY516" t="str">
            <v>C0</v>
          </cell>
        </row>
        <row r="517">
          <cell r="A517" t="str">
            <v>S2URN1247</v>
          </cell>
          <cell r="B517" t="str">
            <v>ENV/C17</v>
          </cell>
          <cell r="C517" t="str">
            <v>1247</v>
          </cell>
          <cell r="D517" t="str">
            <v>C</v>
          </cell>
          <cell r="E517" t="str">
            <v>ENV</v>
          </cell>
          <cell r="F517" t="str">
            <v>Arup</v>
          </cell>
          <cell r="G517">
            <v>0</v>
          </cell>
          <cell r="H517" t="str">
            <v>CEN</v>
          </cell>
          <cell r="I517" t="str">
            <v>Section 2 - Urgent Systemwide Design and Tender Support</v>
          </cell>
          <cell r="J517">
            <v>380</v>
          </cell>
          <cell r="L517">
            <v>30950</v>
          </cell>
          <cell r="M517">
            <v>30947</v>
          </cell>
          <cell r="N517">
            <v>1</v>
          </cell>
          <cell r="O517">
            <v>30947</v>
          </cell>
          <cell r="P517">
            <v>30947</v>
          </cell>
          <cell r="S517">
            <v>81.44736842105263</v>
          </cell>
          <cell r="T517">
            <v>0</v>
          </cell>
          <cell r="U517">
            <v>0</v>
          </cell>
          <cell r="V517" t="str">
            <v>P. Johnson</v>
          </cell>
          <cell r="W517" t="str">
            <v>P. Johnson</v>
          </cell>
          <cell r="X517" t="str">
            <v>P.Johnson</v>
          </cell>
          <cell r="Y517" t="str">
            <v>P. Johnson</v>
          </cell>
          <cell r="Z517">
            <v>37179</v>
          </cell>
          <cell r="AA517">
            <v>37179</v>
          </cell>
          <cell r="AB517">
            <v>0</v>
          </cell>
          <cell r="AC517">
            <v>37829</v>
          </cell>
          <cell r="AF517" t="str">
            <v>Not in FC1 - budget transferred from Staffing</v>
          </cell>
          <cell r="AG517">
            <v>0</v>
          </cell>
          <cell r="AH517">
            <v>30950</v>
          </cell>
          <cell r="AI517">
            <v>30947</v>
          </cell>
          <cell r="AJ517">
            <v>1</v>
          </cell>
          <cell r="AK517">
            <v>30947</v>
          </cell>
          <cell r="AL517">
            <v>30947</v>
          </cell>
          <cell r="AO517">
            <v>0</v>
          </cell>
          <cell r="AP517">
            <v>0</v>
          </cell>
          <cell r="AQ517">
            <v>0</v>
          </cell>
          <cell r="AR517">
            <v>0</v>
          </cell>
          <cell r="AS517">
            <v>0</v>
          </cell>
          <cell r="AT517">
            <v>0</v>
          </cell>
          <cell r="AU517">
            <v>0</v>
          </cell>
          <cell r="AV517" t="str">
            <v>ENV/C17Arup</v>
          </cell>
          <cell r="AW517" t="str">
            <v>ENV/C170</v>
          </cell>
          <cell r="AX517" t="str">
            <v>CArup</v>
          </cell>
          <cell r="AY517" t="str">
            <v>C0</v>
          </cell>
        </row>
        <row r="518">
          <cell r="A518" t="str">
            <v>S2URN1248</v>
          </cell>
          <cell r="B518" t="str">
            <v>SYS/C15</v>
          </cell>
          <cell r="C518" t="str">
            <v>1248</v>
          </cell>
          <cell r="D518" t="str">
            <v>C</v>
          </cell>
          <cell r="E518" t="str">
            <v>M&amp;E</v>
          </cell>
          <cell r="F518" t="str">
            <v>Arup</v>
          </cell>
          <cell r="G518">
            <v>5</v>
          </cell>
          <cell r="H518" t="str">
            <v>SYS</v>
          </cell>
          <cell r="I518" t="str">
            <v>Design checkout technical rooms ventilation systems</v>
          </cell>
          <cell r="J518">
            <v>135</v>
          </cell>
          <cell r="L518">
            <v>9720</v>
          </cell>
          <cell r="M518">
            <v>6533.91</v>
          </cell>
          <cell r="N518">
            <v>1</v>
          </cell>
          <cell r="O518">
            <v>6533.91</v>
          </cell>
          <cell r="P518">
            <v>6533.91</v>
          </cell>
          <cell r="S518">
            <v>72</v>
          </cell>
          <cell r="T518">
            <v>0</v>
          </cell>
          <cell r="U518">
            <v>0</v>
          </cell>
          <cell r="V518" t="str">
            <v>R. Judd</v>
          </cell>
          <cell r="W518" t="str">
            <v>A. Boudy</v>
          </cell>
          <cell r="X518" t="str">
            <v>P. Stevenson</v>
          </cell>
          <cell r="Y518" t="str">
            <v>P. Stevenson</v>
          </cell>
          <cell r="Z518">
            <v>37188</v>
          </cell>
          <cell r="AA518">
            <v>37195</v>
          </cell>
          <cell r="AB518">
            <v>7</v>
          </cell>
          <cell r="AC518">
            <v>37829</v>
          </cell>
          <cell r="AD518">
            <v>37257</v>
          </cell>
          <cell r="AE518">
            <v>37288</v>
          </cell>
          <cell r="AF518" t="str">
            <v>M &amp; E</v>
          </cell>
          <cell r="AG518">
            <v>0</v>
          </cell>
          <cell r="AH518">
            <v>9720</v>
          </cell>
          <cell r="AI518">
            <v>6533.91</v>
          </cell>
          <cell r="AJ518">
            <v>1</v>
          </cell>
          <cell r="AK518">
            <v>6533.91</v>
          </cell>
          <cell r="AL518">
            <v>6533.91</v>
          </cell>
          <cell r="AO518">
            <v>0</v>
          </cell>
          <cell r="AP518">
            <v>0</v>
          </cell>
          <cell r="AQ518">
            <v>0</v>
          </cell>
          <cell r="AR518">
            <v>0</v>
          </cell>
          <cell r="AS518">
            <v>0</v>
          </cell>
          <cell r="AT518">
            <v>0</v>
          </cell>
          <cell r="AU518">
            <v>0</v>
          </cell>
          <cell r="AV518" t="str">
            <v>SYS/C15Arup</v>
          </cell>
          <cell r="AW518" t="str">
            <v>SYS/C155</v>
          </cell>
          <cell r="AX518" t="str">
            <v>CArup</v>
          </cell>
          <cell r="AY518" t="str">
            <v>C5</v>
          </cell>
        </row>
        <row r="519">
          <cell r="A519" t="str">
            <v>S2URN1249</v>
          </cell>
          <cell r="B519" t="str">
            <v>STR/TH20</v>
          </cell>
          <cell r="C519" t="str">
            <v>1249</v>
          </cell>
          <cell r="D519" t="str">
            <v>C</v>
          </cell>
          <cell r="E519" t="str">
            <v>STR</v>
          </cell>
          <cell r="F519" t="str">
            <v>Arup</v>
          </cell>
          <cell r="G519">
            <v>3</v>
          </cell>
          <cell r="H519">
            <v>303</v>
          </cell>
          <cell r="I519" t="str">
            <v>C303 - Cat II check on Thames Avenue and Kent Avenue bridges</v>
          </cell>
          <cell r="J519">
            <v>600</v>
          </cell>
          <cell r="L519">
            <v>24000</v>
          </cell>
          <cell r="M519">
            <v>23999.379999999997</v>
          </cell>
          <cell r="N519">
            <v>1</v>
          </cell>
          <cell r="O519">
            <v>23999.379999999997</v>
          </cell>
          <cell r="P519">
            <v>23999.379999999997</v>
          </cell>
          <cell r="S519">
            <v>40</v>
          </cell>
          <cell r="T519">
            <v>0</v>
          </cell>
          <cell r="U519">
            <v>0</v>
          </cell>
          <cell r="V519" t="str">
            <v>P. Brooke</v>
          </cell>
          <cell r="W519" t="str">
            <v>S. Dyson</v>
          </cell>
          <cell r="X519" t="str">
            <v>D. Wilkinson</v>
          </cell>
          <cell r="Y519" t="str">
            <v>D. Wilkinson</v>
          </cell>
          <cell r="Z519">
            <v>37190</v>
          </cell>
          <cell r="AA519">
            <v>37284</v>
          </cell>
          <cell r="AB519">
            <v>94</v>
          </cell>
          <cell r="AC519">
            <v>37829</v>
          </cell>
          <cell r="AD519">
            <v>37135</v>
          </cell>
          <cell r="AE519">
            <v>37226</v>
          </cell>
          <cell r="AF519" t="str">
            <v>Not in FC1- budget transferred from staffing - C303: Structures</v>
          </cell>
          <cell r="AG519">
            <v>0</v>
          </cell>
          <cell r="AH519">
            <v>24000</v>
          </cell>
          <cell r="AI519">
            <v>23999.38</v>
          </cell>
          <cell r="AJ519">
            <v>1</v>
          </cell>
          <cell r="AK519">
            <v>23999.38</v>
          </cell>
          <cell r="AL519">
            <v>23999.38</v>
          </cell>
          <cell r="AO519">
            <v>0</v>
          </cell>
          <cell r="AP519">
            <v>0</v>
          </cell>
          <cell r="AQ519">
            <v>0</v>
          </cell>
          <cell r="AR519">
            <v>0</v>
          </cell>
          <cell r="AS519">
            <v>0</v>
          </cell>
          <cell r="AT519">
            <v>0</v>
          </cell>
          <cell r="AU519">
            <v>0</v>
          </cell>
          <cell r="AV519" t="str">
            <v>STR/TH20Arup</v>
          </cell>
          <cell r="AW519" t="str">
            <v>STR/TH203</v>
          </cell>
          <cell r="AX519" t="str">
            <v>CArup</v>
          </cell>
          <cell r="AY519" t="str">
            <v>C3</v>
          </cell>
        </row>
        <row r="520">
          <cell r="A520" t="str">
            <v>S2URN1250</v>
          </cell>
          <cell r="B520" t="str">
            <v>SYS/C16</v>
          </cell>
          <cell r="C520" t="str">
            <v>1250</v>
          </cell>
          <cell r="D520" t="str">
            <v>C</v>
          </cell>
          <cell r="E520" t="str">
            <v>M &amp; E</v>
          </cell>
          <cell r="F520" t="str">
            <v>Arup</v>
          </cell>
          <cell r="G520">
            <v>5</v>
          </cell>
          <cell r="H520" t="str">
            <v>SYS</v>
          </cell>
          <cell r="I520" t="str">
            <v xml:space="preserve"> Thames tunnel lobby pressurisation fan</v>
          </cell>
          <cell r="J520">
            <v>75</v>
          </cell>
          <cell r="L520">
            <v>5400</v>
          </cell>
          <cell r="M520">
            <v>2851.87</v>
          </cell>
          <cell r="N520">
            <v>1</v>
          </cell>
          <cell r="O520">
            <v>2851.87</v>
          </cell>
          <cell r="P520">
            <v>2851.87</v>
          </cell>
          <cell r="S520">
            <v>72</v>
          </cell>
          <cell r="T520">
            <v>0</v>
          </cell>
          <cell r="U520">
            <v>0</v>
          </cell>
          <cell r="V520" t="str">
            <v>R. Judd</v>
          </cell>
          <cell r="W520" t="str">
            <v>A. Boudy</v>
          </cell>
          <cell r="X520" t="str">
            <v>P. Stevenson</v>
          </cell>
          <cell r="Y520" t="str">
            <v>P. Stevenson</v>
          </cell>
          <cell r="Z520">
            <v>37193</v>
          </cell>
          <cell r="AA520">
            <v>37195</v>
          </cell>
          <cell r="AB520">
            <v>2</v>
          </cell>
          <cell r="AC520">
            <v>37829</v>
          </cell>
          <cell r="AD520">
            <v>37165</v>
          </cell>
          <cell r="AE520">
            <v>37196</v>
          </cell>
          <cell r="AF520" t="str">
            <v>M &amp; E: C588</v>
          </cell>
          <cell r="AG520">
            <v>0</v>
          </cell>
          <cell r="AH520">
            <v>5400</v>
          </cell>
          <cell r="AI520">
            <v>2851.87</v>
          </cell>
          <cell r="AJ520">
            <v>1</v>
          </cell>
          <cell r="AK520">
            <v>2851.87</v>
          </cell>
          <cell r="AL520">
            <v>2851.87</v>
          </cell>
          <cell r="AO520">
            <v>0</v>
          </cell>
          <cell r="AP520">
            <v>0</v>
          </cell>
          <cell r="AQ520">
            <v>0</v>
          </cell>
          <cell r="AR520">
            <v>0</v>
          </cell>
          <cell r="AS520">
            <v>0</v>
          </cell>
          <cell r="AT520">
            <v>0</v>
          </cell>
          <cell r="AU520">
            <v>0</v>
          </cell>
          <cell r="AV520" t="str">
            <v>SYS/C16Arup</v>
          </cell>
          <cell r="AW520" t="str">
            <v>SYS/C165</v>
          </cell>
          <cell r="AX520" t="str">
            <v>CArup</v>
          </cell>
          <cell r="AY520" t="str">
            <v>C5</v>
          </cell>
        </row>
        <row r="521">
          <cell r="A521" t="str">
            <v>S2URN1251</v>
          </cell>
          <cell r="B521" t="str">
            <v>GE/C04</v>
          </cell>
          <cell r="C521" t="str">
            <v>1251</v>
          </cell>
          <cell r="D521" t="str">
            <v>C</v>
          </cell>
          <cell r="E521" t="str">
            <v>GE</v>
          </cell>
          <cell r="F521" t="str">
            <v>Arup</v>
          </cell>
          <cell r="G521">
            <v>0</v>
          </cell>
          <cell r="H521" t="str">
            <v>CEN</v>
          </cell>
          <cell r="I521" t="str">
            <v>Specialist Earthworks Support (incl. TBM Chalk Spoil from Thames Tunnels)</v>
          </cell>
          <cell r="J521">
            <v>240</v>
          </cell>
          <cell r="L521">
            <v>15300</v>
          </cell>
          <cell r="M521">
            <v>15242.050000000001</v>
          </cell>
          <cell r="N521">
            <v>1</v>
          </cell>
          <cell r="O521">
            <v>15242.050000000001</v>
          </cell>
          <cell r="P521">
            <v>15242.050000000001</v>
          </cell>
          <cell r="S521">
            <v>63.75</v>
          </cell>
          <cell r="T521">
            <v>0</v>
          </cell>
          <cell r="U521">
            <v>0</v>
          </cell>
          <cell r="V521" t="str">
            <v>N. O'Riordan</v>
          </cell>
          <cell r="W521" t="str">
            <v>N. O'Riordan</v>
          </cell>
          <cell r="X521" t="str">
            <v>N. O'Riordan</v>
          </cell>
          <cell r="Y521" t="str">
            <v>N. O'Riordan</v>
          </cell>
          <cell r="Z521">
            <v>37201</v>
          </cell>
          <cell r="AA521">
            <v>37202</v>
          </cell>
          <cell r="AB521">
            <v>1</v>
          </cell>
          <cell r="AC521">
            <v>37829</v>
          </cell>
          <cell r="AD521">
            <v>37196</v>
          </cell>
          <cell r="AE521">
            <v>37406</v>
          </cell>
          <cell r="AF521" t="str">
            <v>Not in FC2: Ground Eng.- Geotechnical Consultancy</v>
          </cell>
          <cell r="AG521">
            <v>0</v>
          </cell>
          <cell r="AH521">
            <v>15300</v>
          </cell>
          <cell r="AI521">
            <v>15242.05</v>
          </cell>
          <cell r="AJ521">
            <v>1</v>
          </cell>
          <cell r="AK521">
            <v>15242.05</v>
          </cell>
          <cell r="AL521">
            <v>15242.05</v>
          </cell>
          <cell r="AO521">
            <v>0</v>
          </cell>
          <cell r="AP521">
            <v>0</v>
          </cell>
          <cell r="AQ521">
            <v>0</v>
          </cell>
          <cell r="AR521">
            <v>0</v>
          </cell>
          <cell r="AS521">
            <v>0</v>
          </cell>
          <cell r="AT521">
            <v>0</v>
          </cell>
          <cell r="AU521">
            <v>0</v>
          </cell>
          <cell r="AV521" t="str">
            <v>GE/C04Arup</v>
          </cell>
          <cell r="AW521" t="str">
            <v>GE/C040</v>
          </cell>
          <cell r="AX521" t="str">
            <v>CArup</v>
          </cell>
          <cell r="AY521" t="str">
            <v>C0</v>
          </cell>
        </row>
        <row r="522">
          <cell r="A522" t="str">
            <v>S2URN1251A</v>
          </cell>
          <cell r="B522" t="str">
            <v>GE/C04</v>
          </cell>
          <cell r="C522" t="str">
            <v>1251A</v>
          </cell>
          <cell r="D522" t="str">
            <v>C</v>
          </cell>
          <cell r="E522" t="str">
            <v>GE</v>
          </cell>
          <cell r="F522" t="str">
            <v>Arup</v>
          </cell>
          <cell r="G522">
            <v>0</v>
          </cell>
          <cell r="H522" t="str">
            <v>CEN</v>
          </cell>
          <cell r="I522" t="str">
            <v>Specialist Earthworks Support (incl. TBM Chalk Spoil from Thames Tunnels)</v>
          </cell>
          <cell r="J522">
            <v>240</v>
          </cell>
          <cell r="L522">
            <v>15300</v>
          </cell>
          <cell r="M522">
            <v>15302.47</v>
          </cell>
          <cell r="N522">
            <v>1</v>
          </cell>
          <cell r="O522">
            <v>15302.47</v>
          </cell>
          <cell r="P522">
            <v>15302.47</v>
          </cell>
          <cell r="S522">
            <v>63.75</v>
          </cell>
          <cell r="T522">
            <v>0</v>
          </cell>
          <cell r="U522">
            <v>0</v>
          </cell>
          <cell r="V522" t="str">
            <v>N. O'Riordan</v>
          </cell>
          <cell r="W522" t="str">
            <v>N. O'Riordan</v>
          </cell>
          <cell r="X522" t="str">
            <v>N. O'Riordan</v>
          </cell>
          <cell r="Y522" t="str">
            <v>N. O'Riordan</v>
          </cell>
          <cell r="Z522">
            <v>37432</v>
          </cell>
          <cell r="AA522">
            <v>37475</v>
          </cell>
          <cell r="AB522">
            <v>43</v>
          </cell>
          <cell r="AC522">
            <v>37829</v>
          </cell>
          <cell r="AD522">
            <v>37377</v>
          </cell>
          <cell r="AE522">
            <v>37742</v>
          </cell>
          <cell r="AF522" t="str">
            <v>Partly covered in FC3</v>
          </cell>
          <cell r="AG522">
            <v>0</v>
          </cell>
          <cell r="AH522">
            <v>15300</v>
          </cell>
          <cell r="AI522">
            <v>15302.47</v>
          </cell>
          <cell r="AJ522">
            <v>1</v>
          </cell>
          <cell r="AK522">
            <v>15302.47</v>
          </cell>
          <cell r="AL522">
            <v>15302.47</v>
          </cell>
          <cell r="AO522">
            <v>0</v>
          </cell>
          <cell r="AP522">
            <v>0</v>
          </cell>
          <cell r="AQ522">
            <v>0</v>
          </cell>
          <cell r="AR522">
            <v>0</v>
          </cell>
          <cell r="AS522">
            <v>0</v>
          </cell>
          <cell r="AT522">
            <v>0</v>
          </cell>
          <cell r="AU522">
            <v>0</v>
          </cell>
          <cell r="AV522" t="str">
            <v>GE/C04Arup</v>
          </cell>
          <cell r="AW522" t="str">
            <v>GE/C040</v>
          </cell>
          <cell r="AX522" t="str">
            <v>CArup</v>
          </cell>
          <cell r="AY522" t="str">
            <v>C0</v>
          </cell>
        </row>
        <row r="523">
          <cell r="A523" t="str">
            <v>S2URN1251B</v>
          </cell>
          <cell r="B523" t="str">
            <v>GE/C04</v>
          </cell>
          <cell r="C523" t="str">
            <v>1251B</v>
          </cell>
          <cell r="D523" t="str">
            <v>C</v>
          </cell>
          <cell r="E523" t="str">
            <v>GE</v>
          </cell>
          <cell r="F523" t="str">
            <v>Arup</v>
          </cell>
          <cell r="G523">
            <v>0</v>
          </cell>
          <cell r="H523" t="str">
            <v>CEN</v>
          </cell>
          <cell r="I523" t="str">
            <v>Specialist Earthworks Support (incl. TBM Chalk Spoil from Thames Tunnels) - Alan Phear</v>
          </cell>
          <cell r="J523">
            <v>240</v>
          </cell>
          <cell r="L523">
            <v>15300</v>
          </cell>
          <cell r="M523">
            <v>15300</v>
          </cell>
          <cell r="N523">
            <v>1</v>
          </cell>
          <cell r="O523">
            <v>15300</v>
          </cell>
          <cell r="P523">
            <v>15300</v>
          </cell>
          <cell r="S523">
            <v>63.75</v>
          </cell>
          <cell r="T523">
            <v>0</v>
          </cell>
          <cell r="U523">
            <v>0</v>
          </cell>
          <cell r="V523" t="str">
            <v>N. O'Riordan</v>
          </cell>
          <cell r="W523" t="str">
            <v>N. O'Riordan</v>
          </cell>
          <cell r="X523" t="str">
            <v>N. O'Riordan</v>
          </cell>
          <cell r="Y523" t="str">
            <v>N. O'Riordan</v>
          </cell>
          <cell r="Z523">
            <v>37540</v>
          </cell>
          <cell r="AA523">
            <v>37544</v>
          </cell>
          <cell r="AB523">
            <v>4</v>
          </cell>
          <cell r="AC523">
            <v>37829</v>
          </cell>
          <cell r="AD523">
            <v>37377</v>
          </cell>
          <cell r="AE523">
            <v>37742</v>
          </cell>
          <cell r="AF523" t="str">
            <v>Partly covered in FC3</v>
          </cell>
          <cell r="AG523">
            <v>0</v>
          </cell>
          <cell r="AH523">
            <v>15300</v>
          </cell>
          <cell r="AI523">
            <v>15300</v>
          </cell>
          <cell r="AJ523">
            <v>1</v>
          </cell>
          <cell r="AK523">
            <v>15300</v>
          </cell>
          <cell r="AL523">
            <v>15300</v>
          </cell>
          <cell r="AO523">
            <v>0</v>
          </cell>
          <cell r="AP523">
            <v>0</v>
          </cell>
          <cell r="AQ523">
            <v>0</v>
          </cell>
          <cell r="AR523">
            <v>0</v>
          </cell>
          <cell r="AS523">
            <v>0</v>
          </cell>
          <cell r="AT523">
            <v>0</v>
          </cell>
          <cell r="AU523">
            <v>0</v>
          </cell>
          <cell r="AV523" t="str">
            <v>GE/C04Arup</v>
          </cell>
          <cell r="AW523" t="str">
            <v>GE/C040</v>
          </cell>
          <cell r="AX523" t="str">
            <v>CArup</v>
          </cell>
          <cell r="AY523" t="str">
            <v>C0</v>
          </cell>
        </row>
        <row r="524">
          <cell r="A524" t="str">
            <v>S2URN1251C</v>
          </cell>
          <cell r="B524" t="str">
            <v>GE/C04</v>
          </cell>
          <cell r="C524" t="str">
            <v>1251C</v>
          </cell>
          <cell r="D524" t="str">
            <v>O</v>
          </cell>
          <cell r="E524" t="str">
            <v>GE</v>
          </cell>
          <cell r="F524" t="str">
            <v>Arup</v>
          </cell>
          <cell r="G524">
            <v>0</v>
          </cell>
          <cell r="H524" t="str">
            <v>CEN</v>
          </cell>
          <cell r="I524" t="str">
            <v>Specialist Earthworks Support (incl. TBM Chalk Spoil from Thames Tunnels) - Alan Phear</v>
          </cell>
          <cell r="J524">
            <v>120</v>
          </cell>
          <cell r="L524">
            <v>7750</v>
          </cell>
          <cell r="M524">
            <v>7750</v>
          </cell>
          <cell r="N524">
            <v>0.50395225806451616</v>
          </cell>
          <cell r="O524">
            <v>3905.63</v>
          </cell>
          <cell r="P524">
            <v>3905.63</v>
          </cell>
          <cell r="S524">
            <v>64.583333333333329</v>
          </cell>
          <cell r="T524">
            <v>3844.37</v>
          </cell>
          <cell r="U524">
            <v>3844.37</v>
          </cell>
          <cell r="V524" t="str">
            <v>N. O'Riordan</v>
          </cell>
          <cell r="W524" t="str">
            <v>N. O'Riordan</v>
          </cell>
          <cell r="X524" t="str">
            <v>N. O'Riordan</v>
          </cell>
          <cell r="Y524" t="str">
            <v>N. O'Riordan</v>
          </cell>
          <cell r="Z524">
            <v>37635</v>
          </cell>
          <cell r="AA524">
            <v>37641</v>
          </cell>
          <cell r="AB524">
            <v>6</v>
          </cell>
          <cell r="AG524">
            <v>0</v>
          </cell>
          <cell r="AH524">
            <v>7750</v>
          </cell>
          <cell r="AI524">
            <v>7750</v>
          </cell>
          <cell r="AJ524">
            <v>0.50395225806451616</v>
          </cell>
          <cell r="AK524">
            <v>3905.63</v>
          </cell>
          <cell r="AL524">
            <v>3905.63</v>
          </cell>
          <cell r="AO524">
            <v>0</v>
          </cell>
          <cell r="AP524">
            <v>0</v>
          </cell>
          <cell r="AQ524">
            <v>0</v>
          </cell>
          <cell r="AR524">
            <v>0</v>
          </cell>
          <cell r="AS524">
            <v>0</v>
          </cell>
          <cell r="AT524">
            <v>0</v>
          </cell>
          <cell r="AU524">
            <v>0</v>
          </cell>
          <cell r="AV524" t="str">
            <v>GE/C04Arup</v>
          </cell>
          <cell r="AW524" t="str">
            <v>GE/C040</v>
          </cell>
          <cell r="AX524" t="str">
            <v>OArup</v>
          </cell>
          <cell r="AY524" t="str">
            <v>O0</v>
          </cell>
        </row>
        <row r="525">
          <cell r="A525" t="str">
            <v>S2URN1252</v>
          </cell>
          <cell r="B525" t="str">
            <v>SYS/J02</v>
          </cell>
          <cell r="C525" t="str">
            <v>1252</v>
          </cell>
          <cell r="D525" t="str">
            <v>C</v>
          </cell>
          <cell r="E525" t="str">
            <v>RAM</v>
          </cell>
          <cell r="F525" t="str">
            <v>Bewt</v>
          </cell>
          <cell r="G525">
            <v>5</v>
          </cell>
          <cell r="H525" t="str">
            <v>SYS</v>
          </cell>
          <cell r="I525" t="str">
            <v>London Tunnel Ventilation Ram Study</v>
          </cell>
          <cell r="J525">
            <v>160</v>
          </cell>
          <cell r="L525">
            <v>10678</v>
          </cell>
          <cell r="M525">
            <v>10678</v>
          </cell>
          <cell r="N525">
            <v>1</v>
          </cell>
          <cell r="O525">
            <v>10678</v>
          </cell>
          <cell r="P525">
            <v>10678</v>
          </cell>
          <cell r="S525">
            <v>66.737499999999997</v>
          </cell>
          <cell r="T525">
            <v>0</v>
          </cell>
          <cell r="U525">
            <v>0</v>
          </cell>
          <cell r="V525" t="str">
            <v>G. Chen</v>
          </cell>
          <cell r="W525" t="str">
            <v>G. Chen</v>
          </cell>
          <cell r="X525" t="str">
            <v>P. Stevenson</v>
          </cell>
          <cell r="Y525" t="str">
            <v>P. Stevenson</v>
          </cell>
          <cell r="Z525">
            <v>37203</v>
          </cell>
          <cell r="AA525">
            <v>37203</v>
          </cell>
          <cell r="AB525">
            <v>0</v>
          </cell>
          <cell r="AC525">
            <v>37727</v>
          </cell>
          <cell r="AD525">
            <v>37196</v>
          </cell>
          <cell r="AE525">
            <v>37226</v>
          </cell>
          <cell r="AF525" t="str">
            <v>RAM</v>
          </cell>
          <cell r="AG525">
            <v>0</v>
          </cell>
          <cell r="AH525">
            <v>10678</v>
          </cell>
          <cell r="AI525">
            <v>10678</v>
          </cell>
          <cell r="AJ525">
            <v>1</v>
          </cell>
          <cell r="AK525">
            <v>10678</v>
          </cell>
          <cell r="AL525">
            <v>10678</v>
          </cell>
          <cell r="AO525">
            <v>0</v>
          </cell>
          <cell r="AP525">
            <v>0</v>
          </cell>
          <cell r="AQ525">
            <v>0</v>
          </cell>
          <cell r="AR525">
            <v>0</v>
          </cell>
          <cell r="AS525">
            <v>0</v>
          </cell>
          <cell r="AT525">
            <v>0</v>
          </cell>
          <cell r="AU525">
            <v>0</v>
          </cell>
          <cell r="AV525" t="str">
            <v>SYS/J02Bewt</v>
          </cell>
          <cell r="AW525" t="str">
            <v>SYS/J025</v>
          </cell>
          <cell r="AX525" t="str">
            <v>CBewt</v>
          </cell>
          <cell r="AY525" t="str">
            <v>C5</v>
          </cell>
        </row>
        <row r="526">
          <cell r="A526" t="str">
            <v>S2URN1252A</v>
          </cell>
          <cell r="B526" t="str">
            <v>SYS/J02</v>
          </cell>
          <cell r="C526" t="str">
            <v>1252A</v>
          </cell>
          <cell r="D526" t="str">
            <v>C</v>
          </cell>
          <cell r="E526" t="str">
            <v>RAM</v>
          </cell>
          <cell r="F526" t="str">
            <v>Bewt</v>
          </cell>
          <cell r="G526">
            <v>5</v>
          </cell>
          <cell r="H526" t="str">
            <v>SYS</v>
          </cell>
          <cell r="I526" t="str">
            <v>London Tunnel Ventilation Ram Study</v>
          </cell>
          <cell r="J526">
            <v>80</v>
          </cell>
          <cell r="L526">
            <v>5339</v>
          </cell>
          <cell r="M526">
            <v>5269.8499999999995</v>
          </cell>
          <cell r="N526">
            <v>1</v>
          </cell>
          <cell r="O526">
            <v>5269.8499999999995</v>
          </cell>
          <cell r="P526">
            <v>5269.8499999999995</v>
          </cell>
          <cell r="S526">
            <v>66.737499999999997</v>
          </cell>
          <cell r="T526">
            <v>0</v>
          </cell>
          <cell r="U526">
            <v>0</v>
          </cell>
          <cell r="V526" t="str">
            <v>G. Chen</v>
          </cell>
          <cell r="W526" t="str">
            <v>G. Chen</v>
          </cell>
          <cell r="X526" t="str">
            <v>P. Stevenson</v>
          </cell>
          <cell r="Y526" t="str">
            <v>P. Stevenson</v>
          </cell>
          <cell r="Z526">
            <v>37284</v>
          </cell>
          <cell r="AA526">
            <v>37288</v>
          </cell>
          <cell r="AB526">
            <v>4</v>
          </cell>
          <cell r="AC526">
            <v>37727</v>
          </cell>
          <cell r="AD526">
            <v>37257</v>
          </cell>
          <cell r="AE526">
            <v>37288</v>
          </cell>
          <cell r="AF526" t="str">
            <v>RAM</v>
          </cell>
          <cell r="AG526">
            <v>0</v>
          </cell>
          <cell r="AH526">
            <v>5339</v>
          </cell>
          <cell r="AI526">
            <v>5269.85</v>
          </cell>
          <cell r="AJ526">
            <v>1</v>
          </cell>
          <cell r="AK526">
            <v>5269.85</v>
          </cell>
          <cell r="AL526">
            <v>5269.85</v>
          </cell>
          <cell r="AO526">
            <v>0</v>
          </cell>
          <cell r="AP526">
            <v>0</v>
          </cell>
          <cell r="AQ526">
            <v>0</v>
          </cell>
          <cell r="AR526">
            <v>0</v>
          </cell>
          <cell r="AS526">
            <v>0</v>
          </cell>
          <cell r="AT526">
            <v>0</v>
          </cell>
          <cell r="AU526">
            <v>0</v>
          </cell>
          <cell r="AV526" t="str">
            <v>SYS/J02Bewt</v>
          </cell>
          <cell r="AW526" t="str">
            <v>SYS/J025</v>
          </cell>
          <cell r="AX526" t="str">
            <v>CBewt</v>
          </cell>
          <cell r="AY526" t="str">
            <v>C5</v>
          </cell>
        </row>
        <row r="527">
          <cell r="A527" t="str">
            <v>S2URN1253</v>
          </cell>
          <cell r="B527" t="str">
            <v>TUN/LT17</v>
          </cell>
          <cell r="C527" t="str">
            <v>1253</v>
          </cell>
          <cell r="D527" t="str">
            <v>C</v>
          </cell>
          <cell r="E527" t="str">
            <v>TUN</v>
          </cell>
          <cell r="F527" t="str">
            <v>Halcrow</v>
          </cell>
          <cell r="G527">
            <v>2</v>
          </cell>
          <cell r="I527" t="str">
            <v>Category II check of ventilation shaft internal structure and cat II check of ventilation shafts</v>
          </cell>
          <cell r="J527">
            <v>1440</v>
          </cell>
          <cell r="L527">
            <v>54675.45</v>
          </cell>
          <cell r="M527">
            <v>54675</v>
          </cell>
          <cell r="N527">
            <v>1</v>
          </cell>
          <cell r="O527">
            <v>54675</v>
          </cell>
          <cell r="P527">
            <v>54675</v>
          </cell>
          <cell r="S527">
            <v>37.9690625</v>
          </cell>
          <cell r="T527">
            <v>0</v>
          </cell>
          <cell r="U527">
            <v>0</v>
          </cell>
          <cell r="V527" t="str">
            <v>E. Woods</v>
          </cell>
          <cell r="W527" t="str">
            <v>E. Woods</v>
          </cell>
          <cell r="X527" t="str">
            <v>M. Glover</v>
          </cell>
          <cell r="Y527" t="str">
            <v>M. Glover</v>
          </cell>
          <cell r="Z527">
            <v>37204</v>
          </cell>
          <cell r="AA527">
            <v>37203</v>
          </cell>
          <cell r="AB527">
            <v>-1</v>
          </cell>
          <cell r="AC527">
            <v>37829</v>
          </cell>
          <cell r="AD527">
            <v>37257</v>
          </cell>
          <cell r="AE527">
            <v>37408</v>
          </cell>
          <cell r="AF527" t="str">
            <v>Tunnels</v>
          </cell>
          <cell r="AG527">
            <v>0</v>
          </cell>
          <cell r="AH527">
            <v>54675.45</v>
          </cell>
          <cell r="AI527">
            <v>54675</v>
          </cell>
          <cell r="AJ527">
            <v>1</v>
          </cell>
          <cell r="AK527">
            <v>54675</v>
          </cell>
          <cell r="AL527">
            <v>54675</v>
          </cell>
          <cell r="AO527">
            <v>0</v>
          </cell>
          <cell r="AP527">
            <v>0</v>
          </cell>
          <cell r="AQ527">
            <v>0</v>
          </cell>
          <cell r="AR527">
            <v>0</v>
          </cell>
          <cell r="AS527">
            <v>0</v>
          </cell>
          <cell r="AT527">
            <v>0</v>
          </cell>
          <cell r="AU527">
            <v>0</v>
          </cell>
          <cell r="AV527" t="str">
            <v>TUN/LT17Halcrow</v>
          </cell>
          <cell r="AW527" t="str">
            <v>TUN/LT172</v>
          </cell>
          <cell r="AX527" t="str">
            <v>CHalcrow</v>
          </cell>
          <cell r="AY527" t="str">
            <v>C2</v>
          </cell>
        </row>
        <row r="528">
          <cell r="A528" t="str">
            <v>S2URN1253A</v>
          </cell>
          <cell r="B528" t="str">
            <v>TUN/LT17</v>
          </cell>
          <cell r="C528" t="str">
            <v>1253A</v>
          </cell>
          <cell r="D528" t="str">
            <v>C</v>
          </cell>
          <cell r="E528" t="str">
            <v>TUN</v>
          </cell>
          <cell r="F528" t="str">
            <v>Halcrow</v>
          </cell>
          <cell r="G528">
            <v>2</v>
          </cell>
          <cell r="I528" t="str">
            <v>Vent shafts</v>
          </cell>
          <cell r="J528">
            <v>290</v>
          </cell>
          <cell r="L528">
            <v>9600</v>
          </cell>
          <cell r="M528">
            <v>9600</v>
          </cell>
          <cell r="N528">
            <v>1</v>
          </cell>
          <cell r="O528">
            <v>9600</v>
          </cell>
          <cell r="P528">
            <v>9600</v>
          </cell>
          <cell r="S528">
            <v>33.103448275862071</v>
          </cell>
          <cell r="T528">
            <v>0</v>
          </cell>
          <cell r="U528">
            <v>0</v>
          </cell>
          <cell r="V528" t="str">
            <v>E. Woods</v>
          </cell>
          <cell r="W528" t="str">
            <v>E. Woods</v>
          </cell>
          <cell r="X528" t="str">
            <v>E. Woods</v>
          </cell>
          <cell r="Y528" t="str">
            <v>E. Woods</v>
          </cell>
          <cell r="Z528">
            <v>37348</v>
          </cell>
          <cell r="AA528">
            <v>37348</v>
          </cell>
          <cell r="AB528">
            <v>0</v>
          </cell>
          <cell r="AC528">
            <v>37829</v>
          </cell>
          <cell r="AD528">
            <v>37288</v>
          </cell>
          <cell r="AE528">
            <v>37377</v>
          </cell>
          <cell r="AF528" t="str">
            <v>BYPASSED</v>
          </cell>
          <cell r="AG528">
            <v>0</v>
          </cell>
          <cell r="AH528">
            <v>9600</v>
          </cell>
          <cell r="AI528">
            <v>9600</v>
          </cell>
          <cell r="AJ528">
            <v>1</v>
          </cell>
          <cell r="AK528">
            <v>9600</v>
          </cell>
          <cell r="AL528">
            <v>9600</v>
          </cell>
          <cell r="AO528">
            <v>0</v>
          </cell>
          <cell r="AP528">
            <v>0</v>
          </cell>
          <cell r="AQ528">
            <v>0</v>
          </cell>
          <cell r="AR528">
            <v>0</v>
          </cell>
          <cell r="AS528">
            <v>0</v>
          </cell>
          <cell r="AT528">
            <v>0</v>
          </cell>
          <cell r="AU528">
            <v>0</v>
          </cell>
          <cell r="AV528" t="str">
            <v>TUN/LT17Halcrow</v>
          </cell>
          <cell r="AW528" t="str">
            <v>TUN/LT172</v>
          </cell>
          <cell r="AX528" t="str">
            <v>CHalcrow</v>
          </cell>
          <cell r="AY528" t="str">
            <v>C2</v>
          </cell>
        </row>
        <row r="529">
          <cell r="A529" t="str">
            <v>S2URN1253B</v>
          </cell>
          <cell r="B529" t="str">
            <v>TUN/LT17</v>
          </cell>
          <cell r="C529" t="str">
            <v>1253B</v>
          </cell>
          <cell r="D529" t="str">
            <v>O</v>
          </cell>
          <cell r="E529" t="str">
            <v>TUN</v>
          </cell>
          <cell r="F529" t="str">
            <v>Halcrow</v>
          </cell>
          <cell r="G529">
            <v>2</v>
          </cell>
          <cell r="I529" t="str">
            <v>Vent shafts</v>
          </cell>
          <cell r="J529">
            <v>340</v>
          </cell>
          <cell r="L529">
            <v>13671.2</v>
          </cell>
          <cell r="M529">
            <v>13671.2</v>
          </cell>
          <cell r="N529">
            <v>0.9543412429047925</v>
          </cell>
          <cell r="O529">
            <v>13046.99</v>
          </cell>
          <cell r="P529">
            <v>13046.99</v>
          </cell>
          <cell r="S529">
            <v>40.209411764705884</v>
          </cell>
          <cell r="T529">
            <v>624.21000000000095</v>
          </cell>
          <cell r="U529">
            <v>624.21000000000095</v>
          </cell>
          <cell r="V529" t="str">
            <v>E. Woods</v>
          </cell>
          <cell r="W529" t="str">
            <v>E. Woods</v>
          </cell>
          <cell r="X529" t="str">
            <v>E. Woods</v>
          </cell>
          <cell r="Y529" t="str">
            <v>E. Woods</v>
          </cell>
          <cell r="Z529">
            <v>37459</v>
          </cell>
          <cell r="AA529">
            <v>37455</v>
          </cell>
          <cell r="AB529">
            <v>-4</v>
          </cell>
          <cell r="AG529">
            <v>0</v>
          </cell>
          <cell r="AH529">
            <v>13671.2</v>
          </cell>
          <cell r="AI529">
            <v>13671.2</v>
          </cell>
          <cell r="AJ529">
            <v>0.9543412429047925</v>
          </cell>
          <cell r="AK529">
            <v>13046.99</v>
          </cell>
          <cell r="AL529">
            <v>13046.99</v>
          </cell>
          <cell r="AO529">
            <v>0</v>
          </cell>
          <cell r="AP529">
            <v>0</v>
          </cell>
          <cell r="AQ529">
            <v>0</v>
          </cell>
          <cell r="AR529">
            <v>0</v>
          </cell>
          <cell r="AS529">
            <v>0</v>
          </cell>
          <cell r="AT529">
            <v>0</v>
          </cell>
          <cell r="AU529">
            <v>0</v>
          </cell>
          <cell r="AV529" t="str">
            <v>TUN/LT17Halcrow</v>
          </cell>
          <cell r="AW529" t="str">
            <v>TUN/LT172</v>
          </cell>
          <cell r="AX529" t="str">
            <v>OHalcrow</v>
          </cell>
          <cell r="AY529" t="str">
            <v>O2</v>
          </cell>
        </row>
        <row r="530">
          <cell r="A530" t="str">
            <v>S2URN1254</v>
          </cell>
          <cell r="B530" t="str">
            <v>SYS/C17</v>
          </cell>
          <cell r="C530" t="str">
            <v>1254</v>
          </cell>
          <cell r="D530" t="str">
            <v>C</v>
          </cell>
          <cell r="E530" t="str">
            <v>M&amp;E</v>
          </cell>
          <cell r="F530" t="str">
            <v>Arup</v>
          </cell>
          <cell r="G530">
            <v>5</v>
          </cell>
          <cell r="H530" t="str">
            <v>SYS</v>
          </cell>
          <cell r="I530" t="str">
            <v>Fire detection in cross passages</v>
          </cell>
          <cell r="J530">
            <v>112.5</v>
          </cell>
          <cell r="L530">
            <v>7343</v>
          </cell>
          <cell r="M530">
            <v>7327.2899999999991</v>
          </cell>
          <cell r="N530">
            <v>1</v>
          </cell>
          <cell r="O530">
            <v>7327.2899999999991</v>
          </cell>
          <cell r="P530">
            <v>7327.2899999999991</v>
          </cell>
          <cell r="S530">
            <v>65.271111111111111</v>
          </cell>
          <cell r="T530">
            <v>0</v>
          </cell>
          <cell r="U530">
            <v>0</v>
          </cell>
          <cell r="V530" t="str">
            <v>D. Bush</v>
          </cell>
          <cell r="W530" t="str">
            <v>A. Boudy</v>
          </cell>
          <cell r="X530" t="str">
            <v>P. Stevenson</v>
          </cell>
          <cell r="Y530" t="str">
            <v>P. Stevenson</v>
          </cell>
          <cell r="Z530">
            <v>37204</v>
          </cell>
          <cell r="AA530">
            <v>37208</v>
          </cell>
          <cell r="AB530">
            <v>4</v>
          </cell>
          <cell r="AC530">
            <v>37829</v>
          </cell>
          <cell r="AD530">
            <v>37196</v>
          </cell>
          <cell r="AE530">
            <v>37257</v>
          </cell>
          <cell r="AF530" t="str">
            <v>M&amp;E</v>
          </cell>
          <cell r="AG530">
            <v>0</v>
          </cell>
          <cell r="AH530">
            <v>7343</v>
          </cell>
          <cell r="AI530">
            <v>7327.29</v>
          </cell>
          <cell r="AJ530">
            <v>1</v>
          </cell>
          <cell r="AK530">
            <v>7327.29</v>
          </cell>
          <cell r="AL530">
            <v>7327.29</v>
          </cell>
          <cell r="AO530">
            <v>0</v>
          </cell>
          <cell r="AP530">
            <v>0</v>
          </cell>
          <cell r="AQ530">
            <v>0</v>
          </cell>
          <cell r="AR530">
            <v>0</v>
          </cell>
          <cell r="AS530">
            <v>0</v>
          </cell>
          <cell r="AT530">
            <v>0</v>
          </cell>
          <cell r="AU530">
            <v>0</v>
          </cell>
          <cell r="AV530" t="str">
            <v>SYS/C17Arup</v>
          </cell>
          <cell r="AW530" t="str">
            <v>SYS/C175</v>
          </cell>
          <cell r="AX530" t="str">
            <v>CArup</v>
          </cell>
          <cell r="AY530" t="str">
            <v>C5</v>
          </cell>
        </row>
        <row r="531">
          <cell r="A531" t="str">
            <v>S2URN1254A</v>
          </cell>
          <cell r="B531" t="str">
            <v>SYS/C17</v>
          </cell>
          <cell r="C531" t="str">
            <v>1254A</v>
          </cell>
          <cell r="D531" t="str">
            <v>CAN</v>
          </cell>
          <cell r="E531" t="str">
            <v>M&amp;E</v>
          </cell>
          <cell r="F531" t="str">
            <v>Arup</v>
          </cell>
          <cell r="I531" t="str">
            <v>Fire detection in cross passages</v>
          </cell>
          <cell r="M531">
            <v>0</v>
          </cell>
          <cell r="N531">
            <v>0</v>
          </cell>
          <cell r="O531">
            <v>0</v>
          </cell>
          <cell r="T531">
            <v>0</v>
          </cell>
          <cell r="U531">
            <v>0</v>
          </cell>
          <cell r="V531" t="str">
            <v>M. Keen</v>
          </cell>
          <cell r="W531" t="str">
            <v>A. Boudy</v>
          </cell>
          <cell r="X531" t="str">
            <v>P. Stevenson</v>
          </cell>
          <cell r="Y531" t="str">
            <v>P. Stevenson</v>
          </cell>
          <cell r="Z531">
            <v>37540</v>
          </cell>
          <cell r="AB531">
            <v>0</v>
          </cell>
          <cell r="AG531">
            <v>0</v>
          </cell>
          <cell r="AI531">
            <v>0</v>
          </cell>
          <cell r="AJ531">
            <v>0</v>
          </cell>
          <cell r="AK531">
            <v>0</v>
          </cell>
          <cell r="AO531">
            <v>0</v>
          </cell>
          <cell r="AP531">
            <v>0</v>
          </cell>
          <cell r="AQ531">
            <v>0</v>
          </cell>
          <cell r="AR531">
            <v>0</v>
          </cell>
          <cell r="AS531">
            <v>0</v>
          </cell>
          <cell r="AT531">
            <v>0</v>
          </cell>
          <cell r="AU531">
            <v>0</v>
          </cell>
          <cell r="AV531" t="str">
            <v>SYS/C17Arup</v>
          </cell>
          <cell r="AW531" t="str">
            <v>SYS/C17</v>
          </cell>
          <cell r="AX531" t="str">
            <v>CANArup</v>
          </cell>
          <cell r="AY531" t="str">
            <v>CAN</v>
          </cell>
        </row>
        <row r="532">
          <cell r="A532" t="str">
            <v>S2URN1255</v>
          </cell>
          <cell r="B532" t="str">
            <v>SYS/C18</v>
          </cell>
          <cell r="C532" t="str">
            <v>1255</v>
          </cell>
          <cell r="D532" t="str">
            <v>C</v>
          </cell>
          <cell r="E532" t="str">
            <v>M&amp;E</v>
          </cell>
          <cell r="F532" t="str">
            <v>Arup</v>
          </cell>
          <cell r="G532">
            <v>5</v>
          </cell>
          <cell r="H532" t="str">
            <v>SYS</v>
          </cell>
          <cell r="I532" t="str">
            <v>Thermal analysis of CTRL cross passages</v>
          </cell>
          <cell r="J532">
            <v>90</v>
          </cell>
          <cell r="L532">
            <v>5400</v>
          </cell>
          <cell r="M532">
            <v>4232.96</v>
          </cell>
          <cell r="N532">
            <v>1</v>
          </cell>
          <cell r="O532">
            <v>4232.96</v>
          </cell>
          <cell r="P532">
            <v>4232.96</v>
          </cell>
          <cell r="S532">
            <v>60</v>
          </cell>
          <cell r="T532">
            <v>0</v>
          </cell>
          <cell r="U532">
            <v>0</v>
          </cell>
          <cell r="V532" t="str">
            <v>D. Bush</v>
          </cell>
          <cell r="W532" t="str">
            <v>A. Boudy</v>
          </cell>
          <cell r="X532" t="str">
            <v>P. Stevenson</v>
          </cell>
          <cell r="Y532" t="str">
            <v>P. Stevenson</v>
          </cell>
          <cell r="Z532">
            <v>37204</v>
          </cell>
          <cell r="AA532">
            <v>37208</v>
          </cell>
          <cell r="AB532">
            <v>4</v>
          </cell>
          <cell r="AC532">
            <v>37829</v>
          </cell>
          <cell r="AD532">
            <v>37196</v>
          </cell>
          <cell r="AE532">
            <v>37226</v>
          </cell>
          <cell r="AF532" t="str">
            <v>M&amp;E</v>
          </cell>
          <cell r="AG532">
            <v>0</v>
          </cell>
          <cell r="AH532">
            <v>5400</v>
          </cell>
          <cell r="AI532">
            <v>4232.96</v>
          </cell>
          <cell r="AJ532">
            <v>1</v>
          </cell>
          <cell r="AK532">
            <v>4232.96</v>
          </cell>
          <cell r="AL532">
            <v>4232.96</v>
          </cell>
          <cell r="AO532">
            <v>0</v>
          </cell>
          <cell r="AP532">
            <v>0</v>
          </cell>
          <cell r="AQ532">
            <v>0</v>
          </cell>
          <cell r="AR532">
            <v>0</v>
          </cell>
          <cell r="AS532">
            <v>0</v>
          </cell>
          <cell r="AT532">
            <v>0</v>
          </cell>
          <cell r="AU532">
            <v>0</v>
          </cell>
          <cell r="AV532" t="str">
            <v>SYS/C18Arup</v>
          </cell>
          <cell r="AW532" t="str">
            <v>SYS/C185</v>
          </cell>
          <cell r="AX532" t="str">
            <v>CArup</v>
          </cell>
          <cell r="AY532" t="str">
            <v>C5</v>
          </cell>
        </row>
        <row r="533">
          <cell r="A533" t="str">
            <v>S2URN1256</v>
          </cell>
          <cell r="B533" t="str">
            <v>STR/TH21</v>
          </cell>
          <cell r="C533" t="str">
            <v>1256</v>
          </cell>
          <cell r="D533" t="str">
            <v>C</v>
          </cell>
          <cell r="E533" t="str">
            <v>STR</v>
          </cell>
          <cell r="F533" t="str">
            <v>Systra</v>
          </cell>
          <cell r="G533">
            <v>3</v>
          </cell>
          <cell r="H533">
            <v>310</v>
          </cell>
          <cell r="I533" t="str">
            <v>C310 Independent Check</v>
          </cell>
          <cell r="J533">
            <v>1984</v>
          </cell>
          <cell r="L533">
            <v>112013</v>
          </cell>
          <cell r="M533">
            <v>112013</v>
          </cell>
          <cell r="N533">
            <v>1</v>
          </cell>
          <cell r="O533">
            <v>112013</v>
          </cell>
          <cell r="P533">
            <v>112013</v>
          </cell>
          <cell r="S533">
            <v>56.458165322580648</v>
          </cell>
          <cell r="T533">
            <v>0</v>
          </cell>
          <cell r="U533">
            <v>0</v>
          </cell>
          <cell r="V533" t="str">
            <v>R. Hyde</v>
          </cell>
          <cell r="W533" t="str">
            <v>J-J. Leullier</v>
          </cell>
          <cell r="X533" t="str">
            <v>D. Wilkinson</v>
          </cell>
          <cell r="Y533" t="str">
            <v>J-J. Leullier</v>
          </cell>
          <cell r="Z533">
            <v>37208</v>
          </cell>
          <cell r="AA533">
            <v>37329</v>
          </cell>
          <cell r="AB533">
            <v>121</v>
          </cell>
          <cell r="AC533">
            <v>37829</v>
          </cell>
          <cell r="AD533">
            <v>37316</v>
          </cell>
          <cell r="AE533">
            <v>37712</v>
          </cell>
          <cell r="AF533" t="str">
            <v>Structures: Item C310 Independent Check</v>
          </cell>
          <cell r="AG533">
            <v>0</v>
          </cell>
          <cell r="AH533">
            <v>112013</v>
          </cell>
          <cell r="AI533">
            <v>112013</v>
          </cell>
          <cell r="AJ533">
            <v>1</v>
          </cell>
          <cell r="AK533">
            <v>112013</v>
          </cell>
          <cell r="AL533">
            <v>112013</v>
          </cell>
          <cell r="AO533">
            <v>0</v>
          </cell>
          <cell r="AP533">
            <v>0</v>
          </cell>
          <cell r="AQ533">
            <v>0</v>
          </cell>
          <cell r="AR533">
            <v>0</v>
          </cell>
          <cell r="AS533">
            <v>0</v>
          </cell>
          <cell r="AT533">
            <v>0</v>
          </cell>
          <cell r="AU533">
            <v>0</v>
          </cell>
          <cell r="AV533" t="str">
            <v>STR/TH21Systra</v>
          </cell>
          <cell r="AW533" t="str">
            <v>STR/TH213</v>
          </cell>
          <cell r="AX533" t="str">
            <v>CSystra</v>
          </cell>
          <cell r="AY533" t="str">
            <v>C3</v>
          </cell>
        </row>
        <row r="534">
          <cell r="A534" t="str">
            <v>S2URN1256A</v>
          </cell>
          <cell r="B534" t="str">
            <v>STR/TH21</v>
          </cell>
          <cell r="C534" t="str">
            <v>1256A</v>
          </cell>
          <cell r="D534" t="str">
            <v>O</v>
          </cell>
          <cell r="E534" t="str">
            <v>STR</v>
          </cell>
          <cell r="F534" t="str">
            <v>Systra</v>
          </cell>
          <cell r="G534">
            <v>3</v>
          </cell>
          <cell r="H534">
            <v>310</v>
          </cell>
          <cell r="I534" t="str">
            <v>C310 Independent Check</v>
          </cell>
          <cell r="J534">
            <v>368</v>
          </cell>
          <cell r="L534">
            <v>18400</v>
          </cell>
          <cell r="M534">
            <v>18400</v>
          </cell>
          <cell r="N534">
            <v>0.7609934782608696</v>
          </cell>
          <cell r="O534">
            <v>14002.28</v>
          </cell>
          <cell r="P534">
            <v>14002.28</v>
          </cell>
          <cell r="S534">
            <v>50</v>
          </cell>
          <cell r="T534">
            <v>4397.7199999999993</v>
          </cell>
          <cell r="U534">
            <v>4397.7199999999993</v>
          </cell>
          <cell r="V534" t="str">
            <v>V. Wilkinson</v>
          </cell>
          <cell r="W534" t="str">
            <v>J-J. Leullier</v>
          </cell>
          <cell r="X534" t="str">
            <v>D. Wilkinson</v>
          </cell>
          <cell r="Y534" t="str">
            <v>J-J. Leullier</v>
          </cell>
          <cell r="Z534">
            <v>37609</v>
          </cell>
          <cell r="AA534">
            <v>37641</v>
          </cell>
          <cell r="AB534">
            <v>32</v>
          </cell>
          <cell r="AG534">
            <v>0</v>
          </cell>
          <cell r="AH534">
            <v>18400</v>
          </cell>
          <cell r="AI534">
            <v>18400</v>
          </cell>
          <cell r="AJ534">
            <v>0.7609934782608696</v>
          </cell>
          <cell r="AK534">
            <v>14002.28</v>
          </cell>
          <cell r="AL534">
            <v>14002.28</v>
          </cell>
          <cell r="AO534">
            <v>0</v>
          </cell>
          <cell r="AP534">
            <v>0</v>
          </cell>
          <cell r="AQ534">
            <v>0</v>
          </cell>
          <cell r="AR534">
            <v>0</v>
          </cell>
          <cell r="AS534">
            <v>0</v>
          </cell>
          <cell r="AT534">
            <v>0</v>
          </cell>
          <cell r="AU534">
            <v>0</v>
          </cell>
          <cell r="AV534" t="str">
            <v>STR/TH21Systra</v>
          </cell>
          <cell r="AW534" t="str">
            <v>STR/TH213</v>
          </cell>
          <cell r="AX534" t="str">
            <v>OSystra</v>
          </cell>
          <cell r="AY534" t="str">
            <v>O3</v>
          </cell>
        </row>
        <row r="535">
          <cell r="A535" t="str">
            <v>S2URN1257</v>
          </cell>
          <cell r="B535" t="str">
            <v>BUI/SP16</v>
          </cell>
          <cell r="C535" t="str">
            <v>1257</v>
          </cell>
          <cell r="D535" t="str">
            <v>C</v>
          </cell>
          <cell r="E535" t="str">
            <v>BST</v>
          </cell>
          <cell r="F535" t="str">
            <v>Arup</v>
          </cell>
          <cell r="G535">
            <v>1</v>
          </cell>
          <cell r="I535" t="str">
            <v>Review &amp; Cat 2 check of structural details - St Pancras Deck Extension roof</v>
          </cell>
          <cell r="J535">
            <v>645</v>
          </cell>
          <cell r="L535">
            <v>35043.75</v>
          </cell>
          <cell r="M535">
            <v>35043.75</v>
          </cell>
          <cell r="N535">
            <v>1</v>
          </cell>
          <cell r="O535">
            <v>35043.75</v>
          </cell>
          <cell r="P535">
            <v>35043.75</v>
          </cell>
          <cell r="S535">
            <v>54.331395348837212</v>
          </cell>
          <cell r="T535">
            <v>0</v>
          </cell>
          <cell r="U535">
            <v>0</v>
          </cell>
          <cell r="V535" t="str">
            <v>A. Chodorowski</v>
          </cell>
          <cell r="W535" t="str">
            <v>P. O'Riordan</v>
          </cell>
          <cell r="X535" t="str">
            <v>I. Gardner</v>
          </cell>
          <cell r="Y535" t="str">
            <v>I. Gardner</v>
          </cell>
          <cell r="Z535">
            <v>37211</v>
          </cell>
          <cell r="AA535">
            <v>37236</v>
          </cell>
          <cell r="AB535">
            <v>25</v>
          </cell>
          <cell r="AC535">
            <v>37829</v>
          </cell>
          <cell r="AD535">
            <v>37165</v>
          </cell>
          <cell r="AE535">
            <v>37226</v>
          </cell>
          <cell r="AF535" t="str">
            <v>Transfer from Staff Budget: C105 Building Structures</v>
          </cell>
          <cell r="AG535">
            <v>0</v>
          </cell>
          <cell r="AH535">
            <v>35043.75</v>
          </cell>
          <cell r="AI535">
            <v>35043.75</v>
          </cell>
          <cell r="AJ535">
            <v>1</v>
          </cell>
          <cell r="AK535">
            <v>35043.75</v>
          </cell>
          <cell r="AL535">
            <v>35043.75</v>
          </cell>
          <cell r="AO535">
            <v>0</v>
          </cell>
          <cell r="AP535">
            <v>0</v>
          </cell>
          <cell r="AQ535">
            <v>0</v>
          </cell>
          <cell r="AR535">
            <v>0</v>
          </cell>
          <cell r="AS535">
            <v>0</v>
          </cell>
          <cell r="AT535">
            <v>0</v>
          </cell>
          <cell r="AU535">
            <v>0</v>
          </cell>
          <cell r="AV535" t="str">
            <v>BUI/SP16Arup</v>
          </cell>
          <cell r="AW535" t="str">
            <v>BUI/SP161</v>
          </cell>
          <cell r="AX535" t="str">
            <v>CArup</v>
          </cell>
          <cell r="AY535" t="str">
            <v>C1</v>
          </cell>
        </row>
        <row r="536">
          <cell r="A536" t="str">
            <v>S2URN1257A</v>
          </cell>
          <cell r="B536" t="str">
            <v>BUI/SP16</v>
          </cell>
          <cell r="C536" t="str">
            <v>1257A</v>
          </cell>
          <cell r="D536" t="str">
            <v>C</v>
          </cell>
          <cell r="E536" t="str">
            <v>BST</v>
          </cell>
          <cell r="F536" t="str">
            <v>Arup</v>
          </cell>
          <cell r="G536">
            <v>1</v>
          </cell>
          <cell r="I536" t="str">
            <v>Review &amp; Cat 2 check of structural details - St Pancras Deck Extension roof</v>
          </cell>
          <cell r="J536">
            <v>210</v>
          </cell>
          <cell r="L536">
            <v>10000</v>
          </cell>
          <cell r="M536">
            <v>10000</v>
          </cell>
          <cell r="N536">
            <v>1</v>
          </cell>
          <cell r="O536">
            <v>10000</v>
          </cell>
          <cell r="P536">
            <v>10000</v>
          </cell>
          <cell r="S536">
            <v>47.61904761904762</v>
          </cell>
          <cell r="T536">
            <v>0</v>
          </cell>
          <cell r="U536">
            <v>0</v>
          </cell>
          <cell r="V536" t="str">
            <v>P. O'Riordan</v>
          </cell>
          <cell r="W536" t="str">
            <v>P. O'Riordan</v>
          </cell>
          <cell r="X536" t="str">
            <v>I. Gardner</v>
          </cell>
          <cell r="Y536" t="str">
            <v>I. Gardner</v>
          </cell>
          <cell r="Z536">
            <v>37343</v>
          </cell>
          <cell r="AA536">
            <v>37362</v>
          </cell>
          <cell r="AB536">
            <v>19</v>
          </cell>
          <cell r="AC536">
            <v>37829</v>
          </cell>
          <cell r="AD536">
            <v>37316</v>
          </cell>
          <cell r="AE536">
            <v>37347</v>
          </cell>
          <cell r="AG536">
            <v>0</v>
          </cell>
          <cell r="AH536">
            <v>10000</v>
          </cell>
          <cell r="AI536">
            <v>10000</v>
          </cell>
          <cell r="AJ536">
            <v>1</v>
          </cell>
          <cell r="AK536">
            <v>10000</v>
          </cell>
          <cell r="AL536">
            <v>10000</v>
          </cell>
          <cell r="AO536">
            <v>0</v>
          </cell>
          <cell r="AP536">
            <v>0</v>
          </cell>
          <cell r="AQ536">
            <v>0</v>
          </cell>
          <cell r="AR536">
            <v>0</v>
          </cell>
          <cell r="AS536">
            <v>0</v>
          </cell>
          <cell r="AT536">
            <v>0</v>
          </cell>
          <cell r="AU536">
            <v>0</v>
          </cell>
          <cell r="AV536" t="str">
            <v>BUI/SP16Arup</v>
          </cell>
          <cell r="AW536" t="str">
            <v>BUI/SP161</v>
          </cell>
          <cell r="AX536" t="str">
            <v>CArup</v>
          </cell>
          <cell r="AY536" t="str">
            <v>C1</v>
          </cell>
        </row>
        <row r="537">
          <cell r="A537" t="str">
            <v>S2URN1257B</v>
          </cell>
          <cell r="B537" t="str">
            <v>BUI/SP16</v>
          </cell>
          <cell r="C537" t="str">
            <v>1257B</v>
          </cell>
          <cell r="D537" t="str">
            <v>O</v>
          </cell>
          <cell r="E537" t="str">
            <v>BST</v>
          </cell>
          <cell r="F537" t="str">
            <v>Arup</v>
          </cell>
          <cell r="G537">
            <v>1</v>
          </cell>
          <cell r="I537" t="str">
            <v>Review &amp; Cat 2 check of structural details - St Pancras Deck Extension roof</v>
          </cell>
          <cell r="J537">
            <v>210</v>
          </cell>
          <cell r="L537">
            <v>10000</v>
          </cell>
          <cell r="M537">
            <v>10000</v>
          </cell>
          <cell r="N537">
            <v>0.97614199999999995</v>
          </cell>
          <cell r="O537">
            <v>9761.42</v>
          </cell>
          <cell r="P537">
            <v>9761.42</v>
          </cell>
          <cell r="S537">
            <v>47.61904761904762</v>
          </cell>
          <cell r="U537">
            <v>238.57999999999993</v>
          </cell>
          <cell r="V537" t="str">
            <v>P. O'Riordan</v>
          </cell>
          <cell r="W537" t="str">
            <v>P. O'Riordan</v>
          </cell>
          <cell r="X537" t="str">
            <v>D. Wilkinson</v>
          </cell>
          <cell r="Y537" t="str">
            <v>M. Gates-Sumner</v>
          </cell>
          <cell r="Z537">
            <v>37425</v>
          </cell>
          <cell r="AA537">
            <v>37425</v>
          </cell>
          <cell r="AB537">
            <v>0</v>
          </cell>
          <cell r="AD537">
            <v>37377</v>
          </cell>
          <cell r="AE537">
            <v>37408</v>
          </cell>
          <cell r="AG537">
            <v>0</v>
          </cell>
          <cell r="AH537">
            <v>10000</v>
          </cell>
          <cell r="AI537">
            <v>10000</v>
          </cell>
          <cell r="AJ537">
            <v>0.97614199999999995</v>
          </cell>
          <cell r="AK537">
            <v>9761.42</v>
          </cell>
          <cell r="AL537">
            <v>9761.42</v>
          </cell>
          <cell r="AO537">
            <v>0</v>
          </cell>
          <cell r="AP537">
            <v>0</v>
          </cell>
          <cell r="AQ537">
            <v>0</v>
          </cell>
          <cell r="AR537">
            <v>0</v>
          </cell>
          <cell r="AS537">
            <v>0</v>
          </cell>
          <cell r="AT537">
            <v>0</v>
          </cell>
          <cell r="AU537">
            <v>0</v>
          </cell>
          <cell r="AV537" t="str">
            <v>BUI/SP16Arup</v>
          </cell>
          <cell r="AW537" t="str">
            <v>BUI/SP161</v>
          </cell>
          <cell r="AX537" t="str">
            <v>OArup</v>
          </cell>
          <cell r="AY537" t="str">
            <v>O1</v>
          </cell>
        </row>
        <row r="538">
          <cell r="A538" t="str">
            <v>S2URN1257C</v>
          </cell>
          <cell r="B538" t="str">
            <v>BUI/SP16</v>
          </cell>
          <cell r="C538" t="str">
            <v>1257C</v>
          </cell>
          <cell r="D538" t="str">
            <v>O</v>
          </cell>
          <cell r="E538" t="str">
            <v>BST</v>
          </cell>
          <cell r="F538" t="str">
            <v>Arup</v>
          </cell>
          <cell r="G538">
            <v>1</v>
          </cell>
          <cell r="I538" t="str">
            <v>Review &amp; Cat 2 check of structural details - St Pancras Deck Extension roof</v>
          </cell>
          <cell r="J538">
            <v>210</v>
          </cell>
          <cell r="L538">
            <v>10000</v>
          </cell>
          <cell r="M538">
            <v>10000</v>
          </cell>
          <cell r="N538">
            <v>0.83296800000000004</v>
          </cell>
          <cell r="O538">
            <v>8329.68</v>
          </cell>
          <cell r="P538">
            <v>8329.68</v>
          </cell>
          <cell r="S538">
            <v>47.61904761904762</v>
          </cell>
          <cell r="U538">
            <v>1670.3199999999997</v>
          </cell>
          <cell r="V538" t="str">
            <v>P. O'Riordan</v>
          </cell>
          <cell r="W538" t="str">
            <v>P. O'Riordan</v>
          </cell>
          <cell r="X538" t="str">
            <v>D. Wilkinson</v>
          </cell>
          <cell r="Y538" t="str">
            <v>M. Gates-Sumner</v>
          </cell>
          <cell r="Z538">
            <v>37425</v>
          </cell>
          <cell r="AA538">
            <v>37543</v>
          </cell>
          <cell r="AB538">
            <v>118</v>
          </cell>
          <cell r="AG538">
            <v>0</v>
          </cell>
          <cell r="AH538">
            <v>10000</v>
          </cell>
          <cell r="AI538">
            <v>10000</v>
          </cell>
          <cell r="AJ538">
            <v>0.83296800000000004</v>
          </cell>
          <cell r="AK538">
            <v>8329.68</v>
          </cell>
          <cell r="AL538">
            <v>8329.68</v>
          </cell>
          <cell r="AO538">
            <v>0</v>
          </cell>
          <cell r="AP538">
            <v>0</v>
          </cell>
          <cell r="AQ538">
            <v>0</v>
          </cell>
          <cell r="AR538">
            <v>0</v>
          </cell>
          <cell r="AS538">
            <v>0</v>
          </cell>
          <cell r="AT538">
            <v>0</v>
          </cell>
          <cell r="AU538">
            <v>0</v>
          </cell>
          <cell r="AV538" t="str">
            <v>BUI/SP16Arup</v>
          </cell>
          <cell r="AW538" t="str">
            <v>BUI/SP161</v>
          </cell>
          <cell r="AX538" t="str">
            <v>OArup</v>
          </cell>
          <cell r="AY538" t="str">
            <v>O1</v>
          </cell>
        </row>
        <row r="539">
          <cell r="A539" t="str">
            <v>S2URN1258</v>
          </cell>
          <cell r="B539" t="str">
            <v>SYS/A05</v>
          </cell>
          <cell r="C539" t="str">
            <v>1258</v>
          </cell>
          <cell r="D539" t="str">
            <v>C</v>
          </cell>
          <cell r="E539" t="str">
            <v>SIG</v>
          </cell>
          <cell r="F539" t="str">
            <v>Halcrow</v>
          </cell>
          <cell r="G539">
            <v>5</v>
          </cell>
          <cell r="H539" t="str">
            <v>SYS</v>
          </cell>
          <cell r="I539" t="str">
            <v>Planning for design of Ebbsfleet area line-side signalling</v>
          </cell>
          <cell r="J539">
            <v>168</v>
          </cell>
          <cell r="L539">
            <v>5994</v>
          </cell>
          <cell r="M539">
            <v>5942.64</v>
          </cell>
          <cell r="N539">
            <v>1</v>
          </cell>
          <cell r="O539">
            <v>5942.64</v>
          </cell>
          <cell r="P539">
            <v>5942.64</v>
          </cell>
          <cell r="S539">
            <v>35.678571428571431</v>
          </cell>
          <cell r="T539">
            <v>0</v>
          </cell>
          <cell r="U539">
            <v>0</v>
          </cell>
          <cell r="V539" t="str">
            <v>R. Scott</v>
          </cell>
          <cell r="W539" t="str">
            <v>R. Scott</v>
          </cell>
          <cell r="X539" t="str">
            <v>P. Stevenson</v>
          </cell>
          <cell r="Y539" t="str">
            <v>P. Stevenson</v>
          </cell>
          <cell r="Z539">
            <v>37215</v>
          </cell>
          <cell r="AA539">
            <v>37216</v>
          </cell>
          <cell r="AB539">
            <v>1</v>
          </cell>
          <cell r="AC539">
            <v>37727</v>
          </cell>
          <cell r="AD539">
            <v>37196</v>
          </cell>
          <cell r="AE539">
            <v>37226</v>
          </cell>
          <cell r="AF539" t="str">
            <v>Signalling C342</v>
          </cell>
          <cell r="AG539">
            <v>0</v>
          </cell>
          <cell r="AH539">
            <v>5994</v>
          </cell>
          <cell r="AI539">
            <v>5942.64</v>
          </cell>
          <cell r="AJ539">
            <v>1</v>
          </cell>
          <cell r="AK539">
            <v>5942.64</v>
          </cell>
          <cell r="AL539">
            <v>5942.64</v>
          </cell>
          <cell r="AO539">
            <v>0</v>
          </cell>
          <cell r="AP539">
            <v>0</v>
          </cell>
          <cell r="AQ539">
            <v>0</v>
          </cell>
          <cell r="AR539">
            <v>0</v>
          </cell>
          <cell r="AS539">
            <v>0</v>
          </cell>
          <cell r="AT539">
            <v>0</v>
          </cell>
          <cell r="AU539">
            <v>0</v>
          </cell>
          <cell r="AV539" t="str">
            <v>SYS/A05Halcrow</v>
          </cell>
          <cell r="AW539" t="str">
            <v>SYS/A055</v>
          </cell>
          <cell r="AX539" t="str">
            <v>CHalcrow</v>
          </cell>
          <cell r="AY539" t="str">
            <v>C5</v>
          </cell>
        </row>
        <row r="540">
          <cell r="A540" t="str">
            <v>S2URN1258A</v>
          </cell>
          <cell r="B540" t="str">
            <v>SYS/A05</v>
          </cell>
          <cell r="C540" t="str">
            <v>1258A</v>
          </cell>
          <cell r="D540" t="str">
            <v>C</v>
          </cell>
          <cell r="E540" t="str">
            <v>SIG</v>
          </cell>
          <cell r="F540" t="str">
            <v>Halcrow</v>
          </cell>
          <cell r="G540">
            <v>5</v>
          </cell>
          <cell r="H540" t="str">
            <v>SYS</v>
          </cell>
          <cell r="I540" t="str">
            <v xml:space="preserve">Planning for design of Ebbsfleet Area line-side signalling </v>
          </cell>
          <cell r="J540">
            <v>505</v>
          </cell>
          <cell r="L540">
            <v>16016</v>
          </cell>
          <cell r="M540">
            <v>15938.949999999999</v>
          </cell>
          <cell r="N540">
            <v>1</v>
          </cell>
          <cell r="O540">
            <v>15938.949999999999</v>
          </cell>
          <cell r="P540">
            <v>15938.949999999999</v>
          </cell>
          <cell r="S540">
            <v>31.714851485148515</v>
          </cell>
          <cell r="T540">
            <v>0</v>
          </cell>
          <cell r="U540">
            <v>0</v>
          </cell>
          <cell r="V540" t="str">
            <v>R. Scott</v>
          </cell>
          <cell r="W540" t="str">
            <v>R. Scott</v>
          </cell>
          <cell r="X540" t="str">
            <v>P. Stevenson</v>
          </cell>
          <cell r="Y540" t="str">
            <v>P. Stevenson</v>
          </cell>
          <cell r="Z540">
            <v>37342</v>
          </cell>
          <cell r="AA540">
            <v>37343</v>
          </cell>
          <cell r="AB540">
            <v>1</v>
          </cell>
          <cell r="AC540">
            <v>37727</v>
          </cell>
          <cell r="AD540">
            <v>37196</v>
          </cell>
          <cell r="AE540">
            <v>37316</v>
          </cell>
          <cell r="AG540">
            <v>0</v>
          </cell>
          <cell r="AH540">
            <v>16016</v>
          </cell>
          <cell r="AI540">
            <v>15938.95</v>
          </cell>
          <cell r="AJ540">
            <v>1</v>
          </cell>
          <cell r="AK540">
            <v>15938.95</v>
          </cell>
          <cell r="AL540">
            <v>15938.95</v>
          </cell>
          <cell r="AO540">
            <v>0</v>
          </cell>
          <cell r="AP540">
            <v>0</v>
          </cell>
          <cell r="AQ540">
            <v>0</v>
          </cell>
          <cell r="AR540">
            <v>0</v>
          </cell>
          <cell r="AS540">
            <v>0</v>
          </cell>
          <cell r="AT540">
            <v>0</v>
          </cell>
          <cell r="AU540">
            <v>0</v>
          </cell>
          <cell r="AV540" t="str">
            <v>SYS/A05Halcrow</v>
          </cell>
          <cell r="AW540" t="str">
            <v>SYS/A055</v>
          </cell>
          <cell r="AX540" t="str">
            <v>CHalcrow</v>
          </cell>
          <cell r="AY540" t="str">
            <v>C5</v>
          </cell>
        </row>
        <row r="541">
          <cell r="A541" t="str">
            <v>S2URN1259</v>
          </cell>
          <cell r="B541" t="str">
            <v>CON/TH01</v>
          </cell>
          <cell r="C541" t="str">
            <v>1259</v>
          </cell>
          <cell r="D541" t="str">
            <v>C</v>
          </cell>
          <cell r="E541" t="str">
            <v>ENG</v>
          </cell>
          <cell r="F541" t="str">
            <v>Bewt</v>
          </cell>
          <cell r="G541">
            <v>3</v>
          </cell>
          <cell r="I541" t="str">
            <v>Miscellaneous Specialist Requirement</v>
          </cell>
          <cell r="J541">
            <v>310</v>
          </cell>
          <cell r="L541">
            <v>21359</v>
          </cell>
          <cell r="M541">
            <v>19129.41</v>
          </cell>
          <cell r="N541">
            <v>1</v>
          </cell>
          <cell r="O541">
            <v>19129.41</v>
          </cell>
          <cell r="P541">
            <v>19129.41</v>
          </cell>
          <cell r="S541">
            <v>68.900000000000006</v>
          </cell>
          <cell r="T541">
            <v>0</v>
          </cell>
          <cell r="U541">
            <v>0</v>
          </cell>
          <cell r="V541" t="str">
            <v>R. Shaul</v>
          </cell>
          <cell r="W541" t="str">
            <v>B. Gould</v>
          </cell>
          <cell r="X541" t="str">
            <v>B. Gould</v>
          </cell>
          <cell r="Y541" t="str">
            <v>B. Gould</v>
          </cell>
          <cell r="Z541">
            <v>37211</v>
          </cell>
          <cell r="AA541">
            <v>37236</v>
          </cell>
          <cell r="AB541">
            <v>25</v>
          </cell>
          <cell r="AC541" t="str">
            <v>pre-April 2003</v>
          </cell>
          <cell r="AD541">
            <v>37043</v>
          </cell>
          <cell r="AE541">
            <v>37257</v>
          </cell>
          <cell r="AF541" t="str">
            <v>Construction: C302/C361</v>
          </cell>
          <cell r="AG541">
            <v>0</v>
          </cell>
          <cell r="AH541">
            <v>21359</v>
          </cell>
          <cell r="AI541">
            <v>19129.41</v>
          </cell>
          <cell r="AJ541">
            <v>1</v>
          </cell>
          <cell r="AK541">
            <v>19129.41</v>
          </cell>
          <cell r="AL541">
            <v>19129.41</v>
          </cell>
          <cell r="AO541">
            <v>0</v>
          </cell>
          <cell r="AP541">
            <v>0</v>
          </cell>
          <cell r="AQ541">
            <v>0</v>
          </cell>
          <cell r="AR541">
            <v>0</v>
          </cell>
          <cell r="AS541">
            <v>0</v>
          </cell>
          <cell r="AT541">
            <v>0</v>
          </cell>
          <cell r="AU541">
            <v>0</v>
          </cell>
          <cell r="AV541" t="str">
            <v>CON/TH01Bewt</v>
          </cell>
          <cell r="AW541" t="str">
            <v>CON/TH013</v>
          </cell>
          <cell r="AX541" t="str">
            <v>CBewt</v>
          </cell>
          <cell r="AY541" t="str">
            <v>C3</v>
          </cell>
        </row>
        <row r="542">
          <cell r="A542" t="str">
            <v>S2URN1260</v>
          </cell>
          <cell r="B542" t="str">
            <v>TRN/TH04</v>
          </cell>
          <cell r="C542" t="str">
            <v>1260</v>
          </cell>
          <cell r="D542" t="str">
            <v>C</v>
          </cell>
          <cell r="E542" t="str">
            <v>EA</v>
          </cell>
          <cell r="F542" t="str">
            <v>Arup</v>
          </cell>
          <cell r="G542">
            <v>3</v>
          </cell>
          <cell r="I542" t="str">
            <v>Logistics for Ebbsfleet &amp; Stratford stations</v>
          </cell>
          <cell r="J542">
            <v>44</v>
          </cell>
          <cell r="L542">
            <v>2984</v>
          </cell>
          <cell r="M542">
            <v>2375.8900000000003</v>
          </cell>
          <cell r="N542">
            <v>1</v>
          </cell>
          <cell r="O542">
            <v>2375.8900000000003</v>
          </cell>
          <cell r="P542">
            <v>2375.8900000000003</v>
          </cell>
          <cell r="S542">
            <v>67.818181818181813</v>
          </cell>
          <cell r="T542">
            <v>0</v>
          </cell>
          <cell r="U542">
            <v>0</v>
          </cell>
          <cell r="V542" t="str">
            <v>M. Anderson</v>
          </cell>
          <cell r="W542" t="str">
            <v>M. Anderson</v>
          </cell>
          <cell r="X542" t="str">
            <v>M. Gates-Sumner</v>
          </cell>
          <cell r="Y542" t="str">
            <v>D. Wilkinson</v>
          </cell>
          <cell r="Z542">
            <v>37217</v>
          </cell>
          <cell r="AA542">
            <v>37229</v>
          </cell>
          <cell r="AB542">
            <v>12</v>
          </cell>
          <cell r="AC542">
            <v>37829</v>
          </cell>
          <cell r="AD542">
            <v>37135</v>
          </cell>
          <cell r="AE542">
            <v>37257</v>
          </cell>
          <cell r="AF542" t="str">
            <v>Staff Budget Transfer</v>
          </cell>
          <cell r="AG542">
            <v>0</v>
          </cell>
          <cell r="AH542">
            <v>2984</v>
          </cell>
          <cell r="AI542">
            <v>2375.89</v>
          </cell>
          <cell r="AJ542">
            <v>1</v>
          </cell>
          <cell r="AK542">
            <v>2375.89</v>
          </cell>
          <cell r="AL542">
            <v>2375.89</v>
          </cell>
          <cell r="AO542">
            <v>0</v>
          </cell>
          <cell r="AP542">
            <v>0</v>
          </cell>
          <cell r="AQ542">
            <v>0</v>
          </cell>
          <cell r="AR542">
            <v>0</v>
          </cell>
          <cell r="AS542">
            <v>0</v>
          </cell>
          <cell r="AT542">
            <v>0</v>
          </cell>
          <cell r="AU542">
            <v>0</v>
          </cell>
          <cell r="AV542" t="str">
            <v>TRN/TH04Arup</v>
          </cell>
          <cell r="AW542" t="str">
            <v>TRN/TH043</v>
          </cell>
          <cell r="AX542" t="str">
            <v>CArup</v>
          </cell>
          <cell r="AY542" t="str">
            <v>C3</v>
          </cell>
        </row>
        <row r="543">
          <cell r="A543" t="str">
            <v>S2URN1261</v>
          </cell>
          <cell r="B543" t="str">
            <v>BUI/LT01</v>
          </cell>
          <cell r="C543" t="str">
            <v>1261</v>
          </cell>
          <cell r="D543" t="str">
            <v>C</v>
          </cell>
          <cell r="E543" t="str">
            <v>EA</v>
          </cell>
          <cell r="F543" t="str">
            <v>Arup</v>
          </cell>
          <cell r="G543">
            <v>2</v>
          </cell>
          <cell r="I543" t="str">
            <v>Structural Engineering for Ebbsfleet &amp; Stratford stations</v>
          </cell>
          <cell r="J543">
            <v>3092</v>
          </cell>
          <cell r="L543">
            <v>166765</v>
          </cell>
          <cell r="M543">
            <v>166749.98000000001</v>
          </cell>
          <cell r="N543">
            <v>1</v>
          </cell>
          <cell r="O543">
            <v>166749.98000000001</v>
          </cell>
          <cell r="P543">
            <v>166749.98000000001</v>
          </cell>
          <cell r="S543">
            <v>53.934346701164294</v>
          </cell>
          <cell r="T543">
            <v>0</v>
          </cell>
          <cell r="U543">
            <v>0</v>
          </cell>
          <cell r="V543" t="str">
            <v>M. Anderson</v>
          </cell>
          <cell r="W543" t="str">
            <v>M. Gates-Sumner</v>
          </cell>
          <cell r="X543" t="str">
            <v>M. Gates-Sumner</v>
          </cell>
          <cell r="Y543" t="str">
            <v>D. Wilkinson</v>
          </cell>
          <cell r="Z543">
            <v>37217</v>
          </cell>
          <cell r="AA543">
            <v>37229</v>
          </cell>
          <cell r="AB543">
            <v>12</v>
          </cell>
          <cell r="AC543">
            <v>37829</v>
          </cell>
          <cell r="AD543">
            <v>37135</v>
          </cell>
          <cell r="AE543">
            <v>37438</v>
          </cell>
          <cell r="AF543" t="str">
            <v>Staff Budget Transfer</v>
          </cell>
          <cell r="AG543">
            <v>0</v>
          </cell>
          <cell r="AH543">
            <v>166765</v>
          </cell>
          <cell r="AI543">
            <v>166749.98000000001</v>
          </cell>
          <cell r="AJ543">
            <v>1</v>
          </cell>
          <cell r="AK543">
            <v>166749.98000000001</v>
          </cell>
          <cell r="AL543">
            <v>166749.98000000001</v>
          </cell>
          <cell r="AO543">
            <v>0</v>
          </cell>
          <cell r="AP543">
            <v>0</v>
          </cell>
          <cell r="AQ543">
            <v>0</v>
          </cell>
          <cell r="AR543">
            <v>0</v>
          </cell>
          <cell r="AS543">
            <v>0</v>
          </cell>
          <cell r="AT543">
            <v>0</v>
          </cell>
          <cell r="AU543">
            <v>0</v>
          </cell>
          <cell r="AV543" t="str">
            <v>BUI/LT01Arup</v>
          </cell>
          <cell r="AW543" t="str">
            <v>BUI/LT012</v>
          </cell>
          <cell r="AX543" t="str">
            <v>CArup</v>
          </cell>
          <cell r="AY543" t="str">
            <v>C2</v>
          </cell>
        </row>
        <row r="544">
          <cell r="A544" t="str">
            <v>S2URN1261A</v>
          </cell>
          <cell r="B544" t="str">
            <v>BUI/LT01</v>
          </cell>
          <cell r="C544" t="str">
            <v>1261A</v>
          </cell>
          <cell r="D544" t="str">
            <v>C</v>
          </cell>
          <cell r="E544" t="str">
            <v>EA</v>
          </cell>
          <cell r="F544" t="str">
            <v>Arup</v>
          </cell>
          <cell r="G544">
            <v>2</v>
          </cell>
          <cell r="I544" t="str">
            <v>Structural Engineering for Ebbsfleet and Stratford Stations</v>
          </cell>
          <cell r="J544">
            <v>735</v>
          </cell>
          <cell r="L544">
            <v>27688</v>
          </cell>
          <cell r="M544">
            <v>27590.29</v>
          </cell>
          <cell r="N544">
            <v>1</v>
          </cell>
          <cell r="O544">
            <v>27590.29</v>
          </cell>
          <cell r="P544">
            <v>27590.29</v>
          </cell>
          <cell r="S544">
            <v>37.670748299319726</v>
          </cell>
          <cell r="T544">
            <v>0</v>
          </cell>
          <cell r="U544">
            <v>0</v>
          </cell>
          <cell r="V544" t="str">
            <v>M. Gates-Sumner</v>
          </cell>
          <cell r="W544" t="str">
            <v>M. Gates-Sumner</v>
          </cell>
          <cell r="X544" t="str">
            <v>M. Gates-Sumner</v>
          </cell>
          <cell r="Y544" t="str">
            <v>D. Wilkinson</v>
          </cell>
          <cell r="Z544">
            <v>37529</v>
          </cell>
          <cell r="AA544">
            <v>37533</v>
          </cell>
          <cell r="AB544">
            <v>4</v>
          </cell>
          <cell r="AC544">
            <v>37829</v>
          </cell>
          <cell r="AD544">
            <v>37135</v>
          </cell>
          <cell r="AE544">
            <v>37438</v>
          </cell>
          <cell r="AF544" t="str">
            <v>Staff Budget Transfer</v>
          </cell>
          <cell r="AG544">
            <v>0</v>
          </cell>
          <cell r="AH544">
            <v>27688</v>
          </cell>
          <cell r="AI544">
            <v>27590.29</v>
          </cell>
          <cell r="AJ544">
            <v>1</v>
          </cell>
          <cell r="AK544">
            <v>27590.29</v>
          </cell>
          <cell r="AL544">
            <v>27590.29</v>
          </cell>
          <cell r="AO544">
            <v>0</v>
          </cell>
          <cell r="AP544">
            <v>0</v>
          </cell>
          <cell r="AQ544">
            <v>0</v>
          </cell>
          <cell r="AR544">
            <v>0</v>
          </cell>
          <cell r="AS544">
            <v>0</v>
          </cell>
          <cell r="AT544">
            <v>0</v>
          </cell>
          <cell r="AU544">
            <v>0</v>
          </cell>
          <cell r="AV544" t="str">
            <v>BUI/LT01Arup</v>
          </cell>
          <cell r="AW544" t="str">
            <v>BUI/LT012</v>
          </cell>
          <cell r="AX544" t="str">
            <v>CArup</v>
          </cell>
          <cell r="AY544" t="str">
            <v>C2</v>
          </cell>
        </row>
        <row r="545">
          <cell r="A545" t="str">
            <v>S2URN1261B</v>
          </cell>
          <cell r="B545" t="str">
            <v>BUI/LT01</v>
          </cell>
          <cell r="C545" t="str">
            <v>1261B</v>
          </cell>
          <cell r="D545" t="str">
            <v>O</v>
          </cell>
          <cell r="E545" t="str">
            <v>EA</v>
          </cell>
          <cell r="F545" t="str">
            <v>Arup</v>
          </cell>
          <cell r="G545">
            <v>2</v>
          </cell>
          <cell r="I545" t="str">
            <v>Structural Engineering for Ebbsfleet and Stratford Stations</v>
          </cell>
          <cell r="J545">
            <v>675</v>
          </cell>
          <cell r="L545">
            <v>40125</v>
          </cell>
          <cell r="M545">
            <v>40125</v>
          </cell>
          <cell r="N545">
            <v>0.99017096573208729</v>
          </cell>
          <cell r="O545">
            <v>39730.61</v>
          </cell>
          <cell r="P545">
            <v>39730.61</v>
          </cell>
          <cell r="S545">
            <v>59.444444444444443</v>
          </cell>
          <cell r="T545">
            <v>394.38999999999942</v>
          </cell>
          <cell r="U545">
            <v>394.38999999999942</v>
          </cell>
          <cell r="V545" t="str">
            <v>M. Huk</v>
          </cell>
          <cell r="W545" t="str">
            <v>M. Huk</v>
          </cell>
          <cell r="X545" t="str">
            <v>M. Gates-Sumner</v>
          </cell>
          <cell r="Y545" t="str">
            <v>D. Wilkinson</v>
          </cell>
          <cell r="Z545">
            <v>37806</v>
          </cell>
          <cell r="AA545">
            <v>37817</v>
          </cell>
          <cell r="AB545">
            <v>11</v>
          </cell>
          <cell r="AG545">
            <v>0</v>
          </cell>
          <cell r="AH545">
            <v>40125</v>
          </cell>
          <cell r="AI545">
            <v>40125</v>
          </cell>
          <cell r="AJ545">
            <v>0.99017096573208729</v>
          </cell>
          <cell r="AK545">
            <v>39730.61</v>
          </cell>
          <cell r="AL545">
            <v>39730.61</v>
          </cell>
          <cell r="AO545">
            <v>0</v>
          </cell>
          <cell r="AP545">
            <v>0</v>
          </cell>
          <cell r="AQ545">
            <v>0</v>
          </cell>
          <cell r="AR545">
            <v>0</v>
          </cell>
          <cell r="AS545">
            <v>0</v>
          </cell>
          <cell r="AT545">
            <v>0</v>
          </cell>
          <cell r="AU545">
            <v>0</v>
          </cell>
          <cell r="AV545" t="str">
            <v>BUI/LT01Arup</v>
          </cell>
          <cell r="AW545" t="str">
            <v>BUI/LT012</v>
          </cell>
          <cell r="AX545" t="str">
            <v>OArup</v>
          </cell>
          <cell r="AY545" t="str">
            <v>O2</v>
          </cell>
        </row>
        <row r="546">
          <cell r="A546" t="str">
            <v>S2URN1262</v>
          </cell>
          <cell r="B546" t="str">
            <v>STR/LT08</v>
          </cell>
          <cell r="C546" t="str">
            <v>1262</v>
          </cell>
          <cell r="D546" t="str">
            <v>C</v>
          </cell>
          <cell r="E546" t="str">
            <v>TUN</v>
          </cell>
          <cell r="F546" t="str">
            <v>Halcrow</v>
          </cell>
          <cell r="G546">
            <v>2</v>
          </cell>
          <cell r="I546" t="str">
            <v>Temple Mills Connection from Stratford Box</v>
          </cell>
          <cell r="J546">
            <v>750</v>
          </cell>
          <cell r="L546">
            <v>39995</v>
          </cell>
          <cell r="M546">
            <v>39995</v>
          </cell>
          <cell r="N546">
            <v>1</v>
          </cell>
          <cell r="O546">
            <v>39995</v>
          </cell>
          <cell r="P546">
            <v>39995</v>
          </cell>
          <cell r="S546">
            <v>53.326666666666668</v>
          </cell>
          <cell r="T546">
            <v>0</v>
          </cell>
          <cell r="U546">
            <v>0</v>
          </cell>
          <cell r="V546" t="str">
            <v>D. Edwards (H)</v>
          </cell>
          <cell r="W546" t="str">
            <v>D. Edwards (H)</v>
          </cell>
          <cell r="X546" t="str">
            <v>E. Woods</v>
          </cell>
          <cell r="Y546" t="str">
            <v>E. Woods</v>
          </cell>
          <cell r="Z546">
            <v>37228</v>
          </cell>
          <cell r="AA546">
            <v>37229</v>
          </cell>
          <cell r="AB546">
            <v>1</v>
          </cell>
          <cell r="AC546">
            <v>37829</v>
          </cell>
          <cell r="AD546">
            <v>37196</v>
          </cell>
          <cell r="AE546">
            <v>37257</v>
          </cell>
          <cell r="AF546" t="str">
            <v>Not in FC 2: Tunnels</v>
          </cell>
          <cell r="AG546">
            <v>0</v>
          </cell>
          <cell r="AH546">
            <v>39995</v>
          </cell>
          <cell r="AI546">
            <v>39995</v>
          </cell>
          <cell r="AJ546">
            <v>1</v>
          </cell>
          <cell r="AK546">
            <v>39995</v>
          </cell>
          <cell r="AL546">
            <v>39995</v>
          </cell>
          <cell r="AO546">
            <v>0</v>
          </cell>
          <cell r="AP546">
            <v>0</v>
          </cell>
          <cell r="AQ546">
            <v>0</v>
          </cell>
          <cell r="AR546">
            <v>0</v>
          </cell>
          <cell r="AS546">
            <v>0</v>
          </cell>
          <cell r="AT546">
            <v>0</v>
          </cell>
          <cell r="AU546">
            <v>0</v>
          </cell>
          <cell r="AV546" t="str">
            <v>STR/LT08Halcrow</v>
          </cell>
          <cell r="AW546" t="str">
            <v>STR/LT082</v>
          </cell>
          <cell r="AX546" t="str">
            <v>CHalcrow</v>
          </cell>
          <cell r="AY546" t="str">
            <v>C2</v>
          </cell>
        </row>
        <row r="547">
          <cell r="A547" t="str">
            <v>S2URN1262A</v>
          </cell>
          <cell r="B547" t="str">
            <v>STR/LT08</v>
          </cell>
          <cell r="C547" t="str">
            <v>1262A</v>
          </cell>
          <cell r="D547" t="str">
            <v>C</v>
          </cell>
          <cell r="E547" t="str">
            <v>TUN</v>
          </cell>
          <cell r="F547" t="str">
            <v>Halcrow</v>
          </cell>
          <cell r="G547">
            <v>2</v>
          </cell>
          <cell r="I547" t="str">
            <v>Temple Mills Connection from Stratford Box</v>
          </cell>
          <cell r="J547">
            <v>360</v>
          </cell>
          <cell r="L547">
            <v>17120</v>
          </cell>
          <cell r="M547">
            <v>17110.739999999998</v>
          </cell>
          <cell r="N547">
            <v>1</v>
          </cell>
          <cell r="O547">
            <v>17110.739999999998</v>
          </cell>
          <cell r="P547">
            <v>17110.739999999998</v>
          </cell>
          <cell r="S547">
            <v>47.555555555555557</v>
          </cell>
          <cell r="T547">
            <v>0</v>
          </cell>
          <cell r="U547">
            <v>0</v>
          </cell>
          <cell r="V547" t="str">
            <v>D. Edwards (H)</v>
          </cell>
          <cell r="W547" t="str">
            <v>D. Edwards (H)</v>
          </cell>
          <cell r="X547" t="str">
            <v>E. Woods</v>
          </cell>
          <cell r="Y547" t="str">
            <v>E. Woods</v>
          </cell>
          <cell r="Z547">
            <v>37432</v>
          </cell>
          <cell r="AA547">
            <v>37531</v>
          </cell>
          <cell r="AB547">
            <v>99</v>
          </cell>
          <cell r="AC547">
            <v>37829</v>
          </cell>
          <cell r="AF547" t="str">
            <v>TREND. Awaiting URN approval to CI 042</v>
          </cell>
          <cell r="AG547">
            <v>0</v>
          </cell>
          <cell r="AH547">
            <v>17120</v>
          </cell>
          <cell r="AI547">
            <v>17110.740000000002</v>
          </cell>
          <cell r="AJ547">
            <v>1</v>
          </cell>
          <cell r="AK547">
            <v>17110.740000000002</v>
          </cell>
          <cell r="AL547">
            <v>17110.740000000002</v>
          </cell>
          <cell r="AO547">
            <v>0</v>
          </cell>
          <cell r="AP547">
            <v>0</v>
          </cell>
          <cell r="AQ547">
            <v>0</v>
          </cell>
          <cell r="AR547">
            <v>0</v>
          </cell>
          <cell r="AS547">
            <v>0</v>
          </cell>
          <cell r="AT547">
            <v>0</v>
          </cell>
          <cell r="AU547">
            <v>0</v>
          </cell>
          <cell r="AV547" t="str">
            <v>STR/LT08Halcrow</v>
          </cell>
          <cell r="AW547" t="str">
            <v>STR/LT082</v>
          </cell>
          <cell r="AX547" t="str">
            <v>CHalcrow</v>
          </cell>
          <cell r="AY547" t="str">
            <v>C2</v>
          </cell>
        </row>
        <row r="548">
          <cell r="A548" t="str">
            <v>S2URN1263</v>
          </cell>
          <cell r="B548" t="str">
            <v>TUN/SP03</v>
          </cell>
          <cell r="C548" t="str">
            <v>1263</v>
          </cell>
          <cell r="D548" t="str">
            <v>C</v>
          </cell>
          <cell r="E548" t="str">
            <v>TUN</v>
          </cell>
          <cell r="F548" t="str">
            <v>Halcrow</v>
          </cell>
          <cell r="G548">
            <v>1</v>
          </cell>
          <cell r="H548">
            <v>103</v>
          </cell>
          <cell r="I548" t="str">
            <v>C103 - Thameslink Cross-Site Tunnels - Detailed design</v>
          </cell>
          <cell r="J548">
            <v>6560</v>
          </cell>
          <cell r="L548">
            <v>317107.20000000001</v>
          </cell>
          <cell r="M548">
            <v>317107.20000000001</v>
          </cell>
          <cell r="N548">
            <v>1</v>
          </cell>
          <cell r="O548">
            <v>317107.20000000001</v>
          </cell>
          <cell r="P548">
            <v>317107.20000000001</v>
          </cell>
          <cell r="S548">
            <v>48.339512195121955</v>
          </cell>
          <cell r="T548">
            <v>0</v>
          </cell>
          <cell r="U548">
            <v>0</v>
          </cell>
          <cell r="V548" t="str">
            <v>J.M. Barsam</v>
          </cell>
          <cell r="W548" t="str">
            <v>E. Woods</v>
          </cell>
          <cell r="X548" t="str">
            <v>E. Woods</v>
          </cell>
          <cell r="Y548" t="str">
            <v>E. Woods</v>
          </cell>
          <cell r="Z548">
            <v>37228</v>
          </cell>
          <cell r="AA548">
            <v>36901</v>
          </cell>
          <cell r="AB548">
            <v>-327</v>
          </cell>
          <cell r="AC548">
            <v>37829</v>
          </cell>
          <cell r="AD548">
            <v>37196</v>
          </cell>
          <cell r="AE548">
            <v>37438</v>
          </cell>
          <cell r="AF548" t="str">
            <v>Client Instruction: Tunnels</v>
          </cell>
          <cell r="AG548">
            <v>0</v>
          </cell>
          <cell r="AH548">
            <v>317107.20000000001</v>
          </cell>
          <cell r="AI548">
            <v>317107.20000000001</v>
          </cell>
          <cell r="AJ548">
            <v>1</v>
          </cell>
          <cell r="AK548">
            <v>317107.20000000001</v>
          </cell>
          <cell r="AL548">
            <v>317107.20000000001</v>
          </cell>
          <cell r="AO548">
            <v>0</v>
          </cell>
          <cell r="AP548">
            <v>0</v>
          </cell>
          <cell r="AQ548">
            <v>0</v>
          </cell>
          <cell r="AR548">
            <v>0</v>
          </cell>
          <cell r="AS548">
            <v>0</v>
          </cell>
          <cell r="AT548">
            <v>0</v>
          </cell>
          <cell r="AU548">
            <v>0</v>
          </cell>
          <cell r="AV548" t="str">
            <v>TUN/SP03Halcrow</v>
          </cell>
          <cell r="AW548" t="str">
            <v>TUN/SP031</v>
          </cell>
          <cell r="AX548" t="str">
            <v>CHalcrow</v>
          </cell>
          <cell r="AY548" t="str">
            <v>C1</v>
          </cell>
        </row>
        <row r="549">
          <cell r="A549" t="str">
            <v>S2URN1263A</v>
          </cell>
          <cell r="B549" t="str">
            <v>TUN/SP03</v>
          </cell>
          <cell r="C549" t="str">
            <v>1263A</v>
          </cell>
          <cell r="D549" t="str">
            <v>C</v>
          </cell>
          <cell r="E549" t="str">
            <v>TUN</v>
          </cell>
          <cell r="F549" t="str">
            <v>Halcrow</v>
          </cell>
          <cell r="G549">
            <v>1</v>
          </cell>
          <cell r="H549">
            <v>103</v>
          </cell>
          <cell r="I549" t="str">
            <v>C103 - Thameslink 2000 Cross Site Links - Site Queries</v>
          </cell>
          <cell r="J549">
            <v>940</v>
          </cell>
          <cell r="L549">
            <v>45170</v>
          </cell>
          <cell r="M549">
            <v>45170</v>
          </cell>
          <cell r="N549">
            <v>1</v>
          </cell>
          <cell r="O549">
            <v>45170</v>
          </cell>
          <cell r="P549">
            <v>45170</v>
          </cell>
          <cell r="S549">
            <v>48.053191489361701</v>
          </cell>
          <cell r="T549">
            <v>0</v>
          </cell>
          <cell r="U549">
            <v>0</v>
          </cell>
          <cell r="V549" t="str">
            <v>P. Labouchere</v>
          </cell>
          <cell r="W549" t="str">
            <v>E. Woods</v>
          </cell>
          <cell r="X549" t="str">
            <v>E. Woods</v>
          </cell>
          <cell r="Y549" t="str">
            <v>E. Woods</v>
          </cell>
          <cell r="Z549">
            <v>37510</v>
          </cell>
          <cell r="AA549">
            <v>37537</v>
          </cell>
          <cell r="AB549">
            <v>27</v>
          </cell>
          <cell r="AC549">
            <v>37829</v>
          </cell>
          <cell r="AD549">
            <v>37196</v>
          </cell>
          <cell r="AE549">
            <v>37438</v>
          </cell>
          <cell r="AF549" t="str">
            <v>Client Instruction: Tunnels</v>
          </cell>
          <cell r="AG549">
            <v>0</v>
          </cell>
          <cell r="AH549">
            <v>45170</v>
          </cell>
          <cell r="AI549">
            <v>45170</v>
          </cell>
          <cell r="AJ549">
            <v>1</v>
          </cell>
          <cell r="AK549">
            <v>45170</v>
          </cell>
          <cell r="AL549">
            <v>45170</v>
          </cell>
          <cell r="AO549">
            <v>0</v>
          </cell>
          <cell r="AP549">
            <v>0</v>
          </cell>
          <cell r="AQ549">
            <v>0</v>
          </cell>
          <cell r="AR549">
            <v>0</v>
          </cell>
          <cell r="AS549">
            <v>0</v>
          </cell>
          <cell r="AT549">
            <v>0</v>
          </cell>
          <cell r="AU549">
            <v>0</v>
          </cell>
          <cell r="AV549" t="str">
            <v>TUN/SP03Halcrow</v>
          </cell>
          <cell r="AW549" t="str">
            <v>TUN/SP031</v>
          </cell>
          <cell r="AX549" t="str">
            <v>CHalcrow</v>
          </cell>
          <cell r="AY549" t="str">
            <v>C1</v>
          </cell>
        </row>
        <row r="550">
          <cell r="A550" t="str">
            <v>S2URN1263B</v>
          </cell>
          <cell r="B550" t="str">
            <v>TUN/SP03</v>
          </cell>
          <cell r="C550" t="str">
            <v>1263B</v>
          </cell>
          <cell r="D550" t="str">
            <v>C</v>
          </cell>
          <cell r="E550" t="str">
            <v>TUN</v>
          </cell>
          <cell r="F550" t="str">
            <v>Halcrow</v>
          </cell>
          <cell r="G550">
            <v>1</v>
          </cell>
          <cell r="H550">
            <v>103</v>
          </cell>
          <cell r="I550" t="str">
            <v>C103 - Thameslink Cross Site Tunnels - Detailed Design</v>
          </cell>
          <cell r="L550">
            <v>55378</v>
          </cell>
          <cell r="M550">
            <v>55378</v>
          </cell>
          <cell r="N550">
            <v>1</v>
          </cell>
          <cell r="O550">
            <v>55378</v>
          </cell>
          <cell r="P550">
            <v>55378</v>
          </cell>
          <cell r="S550" t="e">
            <v>#DIV/0!</v>
          </cell>
          <cell r="T550">
            <v>0</v>
          </cell>
          <cell r="U550">
            <v>0</v>
          </cell>
          <cell r="V550" t="str">
            <v>P. Labouchere</v>
          </cell>
          <cell r="W550" t="str">
            <v>E. Woods</v>
          </cell>
          <cell r="X550" t="str">
            <v>E. Woods</v>
          </cell>
          <cell r="Y550" t="str">
            <v>E. Woods</v>
          </cell>
          <cell r="Z550">
            <v>37582</v>
          </cell>
          <cell r="AA550">
            <v>37636</v>
          </cell>
          <cell r="AB550">
            <v>54</v>
          </cell>
          <cell r="AC550">
            <v>37829</v>
          </cell>
          <cell r="AD550">
            <v>37196</v>
          </cell>
          <cell r="AE550">
            <v>37438</v>
          </cell>
          <cell r="AF550" t="str">
            <v>Client Instruction: Tunnels</v>
          </cell>
          <cell r="AG550">
            <v>0</v>
          </cell>
          <cell r="AH550">
            <v>55378</v>
          </cell>
          <cell r="AI550">
            <v>55378</v>
          </cell>
          <cell r="AJ550">
            <v>1</v>
          </cell>
          <cell r="AK550">
            <v>55378</v>
          </cell>
          <cell r="AL550">
            <v>55378</v>
          </cell>
          <cell r="AO550">
            <v>0</v>
          </cell>
          <cell r="AP550">
            <v>0</v>
          </cell>
          <cell r="AQ550">
            <v>0</v>
          </cell>
          <cell r="AR550">
            <v>0</v>
          </cell>
          <cell r="AS550">
            <v>0</v>
          </cell>
          <cell r="AT550">
            <v>0</v>
          </cell>
          <cell r="AU550">
            <v>0</v>
          </cell>
          <cell r="AV550" t="str">
            <v>TUN/SP03Halcrow</v>
          </cell>
          <cell r="AW550" t="str">
            <v>TUN/SP031</v>
          </cell>
          <cell r="AX550" t="str">
            <v>CHalcrow</v>
          </cell>
          <cell r="AY550" t="str">
            <v>C1</v>
          </cell>
        </row>
        <row r="551">
          <cell r="A551" t="str">
            <v>S2URN1263C</v>
          </cell>
          <cell r="B551" t="str">
            <v>TUN/SP03</v>
          </cell>
          <cell r="C551" t="str">
            <v>1263C</v>
          </cell>
          <cell r="D551" t="str">
            <v>O</v>
          </cell>
          <cell r="E551" t="str">
            <v>TUN</v>
          </cell>
          <cell r="F551" t="str">
            <v>Halcrow</v>
          </cell>
          <cell r="G551">
            <v>1</v>
          </cell>
          <cell r="H551">
            <v>103</v>
          </cell>
          <cell r="I551" t="str">
            <v>C103 - Thameslink Cross Site Tunnels - Detailed Design</v>
          </cell>
          <cell r="J551">
            <v>228</v>
          </cell>
          <cell r="L551">
            <v>12100</v>
          </cell>
          <cell r="M551">
            <v>12100</v>
          </cell>
          <cell r="N551">
            <v>0.99487190082644639</v>
          </cell>
          <cell r="O551">
            <v>12037.95</v>
          </cell>
          <cell r="P551">
            <v>8737.9500000000007</v>
          </cell>
          <cell r="Q551">
            <v>3300</v>
          </cell>
          <cell r="S551">
            <v>53.070175438596493</v>
          </cell>
          <cell r="T551">
            <v>62.049999999999272</v>
          </cell>
          <cell r="U551">
            <v>3362.0499999999993</v>
          </cell>
          <cell r="V551" t="str">
            <v>P. Labouchere</v>
          </cell>
          <cell r="W551" t="str">
            <v>E. Woods</v>
          </cell>
          <cell r="X551" t="str">
            <v>E. Woods</v>
          </cell>
          <cell r="Y551" t="str">
            <v>E. Woods</v>
          </cell>
          <cell r="Z551">
            <v>37691</v>
          </cell>
          <cell r="AA551">
            <v>37697</v>
          </cell>
          <cell r="AB551">
            <v>6</v>
          </cell>
          <cell r="AG551">
            <v>0</v>
          </cell>
          <cell r="AH551">
            <v>12100</v>
          </cell>
          <cell r="AI551">
            <v>12100</v>
          </cell>
          <cell r="AJ551">
            <v>0.99487190082644639</v>
          </cell>
          <cell r="AK551">
            <v>12037.95</v>
          </cell>
          <cell r="AL551">
            <v>8737.9500000000007</v>
          </cell>
          <cell r="AM551">
            <v>3300</v>
          </cell>
          <cell r="AO551">
            <v>0</v>
          </cell>
          <cell r="AP551">
            <v>0</v>
          </cell>
          <cell r="AQ551">
            <v>0</v>
          </cell>
          <cell r="AR551">
            <v>0</v>
          </cell>
          <cell r="AS551">
            <v>0</v>
          </cell>
          <cell r="AT551">
            <v>0</v>
          </cell>
          <cell r="AU551">
            <v>0</v>
          </cell>
          <cell r="AV551" t="str">
            <v>TUN/SP03Halcrow</v>
          </cell>
          <cell r="AW551" t="str">
            <v>TUN/SP031</v>
          </cell>
          <cell r="AX551" t="str">
            <v>OHalcrow</v>
          </cell>
          <cell r="AY551" t="str">
            <v>O1</v>
          </cell>
        </row>
        <row r="552">
          <cell r="A552" t="str">
            <v>S2URN1264</v>
          </cell>
          <cell r="B552" t="str">
            <v>CON/TH02</v>
          </cell>
          <cell r="C552" t="str">
            <v>1264</v>
          </cell>
          <cell r="D552" t="str">
            <v>C</v>
          </cell>
          <cell r="E552" t="str">
            <v>CON</v>
          </cell>
          <cell r="F552" t="str">
            <v>Bewt</v>
          </cell>
          <cell r="G552">
            <v>3</v>
          </cell>
          <cell r="I552" t="str">
            <v>Construction equipment reviews</v>
          </cell>
          <cell r="J552">
            <v>400</v>
          </cell>
          <cell r="L552">
            <v>40168</v>
          </cell>
          <cell r="M552">
            <v>20041.3</v>
          </cell>
          <cell r="N552">
            <v>1</v>
          </cell>
          <cell r="O552">
            <v>20041.3</v>
          </cell>
          <cell r="P552">
            <v>20041.3</v>
          </cell>
          <cell r="S552">
            <v>100.42</v>
          </cell>
          <cell r="T552">
            <v>0</v>
          </cell>
          <cell r="U552">
            <v>0</v>
          </cell>
          <cell r="V552" t="str">
            <v>I. Galloway</v>
          </cell>
          <cell r="W552" t="str">
            <v>I. Galloway</v>
          </cell>
          <cell r="X552" t="str">
            <v>I. Galloway</v>
          </cell>
          <cell r="Y552" t="str">
            <v>I. Galloway</v>
          </cell>
          <cell r="Z552">
            <v>37229</v>
          </cell>
          <cell r="AA552">
            <v>37420</v>
          </cell>
          <cell r="AB552">
            <v>191</v>
          </cell>
          <cell r="AC552">
            <v>37829</v>
          </cell>
          <cell r="AD552">
            <v>37226</v>
          </cell>
          <cell r="AE552">
            <v>37257</v>
          </cell>
          <cell r="AF552" t="str">
            <v>Not in FC 2: Construction</v>
          </cell>
          <cell r="AG552">
            <v>0</v>
          </cell>
          <cell r="AH552">
            <v>40168</v>
          </cell>
          <cell r="AI552">
            <v>20041.3</v>
          </cell>
          <cell r="AJ552">
            <v>1</v>
          </cell>
          <cell r="AK552">
            <v>20041.3</v>
          </cell>
          <cell r="AL552">
            <v>20041.3</v>
          </cell>
          <cell r="AO552">
            <v>0</v>
          </cell>
          <cell r="AP552">
            <v>0</v>
          </cell>
          <cell r="AQ552">
            <v>0</v>
          </cell>
          <cell r="AR552">
            <v>0</v>
          </cell>
          <cell r="AS552">
            <v>0</v>
          </cell>
          <cell r="AT552">
            <v>0</v>
          </cell>
          <cell r="AU552">
            <v>0</v>
          </cell>
          <cell r="AV552" t="str">
            <v>CON/TH02Bewt</v>
          </cell>
          <cell r="AW552" t="str">
            <v>CON/TH023</v>
          </cell>
          <cell r="AX552" t="str">
            <v>CBewt</v>
          </cell>
          <cell r="AY552" t="str">
            <v>C3</v>
          </cell>
        </row>
        <row r="553">
          <cell r="A553" t="str">
            <v>S2URN1265</v>
          </cell>
          <cell r="B553" t="str">
            <v>BUI/SP17</v>
          </cell>
          <cell r="C553" t="str">
            <v>1265</v>
          </cell>
          <cell r="D553" t="str">
            <v>C</v>
          </cell>
          <cell r="E553" t="str">
            <v>BUI</v>
          </cell>
          <cell r="F553" t="str">
            <v>Arup</v>
          </cell>
          <cell r="G553">
            <v>1</v>
          </cell>
          <cell r="H553">
            <v>125</v>
          </cell>
          <cell r="I553" t="str">
            <v>Camden Depot Reinforcement Detailing</v>
          </cell>
          <cell r="J553">
            <v>17.5</v>
          </cell>
          <cell r="L553">
            <v>953.68</v>
          </cell>
          <cell r="M553">
            <v>952.94</v>
          </cell>
          <cell r="N553">
            <v>1</v>
          </cell>
          <cell r="O553">
            <v>952.94</v>
          </cell>
          <cell r="P553">
            <v>952.94</v>
          </cell>
          <cell r="S553">
            <v>54.495999999999995</v>
          </cell>
          <cell r="T553">
            <v>0</v>
          </cell>
          <cell r="U553">
            <v>0</v>
          </cell>
          <cell r="V553" t="str">
            <v>P. O'Riordan</v>
          </cell>
          <cell r="W553" t="str">
            <v>P. O'Riordan</v>
          </cell>
          <cell r="X553" t="str">
            <v>I. Gardner</v>
          </cell>
          <cell r="Y553" t="str">
            <v>I. Gardner</v>
          </cell>
          <cell r="Z553">
            <v>37229</v>
          </cell>
          <cell r="AA553">
            <v>37246</v>
          </cell>
          <cell r="AB553">
            <v>17</v>
          </cell>
          <cell r="AC553">
            <v>37285</v>
          </cell>
          <cell r="AD553">
            <v>37165</v>
          </cell>
          <cell r="AE553">
            <v>37196</v>
          </cell>
          <cell r="AF553" t="str">
            <v>Transfer from Staff Budget: C125 Building Structures</v>
          </cell>
          <cell r="AG553">
            <v>0</v>
          </cell>
          <cell r="AH553">
            <v>953.68</v>
          </cell>
          <cell r="AI553">
            <v>952.94</v>
          </cell>
          <cell r="AJ553">
            <v>1</v>
          </cell>
          <cell r="AK553">
            <v>952.94</v>
          </cell>
          <cell r="AL553">
            <v>952.94</v>
          </cell>
          <cell r="AO553">
            <v>0</v>
          </cell>
          <cell r="AP553">
            <v>0</v>
          </cell>
          <cell r="AQ553">
            <v>0</v>
          </cell>
          <cell r="AR553">
            <v>0</v>
          </cell>
          <cell r="AS553">
            <v>0</v>
          </cell>
          <cell r="AT553">
            <v>0</v>
          </cell>
          <cell r="AU553">
            <v>0</v>
          </cell>
          <cell r="AV553" t="str">
            <v>BUI/SP17Arup</v>
          </cell>
          <cell r="AW553" t="str">
            <v>BUI/SP171</v>
          </cell>
          <cell r="AX553" t="str">
            <v>CArup</v>
          </cell>
          <cell r="AY553" t="str">
            <v>C1</v>
          </cell>
        </row>
        <row r="554">
          <cell r="A554" t="str">
            <v>S2URN1266</v>
          </cell>
          <cell r="B554" t="str">
            <v>BUI/TH01</v>
          </cell>
          <cell r="C554" t="str">
            <v>1266</v>
          </cell>
          <cell r="D554" t="str">
            <v>C</v>
          </cell>
          <cell r="E554" t="str">
            <v>EA</v>
          </cell>
          <cell r="F554" t="str">
            <v>Arup</v>
          </cell>
          <cell r="G554">
            <v>3</v>
          </cell>
          <cell r="I554" t="str">
            <v>Building Services Engineering Input for Stratford and Ebbsfleet</v>
          </cell>
          <cell r="J554">
            <v>4855</v>
          </cell>
          <cell r="L554">
            <v>239632</v>
          </cell>
          <cell r="M554">
            <v>239508.73999999996</v>
          </cell>
          <cell r="N554">
            <v>1</v>
          </cell>
          <cell r="O554">
            <v>239508.73999999996</v>
          </cell>
          <cell r="P554">
            <v>239508.73999999996</v>
          </cell>
          <cell r="S554">
            <v>49.357775489186409</v>
          </cell>
          <cell r="T554">
            <v>0</v>
          </cell>
          <cell r="U554">
            <v>0</v>
          </cell>
          <cell r="V554" t="str">
            <v>M. Anderson</v>
          </cell>
          <cell r="W554" t="str">
            <v>M. Gates-Sumner</v>
          </cell>
          <cell r="X554" t="str">
            <v>D. Wilkinson</v>
          </cell>
          <cell r="Y554" t="str">
            <v>D. Wilkinson</v>
          </cell>
          <cell r="Z554">
            <v>37230</v>
          </cell>
          <cell r="AA554" t="str">
            <v>pre-2002</v>
          </cell>
          <cell r="AB554" t="e">
            <v>#VALUE!</v>
          </cell>
          <cell r="AC554">
            <v>37829</v>
          </cell>
          <cell r="AD554">
            <v>37135</v>
          </cell>
          <cell r="AE554">
            <v>37438</v>
          </cell>
          <cell r="AF554" t="str">
            <v xml:space="preserve"> EA: wo budget item MEP services</v>
          </cell>
          <cell r="AG554">
            <v>0</v>
          </cell>
          <cell r="AH554">
            <v>239632</v>
          </cell>
          <cell r="AI554">
            <v>239508.74</v>
          </cell>
          <cell r="AJ554">
            <v>1</v>
          </cell>
          <cell r="AK554">
            <v>239508.74</v>
          </cell>
          <cell r="AL554">
            <v>239508.74</v>
          </cell>
          <cell r="AO554">
            <v>0</v>
          </cell>
          <cell r="AP554">
            <v>0</v>
          </cell>
          <cell r="AQ554">
            <v>0</v>
          </cell>
          <cell r="AR554">
            <v>0</v>
          </cell>
          <cell r="AS554">
            <v>0</v>
          </cell>
          <cell r="AT554">
            <v>0</v>
          </cell>
          <cell r="AU554">
            <v>0</v>
          </cell>
          <cell r="AV554" t="str">
            <v>BUI/TH01Arup</v>
          </cell>
          <cell r="AW554" t="str">
            <v>BUI/TH013</v>
          </cell>
          <cell r="AX554" t="str">
            <v>CArup</v>
          </cell>
          <cell r="AY554" t="str">
            <v>C3</v>
          </cell>
        </row>
        <row r="555">
          <cell r="A555" t="str">
            <v>S2URN1266A</v>
          </cell>
          <cell r="B555" t="str">
            <v>BUI/TH05</v>
          </cell>
          <cell r="C555" t="str">
            <v>1266A</v>
          </cell>
          <cell r="D555" t="str">
            <v>C</v>
          </cell>
          <cell r="E555" t="str">
            <v>EA</v>
          </cell>
          <cell r="F555" t="str">
            <v>Arup</v>
          </cell>
          <cell r="G555">
            <v>3</v>
          </cell>
          <cell r="I555" t="str">
            <v>Stratford &amp; Ebbsfleet Building Services Design - Tender Extension</v>
          </cell>
          <cell r="J555">
            <v>1355</v>
          </cell>
          <cell r="L555">
            <v>93300</v>
          </cell>
          <cell r="M555">
            <v>91330.33</v>
          </cell>
          <cell r="N555">
            <v>1</v>
          </cell>
          <cell r="O555">
            <v>91330.33</v>
          </cell>
          <cell r="P555">
            <v>91330.33</v>
          </cell>
          <cell r="S555">
            <v>68.85608856088561</v>
          </cell>
          <cell r="T555">
            <v>0</v>
          </cell>
          <cell r="U555">
            <v>0</v>
          </cell>
          <cell r="V555" t="str">
            <v>M. Gates-Sumner</v>
          </cell>
          <cell r="W555" t="str">
            <v>M. Gates-Sumner</v>
          </cell>
          <cell r="X555" t="str">
            <v>D. Wilkinson</v>
          </cell>
          <cell r="Y555" t="str">
            <v>D. Wilkinson</v>
          </cell>
          <cell r="Z555">
            <v>37560</v>
          </cell>
          <cell r="AA555">
            <v>37573</v>
          </cell>
          <cell r="AB555">
            <v>13</v>
          </cell>
          <cell r="AC555">
            <v>37829</v>
          </cell>
          <cell r="AD555">
            <v>37135</v>
          </cell>
          <cell r="AE555">
            <v>37438</v>
          </cell>
          <cell r="AF555" t="str">
            <v xml:space="preserve"> EA: wo budget item MEP services</v>
          </cell>
          <cell r="AG555">
            <v>0</v>
          </cell>
          <cell r="AH555">
            <v>93300</v>
          </cell>
          <cell r="AI555">
            <v>91330.33</v>
          </cell>
          <cell r="AJ555">
            <v>1</v>
          </cell>
          <cell r="AK555">
            <v>91330.33</v>
          </cell>
          <cell r="AL555">
            <v>91330.33</v>
          </cell>
          <cell r="AO555">
            <v>0</v>
          </cell>
          <cell r="AP555">
            <v>0</v>
          </cell>
          <cell r="AQ555">
            <v>0</v>
          </cell>
          <cell r="AR555">
            <v>0</v>
          </cell>
          <cell r="AS555">
            <v>0</v>
          </cell>
          <cell r="AT555">
            <v>0</v>
          </cell>
          <cell r="AU555">
            <v>0</v>
          </cell>
          <cell r="AV555" t="str">
            <v>BUI/TH05Arup</v>
          </cell>
          <cell r="AW555" t="str">
            <v>BUI/TH053</v>
          </cell>
          <cell r="AX555" t="str">
            <v>CArup</v>
          </cell>
          <cell r="AY555" t="str">
            <v>C3</v>
          </cell>
        </row>
        <row r="556">
          <cell r="A556" t="str">
            <v>S2URN1266B</v>
          </cell>
          <cell r="B556" t="str">
            <v>BUI/LT02</v>
          </cell>
          <cell r="C556" t="str">
            <v>1266B</v>
          </cell>
          <cell r="D556" t="str">
            <v>C</v>
          </cell>
          <cell r="E556" t="str">
            <v>EA</v>
          </cell>
          <cell r="F556" t="str">
            <v>Arup</v>
          </cell>
          <cell r="G556">
            <v>2</v>
          </cell>
          <cell r="I556" t="str">
            <v>Stratford &amp; Ebbsfleet Building Services Design - Platform Drainage</v>
          </cell>
          <cell r="J556">
            <v>90</v>
          </cell>
          <cell r="L556">
            <v>5375</v>
          </cell>
          <cell r="M556">
            <v>5375</v>
          </cell>
          <cell r="N556">
            <v>1</v>
          </cell>
          <cell r="O556">
            <v>5375</v>
          </cell>
          <cell r="P556">
            <v>5375</v>
          </cell>
          <cell r="S556">
            <v>59.722222222222221</v>
          </cell>
          <cell r="T556">
            <v>0</v>
          </cell>
          <cell r="U556">
            <v>0</v>
          </cell>
          <cell r="V556" t="str">
            <v>M. Gates-Sumner</v>
          </cell>
          <cell r="W556" t="str">
            <v>M. Gates-Sumner</v>
          </cell>
          <cell r="X556" t="str">
            <v>M. Gates-Sumner</v>
          </cell>
          <cell r="Y556" t="str">
            <v>M. Gates-Sumner</v>
          </cell>
          <cell r="Z556">
            <v>37706</v>
          </cell>
          <cell r="AA556">
            <v>37740</v>
          </cell>
          <cell r="AB556">
            <v>34</v>
          </cell>
          <cell r="AC556">
            <v>37829</v>
          </cell>
          <cell r="AG556">
            <v>0</v>
          </cell>
          <cell r="AH556">
            <v>5375</v>
          </cell>
          <cell r="AI556">
            <v>5375</v>
          </cell>
          <cell r="AJ556">
            <v>1</v>
          </cell>
          <cell r="AK556">
            <v>5375</v>
          </cell>
          <cell r="AL556">
            <v>5375</v>
          </cell>
          <cell r="AO556">
            <v>0</v>
          </cell>
          <cell r="AP556">
            <v>0</v>
          </cell>
          <cell r="AQ556">
            <v>0</v>
          </cell>
          <cell r="AR556">
            <v>0</v>
          </cell>
          <cell r="AS556">
            <v>0</v>
          </cell>
          <cell r="AT556">
            <v>0</v>
          </cell>
          <cell r="AU556">
            <v>0</v>
          </cell>
          <cell r="AV556" t="str">
            <v>BUI/LT02Arup</v>
          </cell>
          <cell r="AW556" t="str">
            <v>BUI/LT022</v>
          </cell>
          <cell r="AX556" t="str">
            <v>CArup</v>
          </cell>
          <cell r="AY556" t="str">
            <v>C2</v>
          </cell>
        </row>
        <row r="557">
          <cell r="A557" t="str">
            <v>S2URN1266C</v>
          </cell>
          <cell r="B557" t="str">
            <v>BUI/LT02</v>
          </cell>
          <cell r="C557" t="str">
            <v>1266C</v>
          </cell>
          <cell r="D557" t="str">
            <v>O</v>
          </cell>
          <cell r="E557" t="str">
            <v>EA</v>
          </cell>
          <cell r="F557" t="str">
            <v>Arup</v>
          </cell>
          <cell r="G557">
            <v>2</v>
          </cell>
          <cell r="I557" t="str">
            <v>Stratford &amp; Ebbsfleet Building Services Design - Platform Drainage</v>
          </cell>
          <cell r="J557">
            <v>890</v>
          </cell>
          <cell r="L557">
            <v>59900</v>
          </cell>
          <cell r="M557">
            <v>59900</v>
          </cell>
          <cell r="N557">
            <v>0.82986711185308837</v>
          </cell>
          <cell r="O557">
            <v>49709.039999999994</v>
          </cell>
          <cell r="P557">
            <v>49709.039999999994</v>
          </cell>
          <cell r="S557">
            <v>67.303370786516851</v>
          </cell>
          <cell r="T557">
            <v>10190.960000000006</v>
          </cell>
          <cell r="U557">
            <v>10190.960000000006</v>
          </cell>
          <cell r="V557" t="str">
            <v>M. Gates-Sumner</v>
          </cell>
          <cell r="W557" t="str">
            <v>M. Gates-Sumner</v>
          </cell>
          <cell r="X557" t="str">
            <v>M. Gates-Sumner</v>
          </cell>
          <cell r="Y557" t="str">
            <v>M. Gates-Sumner</v>
          </cell>
          <cell r="Z557">
            <v>37720</v>
          </cell>
          <cell r="AA557">
            <v>37753</v>
          </cell>
          <cell r="AB557">
            <v>33</v>
          </cell>
          <cell r="AG557">
            <v>0</v>
          </cell>
          <cell r="AH557">
            <v>59900</v>
          </cell>
          <cell r="AI557">
            <v>59900</v>
          </cell>
          <cell r="AJ557">
            <v>0.82986711185308837</v>
          </cell>
          <cell r="AK557">
            <v>49709.04</v>
          </cell>
          <cell r="AL557">
            <v>49709.04</v>
          </cell>
          <cell r="AO557">
            <v>0</v>
          </cell>
          <cell r="AP557">
            <v>0</v>
          </cell>
          <cell r="AQ557">
            <v>0</v>
          </cell>
          <cell r="AR557">
            <v>0</v>
          </cell>
          <cell r="AS557">
            <v>0</v>
          </cell>
          <cell r="AT557">
            <v>0</v>
          </cell>
          <cell r="AU557">
            <v>0</v>
          </cell>
          <cell r="AV557" t="str">
            <v>BUI/LT02Arup</v>
          </cell>
          <cell r="AW557" t="str">
            <v>BUI/LT022</v>
          </cell>
          <cell r="AX557" t="str">
            <v>OArup</v>
          </cell>
          <cell r="AY557" t="str">
            <v>O2</v>
          </cell>
        </row>
        <row r="558">
          <cell r="A558" t="str">
            <v>S2URN1267</v>
          </cell>
          <cell r="B558" t="str">
            <v>BUI/LT02</v>
          </cell>
          <cell r="C558" t="str">
            <v>1267</v>
          </cell>
          <cell r="D558" t="str">
            <v>C</v>
          </cell>
          <cell r="E558" t="str">
            <v>EA</v>
          </cell>
          <cell r="F558" t="str">
            <v>Arup</v>
          </cell>
          <cell r="G558">
            <v>2</v>
          </cell>
          <cell r="I558" t="str">
            <v>Fire Engineering Input for Stratford and Ebbsfleet</v>
          </cell>
          <cell r="J558">
            <v>284</v>
          </cell>
          <cell r="L558">
            <v>17806</v>
          </cell>
          <cell r="M558">
            <v>17806</v>
          </cell>
          <cell r="N558">
            <v>1</v>
          </cell>
          <cell r="O558">
            <v>17806</v>
          </cell>
          <cell r="P558">
            <v>17806</v>
          </cell>
          <cell r="S558">
            <v>62.697183098591552</v>
          </cell>
          <cell r="T558">
            <v>0</v>
          </cell>
          <cell r="U558">
            <v>0</v>
          </cell>
          <cell r="V558" t="str">
            <v>M. Anderson</v>
          </cell>
          <cell r="W558" t="str">
            <v>M. Anderson</v>
          </cell>
          <cell r="X558" t="str">
            <v>M. Gates-Sumner</v>
          </cell>
          <cell r="Y558" t="str">
            <v>D. Wilkinson</v>
          </cell>
          <cell r="Z558">
            <v>37230</v>
          </cell>
          <cell r="AA558" t="str">
            <v>pre-2002</v>
          </cell>
          <cell r="AB558" t="e">
            <v>#VALUE!</v>
          </cell>
          <cell r="AC558">
            <v>37829</v>
          </cell>
          <cell r="AD558">
            <v>37135</v>
          </cell>
          <cell r="AE558">
            <v>37257</v>
          </cell>
          <cell r="AF558" t="str">
            <v xml:space="preserve">Transfer from Staff Budget: EA </v>
          </cell>
          <cell r="AG558">
            <v>0</v>
          </cell>
          <cell r="AH558">
            <v>17806</v>
          </cell>
          <cell r="AI558">
            <v>17806</v>
          </cell>
          <cell r="AJ558">
            <v>1</v>
          </cell>
          <cell r="AK558">
            <v>17806</v>
          </cell>
          <cell r="AL558">
            <v>17806</v>
          </cell>
          <cell r="AO558">
            <v>0</v>
          </cell>
          <cell r="AP558">
            <v>0</v>
          </cell>
          <cell r="AQ558">
            <v>0</v>
          </cell>
          <cell r="AR558">
            <v>0</v>
          </cell>
          <cell r="AS558">
            <v>0</v>
          </cell>
          <cell r="AT558">
            <v>0</v>
          </cell>
          <cell r="AU558">
            <v>0</v>
          </cell>
          <cell r="AV558" t="str">
            <v>BUI/LT02Arup</v>
          </cell>
          <cell r="AW558" t="str">
            <v>BUI/LT022</v>
          </cell>
          <cell r="AX558" t="str">
            <v>CArup</v>
          </cell>
          <cell r="AY558" t="str">
            <v>C2</v>
          </cell>
        </row>
        <row r="559">
          <cell r="A559" t="str">
            <v>S2URN1267A</v>
          </cell>
          <cell r="B559" t="str">
            <v>BUI/LT02</v>
          </cell>
          <cell r="C559" t="str">
            <v>1267A</v>
          </cell>
          <cell r="D559" t="str">
            <v>O</v>
          </cell>
          <cell r="E559" t="str">
            <v>EA</v>
          </cell>
          <cell r="F559" t="str">
            <v>Arup</v>
          </cell>
          <cell r="G559">
            <v>2</v>
          </cell>
          <cell r="I559" t="str">
            <v>Fire Engineering Input for Stratford and Ebbsfleet</v>
          </cell>
          <cell r="J559">
            <v>205</v>
          </cell>
          <cell r="L559">
            <v>13300</v>
          </cell>
          <cell r="M559">
            <v>13300</v>
          </cell>
          <cell r="N559">
            <v>0.99416390977443603</v>
          </cell>
          <cell r="O559">
            <v>13222.38</v>
          </cell>
          <cell r="P559">
            <v>13222.38</v>
          </cell>
          <cell r="S559">
            <v>64.878048780487802</v>
          </cell>
          <cell r="T559">
            <v>77.6200000000008</v>
          </cell>
          <cell r="U559">
            <v>77.6200000000008</v>
          </cell>
          <cell r="V559" t="str">
            <v>M. Gates-Sumner</v>
          </cell>
          <cell r="W559" t="str">
            <v>M. Gates-Sumner</v>
          </cell>
          <cell r="X559" t="str">
            <v>M. Gates-Sumner</v>
          </cell>
          <cell r="Y559" t="str">
            <v>M. Gates-Sumner</v>
          </cell>
          <cell r="Z559">
            <v>37706</v>
          </cell>
          <cell r="AA559">
            <v>37740</v>
          </cell>
          <cell r="AB559">
            <v>34</v>
          </cell>
          <cell r="AG559">
            <v>0</v>
          </cell>
          <cell r="AH559">
            <v>13300</v>
          </cell>
          <cell r="AI559">
            <v>13300</v>
          </cell>
          <cell r="AJ559">
            <v>0.99416390977443603</v>
          </cell>
          <cell r="AK559">
            <v>13222.38</v>
          </cell>
          <cell r="AL559">
            <v>13222.38</v>
          </cell>
          <cell r="AO559">
            <v>0</v>
          </cell>
          <cell r="AP559">
            <v>0</v>
          </cell>
          <cell r="AQ559">
            <v>0</v>
          </cell>
          <cell r="AR559">
            <v>0</v>
          </cell>
          <cell r="AS559">
            <v>0</v>
          </cell>
          <cell r="AT559">
            <v>0</v>
          </cell>
          <cell r="AU559">
            <v>0</v>
          </cell>
          <cell r="AV559" t="str">
            <v>BUI/LT02Arup</v>
          </cell>
          <cell r="AW559" t="str">
            <v>BUI/LT022</v>
          </cell>
          <cell r="AX559" t="str">
            <v>OArup</v>
          </cell>
          <cell r="AY559" t="str">
            <v>O2</v>
          </cell>
        </row>
        <row r="560">
          <cell r="A560" t="str">
            <v>S2URN1267B</v>
          </cell>
          <cell r="B560" t="str">
            <v>BUI/LT02</v>
          </cell>
          <cell r="C560" t="str">
            <v>1267B</v>
          </cell>
          <cell r="D560" t="str">
            <v>O</v>
          </cell>
          <cell r="E560" t="str">
            <v>EA</v>
          </cell>
          <cell r="F560" t="str">
            <v>Arup</v>
          </cell>
          <cell r="G560">
            <v>2</v>
          </cell>
          <cell r="I560" t="str">
            <v>Fire Engineering Input for Stratford and Ebbsfleet</v>
          </cell>
          <cell r="J560">
            <v>220</v>
          </cell>
          <cell r="L560">
            <v>12600</v>
          </cell>
          <cell r="M560">
            <v>12600</v>
          </cell>
          <cell r="N560">
            <v>0.94686269841269832</v>
          </cell>
          <cell r="O560">
            <v>11930.47</v>
          </cell>
          <cell r="P560">
            <v>11930.47</v>
          </cell>
          <cell r="S560">
            <v>57.272727272727273</v>
          </cell>
          <cell r="T560">
            <v>669.53000000000065</v>
          </cell>
          <cell r="U560">
            <v>669.53000000000065</v>
          </cell>
          <cell r="V560" t="str">
            <v>M. Gates-Sumner</v>
          </cell>
          <cell r="W560" t="str">
            <v>M. Gates-Sumner</v>
          </cell>
          <cell r="X560" t="str">
            <v>M. Gates-Sumner</v>
          </cell>
          <cell r="Y560" t="str">
            <v>M. Gates-Sumner</v>
          </cell>
          <cell r="Z560">
            <v>37762</v>
          </cell>
          <cell r="AA560">
            <v>37769</v>
          </cell>
          <cell r="AB560">
            <v>7</v>
          </cell>
          <cell r="AG560">
            <v>0</v>
          </cell>
          <cell r="AH560">
            <v>12600</v>
          </cell>
          <cell r="AI560">
            <v>12600</v>
          </cell>
          <cell r="AJ560">
            <v>0.94686269841269832</v>
          </cell>
          <cell r="AK560">
            <v>11930.47</v>
          </cell>
          <cell r="AL560">
            <v>11930.47</v>
          </cell>
          <cell r="AO560">
            <v>0</v>
          </cell>
          <cell r="AP560">
            <v>0</v>
          </cell>
          <cell r="AQ560">
            <v>0</v>
          </cell>
          <cell r="AR560">
            <v>0</v>
          </cell>
          <cell r="AS560">
            <v>0</v>
          </cell>
          <cell r="AT560">
            <v>0</v>
          </cell>
          <cell r="AU560">
            <v>0</v>
          </cell>
          <cell r="AV560" t="str">
            <v>BUI/LT02Arup</v>
          </cell>
          <cell r="AW560" t="str">
            <v>BUI/LT022</v>
          </cell>
          <cell r="AX560" t="str">
            <v>OArup</v>
          </cell>
          <cell r="AY560" t="str">
            <v>O2</v>
          </cell>
        </row>
        <row r="561">
          <cell r="A561" t="str">
            <v>S2URN1268</v>
          </cell>
          <cell r="B561" t="str">
            <v>STR/TH22</v>
          </cell>
          <cell r="C561" t="str">
            <v>1268</v>
          </cell>
          <cell r="D561" t="str">
            <v>C</v>
          </cell>
          <cell r="E561" t="str">
            <v>STR</v>
          </cell>
          <cell r="F561" t="str">
            <v>Arup</v>
          </cell>
          <cell r="G561">
            <v>3</v>
          </cell>
          <cell r="H561">
            <v>310</v>
          </cell>
          <cell r="I561" t="str">
            <v>C310 - Cat III check of piled slabs</v>
          </cell>
          <cell r="J561">
            <v>8407</v>
          </cell>
          <cell r="L561">
            <v>334699.74</v>
          </cell>
          <cell r="M561">
            <v>333976.03999999998</v>
          </cell>
          <cell r="N561">
            <v>1</v>
          </cell>
          <cell r="O561">
            <v>333976.03999999998</v>
          </cell>
          <cell r="P561">
            <v>333976.03999999998</v>
          </cell>
          <cell r="S561">
            <v>39.812030450814795</v>
          </cell>
          <cell r="T561">
            <v>0</v>
          </cell>
          <cell r="U561">
            <v>0</v>
          </cell>
          <cell r="V561" t="str">
            <v>R. Hyde</v>
          </cell>
          <cell r="W561" t="str">
            <v>J-J. Leullier</v>
          </cell>
          <cell r="X561" t="str">
            <v>R. Hyde</v>
          </cell>
          <cell r="Y561" t="str">
            <v>J-J. Leullier</v>
          </cell>
          <cell r="Z561">
            <v>37232</v>
          </cell>
          <cell r="AA561">
            <v>37246</v>
          </cell>
          <cell r="AB561">
            <v>14</v>
          </cell>
          <cell r="AC561">
            <v>37829</v>
          </cell>
          <cell r="AD561">
            <v>37135</v>
          </cell>
          <cell r="AE561">
            <v>37408</v>
          </cell>
          <cell r="AF561" t="str">
            <v>item: Independent checks  - Structures  C310</v>
          </cell>
          <cell r="AG561">
            <v>0</v>
          </cell>
          <cell r="AH561">
            <v>334699.74</v>
          </cell>
          <cell r="AI561">
            <v>333976.03999999998</v>
          </cell>
          <cell r="AJ561">
            <v>1</v>
          </cell>
          <cell r="AK561">
            <v>333976.03999999998</v>
          </cell>
          <cell r="AL561">
            <v>333976.03999999998</v>
          </cell>
          <cell r="AO561">
            <v>0</v>
          </cell>
          <cell r="AP561">
            <v>0</v>
          </cell>
          <cell r="AQ561">
            <v>0</v>
          </cell>
          <cell r="AR561">
            <v>0</v>
          </cell>
          <cell r="AS561">
            <v>0</v>
          </cell>
          <cell r="AT561">
            <v>0</v>
          </cell>
          <cell r="AU561">
            <v>0</v>
          </cell>
          <cell r="AV561" t="str">
            <v>STR/TH22Arup</v>
          </cell>
          <cell r="AW561" t="str">
            <v>STR/TH223</v>
          </cell>
          <cell r="AX561" t="str">
            <v>CArup</v>
          </cell>
          <cell r="AY561" t="str">
            <v>C3</v>
          </cell>
        </row>
        <row r="562">
          <cell r="A562" t="str">
            <v>S2URN1268A</v>
          </cell>
          <cell r="B562" t="str">
            <v>STR/TH22</v>
          </cell>
          <cell r="C562" t="str">
            <v>1268A</v>
          </cell>
          <cell r="D562" t="str">
            <v>C</v>
          </cell>
          <cell r="E562" t="str">
            <v>STR</v>
          </cell>
          <cell r="F562" t="str">
            <v>Arup</v>
          </cell>
          <cell r="G562">
            <v>3</v>
          </cell>
          <cell r="H562">
            <v>310</v>
          </cell>
          <cell r="I562" t="str">
            <v>C310 - Cat III Check of Piled Slabs</v>
          </cell>
          <cell r="J562">
            <v>1540</v>
          </cell>
          <cell r="L562">
            <v>69300</v>
          </cell>
          <cell r="M562">
            <v>69300</v>
          </cell>
          <cell r="N562">
            <v>1</v>
          </cell>
          <cell r="O562">
            <v>69300</v>
          </cell>
          <cell r="P562">
            <v>69300</v>
          </cell>
          <cell r="S562">
            <v>45</v>
          </cell>
          <cell r="T562">
            <v>0</v>
          </cell>
          <cell r="U562">
            <v>0</v>
          </cell>
          <cell r="V562" t="str">
            <v>J-J. Leullier</v>
          </cell>
          <cell r="W562" t="str">
            <v>J-J. Leullier</v>
          </cell>
          <cell r="X562" t="str">
            <v>R. Hyde</v>
          </cell>
          <cell r="Y562" t="str">
            <v>J-J. Leullier</v>
          </cell>
          <cell r="Z562">
            <v>37475</v>
          </cell>
          <cell r="AA562">
            <v>37496</v>
          </cell>
          <cell r="AB562">
            <v>21</v>
          </cell>
          <cell r="AC562">
            <v>37829</v>
          </cell>
          <cell r="AG562">
            <v>0</v>
          </cell>
          <cell r="AH562">
            <v>69300</v>
          </cell>
          <cell r="AI562">
            <v>69300</v>
          </cell>
          <cell r="AJ562">
            <v>1</v>
          </cell>
          <cell r="AK562">
            <v>69300</v>
          </cell>
          <cell r="AL562">
            <v>69300</v>
          </cell>
          <cell r="AO562">
            <v>0</v>
          </cell>
          <cell r="AP562">
            <v>0</v>
          </cell>
          <cell r="AQ562">
            <v>0</v>
          </cell>
          <cell r="AR562">
            <v>0</v>
          </cell>
          <cell r="AS562">
            <v>0</v>
          </cell>
          <cell r="AT562">
            <v>0</v>
          </cell>
          <cell r="AU562">
            <v>0</v>
          </cell>
          <cell r="AV562" t="str">
            <v>STR/TH22Arup</v>
          </cell>
          <cell r="AW562" t="str">
            <v>STR/TH223</v>
          </cell>
          <cell r="AX562" t="str">
            <v>CArup</v>
          </cell>
          <cell r="AY562" t="str">
            <v>C3</v>
          </cell>
        </row>
        <row r="563">
          <cell r="A563" t="str">
            <v>S2URN1268B</v>
          </cell>
          <cell r="B563" t="str">
            <v>STR/TH22</v>
          </cell>
          <cell r="C563" t="str">
            <v>1268B</v>
          </cell>
          <cell r="D563" t="str">
            <v>O</v>
          </cell>
          <cell r="E563" t="str">
            <v>STR</v>
          </cell>
          <cell r="F563" t="str">
            <v>Arup</v>
          </cell>
          <cell r="G563">
            <v>3</v>
          </cell>
          <cell r="H563">
            <v>310</v>
          </cell>
          <cell r="I563" t="str">
            <v>C310 - Cat III Check of Piled Slab structures - supercedes S2URN 1334.</v>
          </cell>
          <cell r="J563">
            <v>7143</v>
          </cell>
          <cell r="L563">
            <v>353850</v>
          </cell>
          <cell r="M563">
            <v>353850</v>
          </cell>
          <cell r="N563">
            <v>0.97668656210258598</v>
          </cell>
          <cell r="O563">
            <v>345600.54000000004</v>
          </cell>
          <cell r="P563">
            <v>345600.54000000004</v>
          </cell>
          <cell r="S563">
            <v>49.538009239815203</v>
          </cell>
          <cell r="T563">
            <v>8249.4599999999627</v>
          </cell>
          <cell r="U563">
            <v>8249.4599999999627</v>
          </cell>
          <cell r="V563" t="str">
            <v>A. Huet</v>
          </cell>
          <cell r="W563" t="str">
            <v>J-J. Leullier</v>
          </cell>
          <cell r="X563" t="str">
            <v>J-J. Leullier</v>
          </cell>
          <cell r="Y563" t="str">
            <v>J-J. Leullier</v>
          </cell>
          <cell r="Z563">
            <v>37475</v>
          </cell>
          <cell r="AA563">
            <v>37515</v>
          </cell>
          <cell r="AB563">
            <v>40</v>
          </cell>
          <cell r="AF563" t="str">
            <v>Originally incorrectly approved as 1334.</v>
          </cell>
          <cell r="AG563">
            <v>0</v>
          </cell>
          <cell r="AH563">
            <v>353850</v>
          </cell>
          <cell r="AI563">
            <v>353850</v>
          </cell>
          <cell r="AJ563">
            <v>0.97668656210258598</v>
          </cell>
          <cell r="AK563">
            <v>345600.54</v>
          </cell>
          <cell r="AL563">
            <v>345600.54</v>
          </cell>
          <cell r="AO563">
            <v>0</v>
          </cell>
          <cell r="AP563">
            <v>0</v>
          </cell>
          <cell r="AQ563">
            <v>0</v>
          </cell>
          <cell r="AR563">
            <v>0</v>
          </cell>
          <cell r="AS563">
            <v>0</v>
          </cell>
          <cell r="AT563">
            <v>0</v>
          </cell>
          <cell r="AU563">
            <v>0</v>
          </cell>
          <cell r="AV563" t="str">
            <v>STR/TH22Arup</v>
          </cell>
          <cell r="AW563" t="str">
            <v>STR/TH223</v>
          </cell>
          <cell r="AX563" t="str">
            <v>OArup</v>
          </cell>
          <cell r="AY563" t="str">
            <v>O3</v>
          </cell>
        </row>
        <row r="564">
          <cell r="A564" t="str">
            <v>S2URN1268C</v>
          </cell>
          <cell r="B564" t="str">
            <v>STR/TH22</v>
          </cell>
          <cell r="C564" t="str">
            <v>1268C</v>
          </cell>
          <cell r="D564" t="str">
            <v>O</v>
          </cell>
          <cell r="E564" t="str">
            <v>STR</v>
          </cell>
          <cell r="F564" t="str">
            <v>Arup</v>
          </cell>
          <cell r="G564">
            <v>3</v>
          </cell>
          <cell r="H564">
            <v>310</v>
          </cell>
          <cell r="I564" t="str">
            <v>C310 - Cat III Check of Piled Slab structures</v>
          </cell>
          <cell r="J564">
            <v>2441</v>
          </cell>
          <cell r="L564">
            <v>122050</v>
          </cell>
          <cell r="M564">
            <v>122050</v>
          </cell>
          <cell r="N564">
            <v>0.69225153625563296</v>
          </cell>
          <cell r="O564">
            <v>84489.3</v>
          </cell>
          <cell r="P564">
            <v>6766.8600000000006</v>
          </cell>
          <cell r="Q564">
            <v>77722.44</v>
          </cell>
          <cell r="S564">
            <v>50</v>
          </cell>
          <cell r="T564">
            <v>37560.699999999997</v>
          </cell>
          <cell r="U564">
            <v>115283.14</v>
          </cell>
          <cell r="V564" t="str">
            <v>M. Kirk</v>
          </cell>
          <cell r="W564" t="str">
            <v>M. Kirk</v>
          </cell>
          <cell r="X564" t="str">
            <v>J-J. Leullier</v>
          </cell>
          <cell r="Y564" t="str">
            <v>J-J. Leullier</v>
          </cell>
          <cell r="Z564">
            <v>37588</v>
          </cell>
          <cell r="AA564">
            <v>37600</v>
          </cell>
          <cell r="AB564">
            <v>12</v>
          </cell>
          <cell r="AG564">
            <v>0</v>
          </cell>
          <cell r="AH564">
            <v>122050</v>
          </cell>
          <cell r="AI564">
            <v>122050</v>
          </cell>
          <cell r="AJ564">
            <v>0.69225153625563296</v>
          </cell>
          <cell r="AK564">
            <v>84489.3</v>
          </cell>
          <cell r="AL564">
            <v>6766.86</v>
          </cell>
          <cell r="AM564">
            <v>77722.44</v>
          </cell>
          <cell r="AO564">
            <v>0</v>
          </cell>
          <cell r="AP564">
            <v>0</v>
          </cell>
          <cell r="AQ564">
            <v>0</v>
          </cell>
          <cell r="AR564">
            <v>0</v>
          </cell>
          <cell r="AS564">
            <v>0</v>
          </cell>
          <cell r="AT564">
            <v>0</v>
          </cell>
          <cell r="AU564">
            <v>0</v>
          </cell>
          <cell r="AV564" t="str">
            <v>STR/TH22Arup</v>
          </cell>
          <cell r="AW564" t="str">
            <v>STR/TH223</v>
          </cell>
          <cell r="AX564" t="str">
            <v>OArup</v>
          </cell>
          <cell r="AY564" t="str">
            <v>O3</v>
          </cell>
        </row>
        <row r="565">
          <cell r="A565" t="str">
            <v>S2URN1269</v>
          </cell>
          <cell r="B565" t="str">
            <v>SYS/C14</v>
          </cell>
          <cell r="C565" t="str">
            <v>1269</v>
          </cell>
          <cell r="D565" t="str">
            <v>C</v>
          </cell>
          <cell r="E565" t="str">
            <v>M &amp; E</v>
          </cell>
          <cell r="F565" t="str">
            <v>Arup</v>
          </cell>
          <cell r="G565">
            <v>5</v>
          </cell>
          <cell r="H565" t="str">
            <v>SYS</v>
          </cell>
          <cell r="I565" t="str">
            <v>Assessment of temperatures within the CTRL tunnels (Thames &amp; London)</v>
          </cell>
          <cell r="J565">
            <v>80</v>
          </cell>
          <cell r="L565">
            <v>5375</v>
          </cell>
          <cell r="M565">
            <v>2942.7400000000002</v>
          </cell>
          <cell r="N565">
            <v>1</v>
          </cell>
          <cell r="O565">
            <v>2942.7400000000002</v>
          </cell>
          <cell r="P565">
            <v>2942.7400000000002</v>
          </cell>
          <cell r="S565">
            <v>67.1875</v>
          </cell>
          <cell r="T565">
            <v>0</v>
          </cell>
          <cell r="U565">
            <v>0</v>
          </cell>
          <cell r="V565" t="str">
            <v>D. Bush</v>
          </cell>
          <cell r="W565" t="str">
            <v>A. Boudy</v>
          </cell>
          <cell r="X565" t="str">
            <v>P. Stevenson</v>
          </cell>
          <cell r="Y565" t="str">
            <v>P. Stevenson</v>
          </cell>
          <cell r="Z565">
            <v>37236</v>
          </cell>
          <cell r="AA565">
            <v>37238</v>
          </cell>
          <cell r="AB565">
            <v>2</v>
          </cell>
          <cell r="AC565">
            <v>37852</v>
          </cell>
          <cell r="AD565">
            <v>37226</v>
          </cell>
          <cell r="AE565">
            <v>37257</v>
          </cell>
          <cell r="AF565" t="str">
            <v>M &amp; E</v>
          </cell>
          <cell r="AG565">
            <v>0</v>
          </cell>
          <cell r="AH565">
            <v>5375</v>
          </cell>
          <cell r="AI565">
            <v>2942.74</v>
          </cell>
          <cell r="AJ565">
            <v>1</v>
          </cell>
          <cell r="AK565">
            <v>2942.74</v>
          </cell>
          <cell r="AL565">
            <v>2942.74</v>
          </cell>
          <cell r="AO565">
            <v>0</v>
          </cell>
          <cell r="AP565">
            <v>0</v>
          </cell>
          <cell r="AQ565">
            <v>0</v>
          </cell>
          <cell r="AR565">
            <v>0</v>
          </cell>
          <cell r="AS565">
            <v>0</v>
          </cell>
          <cell r="AT565">
            <v>0</v>
          </cell>
          <cell r="AU565">
            <v>0</v>
          </cell>
          <cell r="AV565" t="str">
            <v>SYS/C14Arup</v>
          </cell>
          <cell r="AW565" t="str">
            <v>SYS/C145</v>
          </cell>
          <cell r="AX565" t="str">
            <v>CArup</v>
          </cell>
          <cell r="AY565" t="str">
            <v>C5</v>
          </cell>
        </row>
        <row r="566">
          <cell r="A566" t="str">
            <v>S2URN1270</v>
          </cell>
          <cell r="B566" t="str">
            <v>TUN/LT18</v>
          </cell>
          <cell r="C566" t="str">
            <v>1270</v>
          </cell>
          <cell r="D566" t="str">
            <v>C</v>
          </cell>
          <cell r="E566" t="str">
            <v>TUN</v>
          </cell>
          <cell r="F566" t="str">
            <v>Arup</v>
          </cell>
          <cell r="G566">
            <v>2</v>
          </cell>
          <cell r="I566" t="str">
            <v>Review of potential collapse mechanisms for London and Thames tunnels - stage 1</v>
          </cell>
          <cell r="J566">
            <v>458</v>
          </cell>
          <cell r="L566">
            <v>44850</v>
          </cell>
          <cell r="M566">
            <v>30621.510000000002</v>
          </cell>
          <cell r="N566">
            <v>1</v>
          </cell>
          <cell r="O566">
            <v>30621.510000000002</v>
          </cell>
          <cell r="P566">
            <v>30621.510000000002</v>
          </cell>
          <cell r="S566">
            <v>97.925764192139738</v>
          </cell>
          <cell r="T566">
            <v>0</v>
          </cell>
          <cell r="U566">
            <v>0</v>
          </cell>
          <cell r="V566" t="str">
            <v>E. Woods</v>
          </cell>
          <cell r="W566" t="str">
            <v>E. Woods</v>
          </cell>
          <cell r="X566" t="str">
            <v>R. Brown</v>
          </cell>
          <cell r="Y566" t="str">
            <v>D. Wilkinson</v>
          </cell>
          <cell r="Z566">
            <v>37236</v>
          </cell>
          <cell r="AA566">
            <v>37258</v>
          </cell>
          <cell r="AB566">
            <v>22</v>
          </cell>
          <cell r="AC566">
            <v>37829</v>
          </cell>
          <cell r="AD566">
            <v>37257</v>
          </cell>
          <cell r="AE566">
            <v>37316</v>
          </cell>
          <cell r="AF566" t="str">
            <v>Not in FC 1: Tunnels</v>
          </cell>
          <cell r="AG566">
            <v>0</v>
          </cell>
          <cell r="AH566">
            <v>44850</v>
          </cell>
          <cell r="AI566">
            <v>30621.51</v>
          </cell>
          <cell r="AJ566">
            <v>1</v>
          </cell>
          <cell r="AK566">
            <v>30621.51</v>
          </cell>
          <cell r="AL566">
            <v>30621.51</v>
          </cell>
          <cell r="AO566">
            <v>0</v>
          </cell>
          <cell r="AP566">
            <v>0</v>
          </cell>
          <cell r="AQ566">
            <v>0</v>
          </cell>
          <cell r="AR566">
            <v>0</v>
          </cell>
          <cell r="AS566">
            <v>0</v>
          </cell>
          <cell r="AT566">
            <v>0</v>
          </cell>
          <cell r="AU566">
            <v>0</v>
          </cell>
          <cell r="AV566" t="str">
            <v>TUN/LT18Arup</v>
          </cell>
          <cell r="AW566" t="str">
            <v>TUN/LT182</v>
          </cell>
          <cell r="AX566" t="str">
            <v>CArup</v>
          </cell>
          <cell r="AY566" t="str">
            <v>C2</v>
          </cell>
        </row>
        <row r="567">
          <cell r="A567" t="str">
            <v>S2URN1271</v>
          </cell>
          <cell r="B567" t="str">
            <v>TUN/TH06</v>
          </cell>
          <cell r="C567" t="str">
            <v>1271</v>
          </cell>
          <cell r="D567" t="str">
            <v>O</v>
          </cell>
          <cell r="E567" t="str">
            <v>TUN</v>
          </cell>
          <cell r="F567" t="str">
            <v>Bewt</v>
          </cell>
          <cell r="G567">
            <v>3</v>
          </cell>
          <cell r="H567">
            <v>320</v>
          </cell>
          <cell r="I567" t="str">
            <v>Category II check of the contract 320 approach structures - Completion of check</v>
          </cell>
          <cell r="J567">
            <v>3645</v>
          </cell>
          <cell r="L567">
            <v>169305</v>
          </cell>
          <cell r="M567">
            <v>169305</v>
          </cell>
          <cell r="N567">
            <v>1.0342911313900951</v>
          </cell>
          <cell r="O567">
            <v>175110.66000000003</v>
          </cell>
          <cell r="P567">
            <v>175110.66000000003</v>
          </cell>
          <cell r="S567">
            <v>46.44855967078189</v>
          </cell>
          <cell r="T567">
            <v>-5805.6600000000326</v>
          </cell>
          <cell r="U567">
            <v>-5805.6600000000326</v>
          </cell>
          <cell r="V567" t="str">
            <v>M. Burgess</v>
          </cell>
          <cell r="W567" t="str">
            <v>M. Burgess</v>
          </cell>
          <cell r="X567" t="str">
            <v>E. Woods</v>
          </cell>
          <cell r="Y567" t="str">
            <v>D. Wilkinson</v>
          </cell>
          <cell r="Z567">
            <v>37244</v>
          </cell>
          <cell r="AA567">
            <v>37266</v>
          </cell>
          <cell r="AB567">
            <v>22</v>
          </cell>
          <cell r="AD567">
            <v>37165</v>
          </cell>
          <cell r="AE567">
            <v>37438</v>
          </cell>
          <cell r="AF567" t="str">
            <v>Tunnels Independent Checking - C320</v>
          </cell>
          <cell r="AG567">
            <v>0</v>
          </cell>
          <cell r="AH567">
            <v>169305</v>
          </cell>
          <cell r="AI567">
            <v>169305</v>
          </cell>
          <cell r="AJ567">
            <v>1.0342911313900951</v>
          </cell>
          <cell r="AK567">
            <v>175110.66</v>
          </cell>
          <cell r="AL567">
            <v>175110.66</v>
          </cell>
          <cell r="AO567">
            <v>0</v>
          </cell>
          <cell r="AP567">
            <v>0</v>
          </cell>
          <cell r="AQ567">
            <v>0</v>
          </cell>
          <cell r="AR567">
            <v>0</v>
          </cell>
          <cell r="AS567">
            <v>0</v>
          </cell>
          <cell r="AT567">
            <v>0</v>
          </cell>
          <cell r="AU567">
            <v>0</v>
          </cell>
          <cell r="AV567" t="str">
            <v>TUN/TH06Bewt</v>
          </cell>
          <cell r="AW567" t="str">
            <v>TUN/TH063</v>
          </cell>
          <cell r="AX567" t="str">
            <v>OBewt</v>
          </cell>
          <cell r="AY567" t="str">
            <v>O3</v>
          </cell>
        </row>
        <row r="568">
          <cell r="A568" t="str">
            <v>S2URN1272</v>
          </cell>
          <cell r="B568" t="str">
            <v>RC/TH20</v>
          </cell>
          <cell r="C568" t="str">
            <v>1272</v>
          </cell>
          <cell r="D568" t="str">
            <v>O</v>
          </cell>
          <cell r="E568" t="str">
            <v>RC</v>
          </cell>
          <cell r="F568" t="str">
            <v>Halcrow</v>
          </cell>
          <cell r="G568">
            <v>3</v>
          </cell>
          <cell r="I568" t="str">
            <v>Drainage surveys in the Thames area (ext to S2URN1111)</v>
          </cell>
          <cell r="J568">
            <v>1111.5</v>
          </cell>
          <cell r="L568">
            <v>55724.72</v>
          </cell>
          <cell r="M568">
            <v>55724.72</v>
          </cell>
          <cell r="N568">
            <v>0.76952526634499019</v>
          </cell>
          <cell r="O568">
            <v>42881.58</v>
          </cell>
          <cell r="P568">
            <v>42881.58</v>
          </cell>
          <cell r="S568">
            <v>50.134700854700853</v>
          </cell>
          <cell r="T568">
            <v>12843.14</v>
          </cell>
          <cell r="U568">
            <v>12843.14</v>
          </cell>
          <cell r="V568" t="str">
            <v>I. Uttley</v>
          </cell>
          <cell r="W568" t="str">
            <v>I. Uttley</v>
          </cell>
          <cell r="X568" t="str">
            <v>A. Luft</v>
          </cell>
          <cell r="Y568" t="str">
            <v>D. Wilkinson</v>
          </cell>
          <cell r="Z568">
            <v>37260</v>
          </cell>
          <cell r="AA568">
            <v>37266</v>
          </cell>
          <cell r="AB568">
            <v>6</v>
          </cell>
          <cell r="AD568">
            <v>37257</v>
          </cell>
          <cell r="AE568">
            <v>37347</v>
          </cell>
          <cell r="AF568" t="str">
            <v>Not in FC2: Route Civils</v>
          </cell>
          <cell r="AG568">
            <v>0</v>
          </cell>
          <cell r="AH568">
            <v>55724.72</v>
          </cell>
          <cell r="AI568">
            <v>55724.72</v>
          </cell>
          <cell r="AJ568">
            <v>0.76952526634499019</v>
          </cell>
          <cell r="AK568">
            <v>42881.58</v>
          </cell>
          <cell r="AL568">
            <v>42881.58</v>
          </cell>
          <cell r="AO568">
            <v>0</v>
          </cell>
          <cell r="AP568">
            <v>0</v>
          </cell>
          <cell r="AQ568">
            <v>0</v>
          </cell>
          <cell r="AR568">
            <v>0</v>
          </cell>
          <cell r="AS568">
            <v>0</v>
          </cell>
          <cell r="AT568">
            <v>0</v>
          </cell>
          <cell r="AU568">
            <v>0</v>
          </cell>
          <cell r="AV568" t="str">
            <v>RC/TH20Halcrow</v>
          </cell>
          <cell r="AW568" t="str">
            <v>RC/TH203</v>
          </cell>
          <cell r="AX568" t="str">
            <v>OHalcrow</v>
          </cell>
          <cell r="AY568" t="str">
            <v>O3</v>
          </cell>
        </row>
        <row r="569">
          <cell r="A569" t="str">
            <v>S2URN1273</v>
          </cell>
          <cell r="B569" t="str">
            <v>STR/TH27</v>
          </cell>
          <cell r="C569" t="str">
            <v>1273</v>
          </cell>
          <cell r="D569" t="str">
            <v>C</v>
          </cell>
          <cell r="E569" t="str">
            <v>STR</v>
          </cell>
          <cell r="F569" t="str">
            <v>Arup</v>
          </cell>
          <cell r="G569">
            <v>3</v>
          </cell>
          <cell r="I569" t="str">
            <v>Rainham Viaduct: Composite design structure - Borne noise study</v>
          </cell>
          <cell r="J569">
            <v>390</v>
          </cell>
          <cell r="L569">
            <v>31999.43</v>
          </cell>
          <cell r="M569">
            <v>31999.43</v>
          </cell>
          <cell r="N569">
            <v>1</v>
          </cell>
          <cell r="O569">
            <v>31999.43</v>
          </cell>
          <cell r="P569">
            <v>31999.43</v>
          </cell>
          <cell r="S569">
            <v>82.049820512820517</v>
          </cell>
          <cell r="T569">
            <v>0</v>
          </cell>
          <cell r="U569">
            <v>0</v>
          </cell>
          <cell r="V569" t="str">
            <v>M. Kirk</v>
          </cell>
          <cell r="W569" t="str">
            <v>M. Kirk</v>
          </cell>
          <cell r="X569" t="str">
            <v>D. Wilkinson</v>
          </cell>
          <cell r="Y569" t="str">
            <v>R. Hyde</v>
          </cell>
          <cell r="Z569">
            <v>37280</v>
          </cell>
          <cell r="AA569">
            <v>37301</v>
          </cell>
          <cell r="AB569">
            <v>21</v>
          </cell>
          <cell r="AC569">
            <v>37829</v>
          </cell>
          <cell r="AD569">
            <v>37316</v>
          </cell>
          <cell r="AE569">
            <v>37347</v>
          </cell>
          <cell r="AF569" t="str">
            <v>Structures - NOT in FC3</v>
          </cell>
          <cell r="AG569">
            <v>0</v>
          </cell>
          <cell r="AH569">
            <v>31999.43</v>
          </cell>
          <cell r="AI569">
            <v>31999.43</v>
          </cell>
          <cell r="AJ569">
            <v>1</v>
          </cell>
          <cell r="AK569">
            <v>31999.43</v>
          </cell>
          <cell r="AL569">
            <v>31999.43</v>
          </cell>
          <cell r="AO569">
            <v>0</v>
          </cell>
          <cell r="AP569">
            <v>0</v>
          </cell>
          <cell r="AQ569">
            <v>0</v>
          </cell>
          <cell r="AR569">
            <v>0</v>
          </cell>
          <cell r="AS569">
            <v>0</v>
          </cell>
          <cell r="AT569">
            <v>0</v>
          </cell>
          <cell r="AU569">
            <v>0</v>
          </cell>
          <cell r="AV569" t="str">
            <v>STR/TH27Arup</v>
          </cell>
          <cell r="AW569" t="str">
            <v>STR/TH273</v>
          </cell>
          <cell r="AX569" t="str">
            <v>CArup</v>
          </cell>
          <cell r="AY569" t="str">
            <v>C3</v>
          </cell>
        </row>
        <row r="570">
          <cell r="A570" t="str">
            <v>S2URN1274</v>
          </cell>
          <cell r="B570" t="str">
            <v>GE/SP03</v>
          </cell>
          <cell r="C570" t="str">
            <v>1274</v>
          </cell>
          <cell r="D570" t="str">
            <v>C</v>
          </cell>
          <cell r="E570" t="str">
            <v>GE</v>
          </cell>
          <cell r="F570" t="str">
            <v>Arup</v>
          </cell>
          <cell r="G570">
            <v>1</v>
          </cell>
          <cell r="I570" t="str">
            <v>Finite element analysis for optimisation of Thameslink Box</v>
          </cell>
          <cell r="J570">
            <v>460</v>
          </cell>
          <cell r="L570">
            <v>25000</v>
          </cell>
          <cell r="M570">
            <v>25000</v>
          </cell>
          <cell r="N570">
            <v>1</v>
          </cell>
          <cell r="O570">
            <v>25000</v>
          </cell>
          <cell r="P570">
            <v>25000</v>
          </cell>
          <cell r="S570">
            <v>54.347826086956523</v>
          </cell>
          <cell r="T570">
            <v>0</v>
          </cell>
          <cell r="U570">
            <v>0</v>
          </cell>
          <cell r="V570" t="str">
            <v>N. O'Riordan</v>
          </cell>
          <cell r="W570" t="str">
            <v>J. Wallace</v>
          </cell>
          <cell r="X570" t="str">
            <v>D. Wilkinson</v>
          </cell>
          <cell r="Y570" t="str">
            <v>N. O'Riordan</v>
          </cell>
          <cell r="Z570">
            <v>37281</v>
          </cell>
          <cell r="AA570">
            <v>37288</v>
          </cell>
          <cell r="AB570">
            <v>7</v>
          </cell>
          <cell r="AC570">
            <v>37829</v>
          </cell>
          <cell r="AD570">
            <v>37264</v>
          </cell>
          <cell r="AE570">
            <v>37323</v>
          </cell>
          <cell r="AF570" t="str">
            <v>Ground Eng: FC3</v>
          </cell>
          <cell r="AG570">
            <v>0</v>
          </cell>
          <cell r="AH570">
            <v>25000</v>
          </cell>
          <cell r="AI570">
            <v>25000</v>
          </cell>
          <cell r="AJ570">
            <v>1</v>
          </cell>
          <cell r="AK570">
            <v>25000</v>
          </cell>
          <cell r="AL570">
            <v>25000</v>
          </cell>
          <cell r="AO570">
            <v>0</v>
          </cell>
          <cell r="AP570">
            <v>0</v>
          </cell>
          <cell r="AQ570">
            <v>0</v>
          </cell>
          <cell r="AR570">
            <v>0</v>
          </cell>
          <cell r="AS570">
            <v>0</v>
          </cell>
          <cell r="AT570">
            <v>0</v>
          </cell>
          <cell r="AU570">
            <v>0</v>
          </cell>
          <cell r="AV570" t="str">
            <v>GE/SP03Arup</v>
          </cell>
          <cell r="AW570" t="str">
            <v>GE/SP031</v>
          </cell>
          <cell r="AX570" t="str">
            <v>CArup</v>
          </cell>
          <cell r="AY570" t="str">
            <v>C1</v>
          </cell>
        </row>
        <row r="571">
          <cell r="A571" t="str">
            <v>S2URN1274A</v>
          </cell>
          <cell r="B571" t="str">
            <v>GE/SP03</v>
          </cell>
          <cell r="C571" t="str">
            <v>1274A</v>
          </cell>
          <cell r="D571" t="str">
            <v>C</v>
          </cell>
          <cell r="E571" t="str">
            <v>GE</v>
          </cell>
          <cell r="F571" t="str">
            <v>Arup</v>
          </cell>
          <cell r="G571">
            <v>1</v>
          </cell>
          <cell r="I571" t="str">
            <v>Finite element analysis for optimisation of Thameslink Box</v>
          </cell>
          <cell r="J571">
            <v>230</v>
          </cell>
          <cell r="L571">
            <v>15000</v>
          </cell>
          <cell r="M571">
            <v>15000</v>
          </cell>
          <cell r="N571">
            <v>1</v>
          </cell>
          <cell r="O571">
            <v>15000</v>
          </cell>
          <cell r="P571">
            <v>15000</v>
          </cell>
          <cell r="S571">
            <v>65.217391304347828</v>
          </cell>
          <cell r="T571">
            <v>0</v>
          </cell>
          <cell r="U571">
            <v>0</v>
          </cell>
          <cell r="V571" t="str">
            <v>N. O'Riordan</v>
          </cell>
          <cell r="W571" t="str">
            <v>J. Wallace</v>
          </cell>
          <cell r="X571" t="str">
            <v>D. Wilkinson</v>
          </cell>
          <cell r="Y571" t="str">
            <v>N. O'Riordan</v>
          </cell>
          <cell r="Z571">
            <v>37365</v>
          </cell>
          <cell r="AA571">
            <v>37368</v>
          </cell>
          <cell r="AB571">
            <v>3</v>
          </cell>
          <cell r="AC571">
            <v>37829</v>
          </cell>
          <cell r="AD571">
            <v>37340</v>
          </cell>
          <cell r="AE571">
            <v>37371</v>
          </cell>
          <cell r="AG571">
            <v>0</v>
          </cell>
          <cell r="AH571">
            <v>15000</v>
          </cell>
          <cell r="AI571">
            <v>15000</v>
          </cell>
          <cell r="AJ571">
            <v>1</v>
          </cell>
          <cell r="AK571">
            <v>15000</v>
          </cell>
          <cell r="AL571">
            <v>15000</v>
          </cell>
          <cell r="AO571">
            <v>0</v>
          </cell>
          <cell r="AP571">
            <v>0</v>
          </cell>
          <cell r="AQ571">
            <v>0</v>
          </cell>
          <cell r="AR571">
            <v>0</v>
          </cell>
          <cell r="AS571">
            <v>0</v>
          </cell>
          <cell r="AT571">
            <v>0</v>
          </cell>
          <cell r="AU571">
            <v>0</v>
          </cell>
          <cell r="AV571" t="str">
            <v>GE/SP03Arup</v>
          </cell>
          <cell r="AW571" t="str">
            <v>GE/SP031</v>
          </cell>
          <cell r="AX571" t="str">
            <v>CArup</v>
          </cell>
          <cell r="AY571" t="str">
            <v>C1</v>
          </cell>
        </row>
        <row r="572">
          <cell r="A572" t="str">
            <v>S2URN1274B</v>
          </cell>
          <cell r="B572" t="str">
            <v>GE/SP03</v>
          </cell>
          <cell r="C572" t="str">
            <v>1274B</v>
          </cell>
          <cell r="D572" t="str">
            <v>C</v>
          </cell>
          <cell r="E572" t="str">
            <v>GE</v>
          </cell>
          <cell r="F572" t="str">
            <v>Arup</v>
          </cell>
          <cell r="G572">
            <v>1</v>
          </cell>
          <cell r="I572" t="str">
            <v>Finite Element Analysis for Optimisation of Thameslink Box</v>
          </cell>
          <cell r="J572">
            <v>833</v>
          </cell>
          <cell r="L572">
            <v>60000</v>
          </cell>
          <cell r="M572">
            <v>60000</v>
          </cell>
          <cell r="N572">
            <v>1</v>
          </cell>
          <cell r="O572">
            <v>60000</v>
          </cell>
          <cell r="P572">
            <v>60000</v>
          </cell>
          <cell r="S572">
            <v>72.02881152460985</v>
          </cell>
          <cell r="T572">
            <v>0</v>
          </cell>
          <cell r="U572">
            <v>0</v>
          </cell>
          <cell r="V572" t="str">
            <v>N. O'Riordan</v>
          </cell>
          <cell r="W572" t="str">
            <v>J. Wallace</v>
          </cell>
          <cell r="X572" t="str">
            <v>D. Wilkinson</v>
          </cell>
          <cell r="Y572" t="str">
            <v>N. O'Riordan</v>
          </cell>
          <cell r="Z572">
            <v>37445</v>
          </cell>
          <cell r="AA572">
            <v>37455</v>
          </cell>
          <cell r="AB572">
            <v>10</v>
          </cell>
          <cell r="AC572">
            <v>37829</v>
          </cell>
          <cell r="AG572">
            <v>0</v>
          </cell>
          <cell r="AH572">
            <v>60000</v>
          </cell>
          <cell r="AI572">
            <v>60000</v>
          </cell>
          <cell r="AJ572">
            <v>1</v>
          </cell>
          <cell r="AK572">
            <v>60000</v>
          </cell>
          <cell r="AL572">
            <v>60000</v>
          </cell>
          <cell r="AO572">
            <v>0</v>
          </cell>
          <cell r="AP572">
            <v>0</v>
          </cell>
          <cell r="AQ572">
            <v>0</v>
          </cell>
          <cell r="AR572">
            <v>0</v>
          </cell>
          <cell r="AS572">
            <v>0</v>
          </cell>
          <cell r="AT572">
            <v>0</v>
          </cell>
          <cell r="AU572">
            <v>0</v>
          </cell>
          <cell r="AV572" t="str">
            <v>GE/SP03Arup</v>
          </cell>
          <cell r="AW572" t="str">
            <v>GE/SP031</v>
          </cell>
          <cell r="AX572" t="str">
            <v>CArup</v>
          </cell>
          <cell r="AY572" t="str">
            <v>C1</v>
          </cell>
        </row>
        <row r="573">
          <cell r="A573" t="str">
            <v>S2URN1275</v>
          </cell>
          <cell r="C573" t="str">
            <v>1275</v>
          </cell>
          <cell r="F573" t="str">
            <v>No Data</v>
          </cell>
          <cell r="G573">
            <v>2</v>
          </cell>
          <cell r="I573" t="str">
            <v>Barrington Road Cat. 2 check on shafts</v>
          </cell>
          <cell r="L573">
            <v>0</v>
          </cell>
          <cell r="M573">
            <v>0</v>
          </cell>
          <cell r="N573">
            <v>0</v>
          </cell>
          <cell r="O573">
            <v>0</v>
          </cell>
          <cell r="P573">
            <v>0</v>
          </cell>
          <cell r="S573" t="e">
            <v>#DIV/0!</v>
          </cell>
          <cell r="T573">
            <v>0</v>
          </cell>
          <cell r="U573">
            <v>0</v>
          </cell>
          <cell r="W573" t="str">
            <v>J. Hargreaves</v>
          </cell>
          <cell r="X573" t="str">
            <v>D. Wilkinson</v>
          </cell>
          <cell r="Y573" t="str">
            <v>D. Wilkinson</v>
          </cell>
          <cell r="Z573">
            <v>37281</v>
          </cell>
          <cell r="AB573">
            <v>0</v>
          </cell>
          <cell r="AF573" t="str">
            <v>No info found on this WO (asked Astrid 27/3/02 and she had nothing on it), so cancelled by MGM.</v>
          </cell>
          <cell r="AH573">
            <v>0</v>
          </cell>
          <cell r="AI573">
            <v>0</v>
          </cell>
          <cell r="AJ573">
            <v>0</v>
          </cell>
          <cell r="AK573">
            <v>0</v>
          </cell>
          <cell r="AL573">
            <v>0</v>
          </cell>
          <cell r="AO573">
            <v>0</v>
          </cell>
          <cell r="AP573">
            <v>0</v>
          </cell>
          <cell r="AQ573">
            <v>0</v>
          </cell>
          <cell r="AR573">
            <v>0</v>
          </cell>
          <cell r="AS573">
            <v>0</v>
          </cell>
          <cell r="AT573">
            <v>0</v>
          </cell>
          <cell r="AU573">
            <v>0</v>
          </cell>
          <cell r="AV573" t="str">
            <v>No Data</v>
          </cell>
          <cell r="AW573" t="str">
            <v>2</v>
          </cell>
          <cell r="AX573" t="str">
            <v>No Data</v>
          </cell>
          <cell r="AY573" t="str">
            <v>2</v>
          </cell>
        </row>
        <row r="574">
          <cell r="A574" t="str">
            <v>S2URN1276</v>
          </cell>
          <cell r="C574" t="str">
            <v>1276</v>
          </cell>
          <cell r="D574" t="str">
            <v>CAN</v>
          </cell>
          <cell r="F574" t="str">
            <v>Arup</v>
          </cell>
          <cell r="G574">
            <v>3</v>
          </cell>
          <cell r="I574" t="str">
            <v>CANCELLED &amp; SUPERCEDED BY 1328.</v>
          </cell>
          <cell r="L574">
            <v>0</v>
          </cell>
          <cell r="M574">
            <v>0</v>
          </cell>
          <cell r="N574">
            <v>0</v>
          </cell>
          <cell r="O574">
            <v>0</v>
          </cell>
          <cell r="P574">
            <v>0</v>
          </cell>
          <cell r="S574" t="e">
            <v>#DIV/0!</v>
          </cell>
          <cell r="T574">
            <v>0</v>
          </cell>
          <cell r="U574">
            <v>0</v>
          </cell>
          <cell r="V574" t="str">
            <v>M. Anderson</v>
          </cell>
          <cell r="W574" t="str">
            <v>M. Anderson</v>
          </cell>
          <cell r="X574" t="str">
            <v>D. Wilkinson</v>
          </cell>
          <cell r="Y574" t="str">
            <v>M. Gates-Sumner</v>
          </cell>
          <cell r="Z574">
            <v>37284</v>
          </cell>
          <cell r="AB574">
            <v>0</v>
          </cell>
          <cell r="AD574">
            <v>37226</v>
          </cell>
          <cell r="AE574">
            <v>37438</v>
          </cell>
          <cell r="AF574" t="str">
            <v>CANCELLED &amp; SUPERCEDED BY 1328</v>
          </cell>
          <cell r="AG574">
            <v>0</v>
          </cell>
          <cell r="AH574">
            <v>0</v>
          </cell>
          <cell r="AI574">
            <v>0</v>
          </cell>
          <cell r="AJ574">
            <v>0</v>
          </cell>
          <cell r="AK574">
            <v>0</v>
          </cell>
          <cell r="AL574">
            <v>0</v>
          </cell>
          <cell r="AO574">
            <v>0</v>
          </cell>
          <cell r="AP574">
            <v>0</v>
          </cell>
          <cell r="AQ574">
            <v>0</v>
          </cell>
          <cell r="AR574">
            <v>0</v>
          </cell>
          <cell r="AS574">
            <v>0</v>
          </cell>
          <cell r="AT574">
            <v>0</v>
          </cell>
          <cell r="AU574">
            <v>0</v>
          </cell>
          <cell r="AV574" t="str">
            <v>Arup</v>
          </cell>
          <cell r="AW574" t="str">
            <v>3</v>
          </cell>
          <cell r="AX574" t="str">
            <v>CANArup</v>
          </cell>
          <cell r="AY574" t="str">
            <v>CAN3</v>
          </cell>
        </row>
        <row r="575">
          <cell r="A575" t="str">
            <v>S2URN1277</v>
          </cell>
          <cell r="B575" t="str">
            <v>ENV/C19</v>
          </cell>
          <cell r="C575" t="str">
            <v>1277</v>
          </cell>
          <cell r="D575" t="str">
            <v>C</v>
          </cell>
          <cell r="E575" t="str">
            <v>ENV</v>
          </cell>
          <cell r="F575" t="str">
            <v>Arup</v>
          </cell>
          <cell r="G575">
            <v>0</v>
          </cell>
          <cell r="H575" t="str">
            <v>CEN</v>
          </cell>
          <cell r="I575" t="str">
            <v>Section 2 - Background noise monitoring at church path pit</v>
          </cell>
          <cell r="J575">
            <v>57.5</v>
          </cell>
          <cell r="L575">
            <v>3671</v>
          </cell>
          <cell r="M575">
            <v>3670.29</v>
          </cell>
          <cell r="N575">
            <v>1</v>
          </cell>
          <cell r="O575">
            <v>3670.29</v>
          </cell>
          <cell r="P575">
            <v>3670.29</v>
          </cell>
          <cell r="S575">
            <v>63.843478260869567</v>
          </cell>
          <cell r="T575">
            <v>0</v>
          </cell>
          <cell r="U575">
            <v>0</v>
          </cell>
          <cell r="V575" t="str">
            <v>P. Johnson</v>
          </cell>
          <cell r="W575" t="str">
            <v>P. Johnson</v>
          </cell>
          <cell r="X575" t="str">
            <v>P. Johnson</v>
          </cell>
          <cell r="Y575" t="str">
            <v>P. Johnson</v>
          </cell>
          <cell r="Z575">
            <v>37284</v>
          </cell>
          <cell r="AA575">
            <v>37288</v>
          </cell>
          <cell r="AB575">
            <v>4</v>
          </cell>
          <cell r="AC575">
            <v>37829</v>
          </cell>
          <cell r="AD575">
            <v>37257</v>
          </cell>
          <cell r="AE575">
            <v>37288</v>
          </cell>
          <cell r="AF575" t="str">
            <v>Environment - FC3</v>
          </cell>
          <cell r="AG575">
            <v>0</v>
          </cell>
          <cell r="AH575">
            <v>3671</v>
          </cell>
          <cell r="AI575">
            <v>3670.29</v>
          </cell>
          <cell r="AJ575">
            <v>1</v>
          </cell>
          <cell r="AK575">
            <v>3670.29</v>
          </cell>
          <cell r="AL575">
            <v>3670.29</v>
          </cell>
          <cell r="AO575">
            <v>0</v>
          </cell>
          <cell r="AP575">
            <v>0</v>
          </cell>
          <cell r="AQ575">
            <v>0</v>
          </cell>
          <cell r="AR575">
            <v>0</v>
          </cell>
          <cell r="AS575">
            <v>0</v>
          </cell>
          <cell r="AT575">
            <v>0</v>
          </cell>
          <cell r="AU575">
            <v>0</v>
          </cell>
          <cell r="AV575" t="str">
            <v>ENV/C19Arup</v>
          </cell>
          <cell r="AW575" t="str">
            <v>ENV/C190</v>
          </cell>
          <cell r="AX575" t="str">
            <v>CArup</v>
          </cell>
          <cell r="AY575" t="str">
            <v>C0</v>
          </cell>
        </row>
        <row r="576">
          <cell r="A576" t="str">
            <v>S2URN1278</v>
          </cell>
          <cell r="B576" t="str">
            <v>ENV/C18</v>
          </cell>
          <cell r="C576" t="str">
            <v>1278</v>
          </cell>
          <cell r="D576" t="str">
            <v>C</v>
          </cell>
          <cell r="E576" t="str">
            <v>ENV</v>
          </cell>
          <cell r="F576" t="str">
            <v>Arup</v>
          </cell>
          <cell r="G576">
            <v>0</v>
          </cell>
          <cell r="H576" t="str">
            <v>CEN</v>
          </cell>
          <cell r="I576" t="str">
            <v>Noise &amp; Vibration Advisory Services</v>
          </cell>
          <cell r="J576">
            <v>560</v>
          </cell>
          <cell r="L576">
            <v>49460</v>
          </cell>
          <cell r="M576">
            <v>49459.360000000001</v>
          </cell>
          <cell r="N576">
            <v>1</v>
          </cell>
          <cell r="O576">
            <v>49459.360000000001</v>
          </cell>
          <cell r="P576">
            <v>49459.360000000001</v>
          </cell>
          <cell r="S576">
            <v>88.321428571428569</v>
          </cell>
          <cell r="T576">
            <v>0</v>
          </cell>
          <cell r="U576">
            <v>0</v>
          </cell>
          <cell r="V576" t="str">
            <v>P. Johnson</v>
          </cell>
          <cell r="W576" t="str">
            <v>P. Johnson</v>
          </cell>
          <cell r="X576" t="str">
            <v>P. Johnson</v>
          </cell>
          <cell r="Y576" t="str">
            <v>P. Johnson</v>
          </cell>
          <cell r="Z576">
            <v>37284</v>
          </cell>
          <cell r="AA576">
            <v>37288</v>
          </cell>
          <cell r="AB576">
            <v>4</v>
          </cell>
          <cell r="AC576">
            <v>37829</v>
          </cell>
          <cell r="AD576">
            <v>37226</v>
          </cell>
          <cell r="AE576">
            <v>37347</v>
          </cell>
          <cell r="AF576" t="str">
            <v>Environment - Staff Time Transfer</v>
          </cell>
          <cell r="AG576">
            <v>0</v>
          </cell>
          <cell r="AH576">
            <v>49460</v>
          </cell>
          <cell r="AI576">
            <v>49459.360000000001</v>
          </cell>
          <cell r="AJ576">
            <v>1</v>
          </cell>
          <cell r="AK576">
            <v>49459.360000000001</v>
          </cell>
          <cell r="AL576">
            <v>49459.360000000001</v>
          </cell>
          <cell r="AO576">
            <v>0</v>
          </cell>
          <cell r="AP576">
            <v>0</v>
          </cell>
          <cell r="AQ576">
            <v>0</v>
          </cell>
          <cell r="AR576">
            <v>0</v>
          </cell>
          <cell r="AS576">
            <v>0</v>
          </cell>
          <cell r="AT576">
            <v>0</v>
          </cell>
          <cell r="AU576">
            <v>0</v>
          </cell>
          <cell r="AV576" t="str">
            <v>ENV/C18Arup</v>
          </cell>
          <cell r="AW576" t="str">
            <v>ENV/C180</v>
          </cell>
          <cell r="AX576" t="str">
            <v>CArup</v>
          </cell>
          <cell r="AY576" t="str">
            <v>C0</v>
          </cell>
        </row>
        <row r="577">
          <cell r="A577" t="str">
            <v>S2URN1279</v>
          </cell>
          <cell r="B577" t="str">
            <v>ENV/C25</v>
          </cell>
          <cell r="C577" t="str">
            <v>1279</v>
          </cell>
          <cell r="D577" t="str">
            <v>C</v>
          </cell>
          <cell r="E577" t="str">
            <v>ENV</v>
          </cell>
          <cell r="F577" t="str">
            <v>Arup</v>
          </cell>
          <cell r="G577">
            <v>0</v>
          </cell>
          <cell r="H577" t="str">
            <v>CEN</v>
          </cell>
          <cell r="I577" t="str">
            <v>Section 2 - Vent shaft grilles - acoustic testing</v>
          </cell>
          <cell r="J577">
            <v>53</v>
          </cell>
          <cell r="L577">
            <v>6273</v>
          </cell>
          <cell r="M577">
            <v>5982.95</v>
          </cell>
          <cell r="N577">
            <v>1</v>
          </cell>
          <cell r="O577">
            <v>5982.95</v>
          </cell>
          <cell r="P577">
            <v>5982.95</v>
          </cell>
          <cell r="S577">
            <v>118.35849056603773</v>
          </cell>
          <cell r="T577">
            <v>0</v>
          </cell>
          <cell r="U577">
            <v>0</v>
          </cell>
          <cell r="V577" t="str">
            <v>P. Johnson</v>
          </cell>
          <cell r="W577" t="str">
            <v>P. Johnson</v>
          </cell>
          <cell r="X577" t="str">
            <v>P. Johnson</v>
          </cell>
          <cell r="Y577" t="str">
            <v>P. Johnson</v>
          </cell>
          <cell r="Z577">
            <v>37286</v>
          </cell>
          <cell r="AA577">
            <v>37288</v>
          </cell>
          <cell r="AB577">
            <v>2</v>
          </cell>
          <cell r="AC577">
            <v>37829</v>
          </cell>
          <cell r="AD577">
            <v>37165</v>
          </cell>
          <cell r="AE577">
            <v>37257</v>
          </cell>
          <cell r="AF577" t="str">
            <v>Environment - FC3</v>
          </cell>
          <cell r="AG577">
            <v>0</v>
          </cell>
          <cell r="AH577">
            <v>6273</v>
          </cell>
          <cell r="AI577">
            <v>5982.95</v>
          </cell>
          <cell r="AJ577">
            <v>1</v>
          </cell>
          <cell r="AK577">
            <v>5982.95</v>
          </cell>
          <cell r="AL577">
            <v>5982.95</v>
          </cell>
          <cell r="AO577">
            <v>0</v>
          </cell>
          <cell r="AP577">
            <v>0</v>
          </cell>
          <cell r="AQ577">
            <v>0</v>
          </cell>
          <cell r="AR577">
            <v>0</v>
          </cell>
          <cell r="AS577">
            <v>0</v>
          </cell>
          <cell r="AT577">
            <v>0</v>
          </cell>
          <cell r="AU577">
            <v>0</v>
          </cell>
          <cell r="AV577" t="str">
            <v>ENV/C25Arup</v>
          </cell>
          <cell r="AW577" t="str">
            <v>ENV/C250</v>
          </cell>
          <cell r="AX577" t="str">
            <v>CArup</v>
          </cell>
          <cell r="AY577" t="str">
            <v>C0</v>
          </cell>
        </row>
        <row r="578">
          <cell r="A578" t="str">
            <v>S2URN1280</v>
          </cell>
          <cell r="B578" t="str">
            <v>ENV/C09</v>
          </cell>
          <cell r="C578" t="str">
            <v>1280</v>
          </cell>
          <cell r="D578" t="str">
            <v>C</v>
          </cell>
          <cell r="E578" t="str">
            <v>ENV</v>
          </cell>
          <cell r="F578" t="str">
            <v>Arup</v>
          </cell>
          <cell r="G578">
            <v>0</v>
          </cell>
          <cell r="H578" t="str">
            <v>CEN</v>
          </cell>
          <cell r="I578" t="str">
            <v>Section 2 - Vibration &amp; noise monitoring at Rainham test piling site</v>
          </cell>
          <cell r="J578">
            <v>225</v>
          </cell>
          <cell r="L578">
            <v>11023</v>
          </cell>
          <cell r="M578">
            <v>10782.11</v>
          </cell>
          <cell r="N578">
            <v>1</v>
          </cell>
          <cell r="O578">
            <v>10782.11</v>
          </cell>
          <cell r="P578">
            <v>10782.11</v>
          </cell>
          <cell r="S578">
            <v>48.99111111111111</v>
          </cell>
          <cell r="T578">
            <v>0</v>
          </cell>
          <cell r="U578">
            <v>0</v>
          </cell>
          <cell r="V578" t="str">
            <v>P. Johnson</v>
          </cell>
          <cell r="W578" t="str">
            <v>P. Johnson</v>
          </cell>
          <cell r="X578" t="str">
            <v>P. Johnson</v>
          </cell>
          <cell r="Y578" t="str">
            <v>P. Johnson</v>
          </cell>
          <cell r="Z578">
            <v>37287</v>
          </cell>
          <cell r="AA578">
            <v>37288</v>
          </cell>
          <cell r="AB578">
            <v>1</v>
          </cell>
          <cell r="AC578">
            <v>37829</v>
          </cell>
          <cell r="AD578">
            <v>37165</v>
          </cell>
          <cell r="AE578">
            <v>37288</v>
          </cell>
          <cell r="AF578" t="str">
            <v>Environment - FC3</v>
          </cell>
          <cell r="AG578">
            <v>0</v>
          </cell>
          <cell r="AH578">
            <v>11023</v>
          </cell>
          <cell r="AI578">
            <v>10782.11</v>
          </cell>
          <cell r="AJ578">
            <v>1</v>
          </cell>
          <cell r="AK578">
            <v>10782.11</v>
          </cell>
          <cell r="AL578">
            <v>10782.11</v>
          </cell>
          <cell r="AO578">
            <v>0</v>
          </cell>
          <cell r="AP578">
            <v>0</v>
          </cell>
          <cell r="AQ578">
            <v>0</v>
          </cell>
          <cell r="AR578">
            <v>0</v>
          </cell>
          <cell r="AS578">
            <v>0</v>
          </cell>
          <cell r="AT578">
            <v>0</v>
          </cell>
          <cell r="AU578">
            <v>0</v>
          </cell>
          <cell r="AV578" t="str">
            <v>ENV/C09Arup</v>
          </cell>
          <cell r="AW578" t="str">
            <v>ENV/C090</v>
          </cell>
          <cell r="AX578" t="str">
            <v>CArup</v>
          </cell>
          <cell r="AY578" t="str">
            <v>C0</v>
          </cell>
        </row>
        <row r="579">
          <cell r="A579" t="str">
            <v>S2URN1281</v>
          </cell>
          <cell r="B579" t="str">
            <v>STA/TH01</v>
          </cell>
          <cell r="C579" t="str">
            <v>1281</v>
          </cell>
          <cell r="D579" t="str">
            <v>O</v>
          </cell>
          <cell r="E579" t="str">
            <v>STA</v>
          </cell>
          <cell r="F579" t="str">
            <v>Arup</v>
          </cell>
          <cell r="G579">
            <v>3</v>
          </cell>
          <cell r="I579" t="str">
            <v>Ebbsfleet station concourse design</v>
          </cell>
          <cell r="J579">
            <v>1910</v>
          </cell>
          <cell r="L579">
            <v>110547</v>
          </cell>
          <cell r="M579">
            <v>110547</v>
          </cell>
          <cell r="N579">
            <v>0.69408731127936529</v>
          </cell>
          <cell r="O579">
            <v>76729.26999999999</v>
          </cell>
          <cell r="P579">
            <v>56729.27</v>
          </cell>
          <cell r="Q579">
            <v>20000</v>
          </cell>
          <cell r="S579">
            <v>57.878010471204192</v>
          </cell>
          <cell r="T579">
            <v>33817.73000000001</v>
          </cell>
          <cell r="U579">
            <v>53817.73</v>
          </cell>
          <cell r="V579" t="str">
            <v>J. Lamont</v>
          </cell>
          <cell r="W579" t="str">
            <v>S. Dyson</v>
          </cell>
          <cell r="X579" t="str">
            <v>D. Wilkinson</v>
          </cell>
          <cell r="Y579" t="str">
            <v>S. Dyson</v>
          </cell>
          <cell r="Z579">
            <v>37287</v>
          </cell>
          <cell r="AA579">
            <v>37313</v>
          </cell>
          <cell r="AB579">
            <v>26</v>
          </cell>
          <cell r="AD579">
            <v>37288</v>
          </cell>
          <cell r="AE579">
            <v>37469</v>
          </cell>
          <cell r="AF579" t="str">
            <v>Stations - Budget transfer at FC3</v>
          </cell>
          <cell r="AG579">
            <v>0</v>
          </cell>
          <cell r="AH579">
            <v>110547</v>
          </cell>
          <cell r="AI579">
            <v>110547</v>
          </cell>
          <cell r="AJ579">
            <v>0.69408731127936529</v>
          </cell>
          <cell r="AK579">
            <v>76729.27</v>
          </cell>
          <cell r="AL579">
            <v>56729.27</v>
          </cell>
          <cell r="AM579">
            <v>20000</v>
          </cell>
          <cell r="AO579">
            <v>0</v>
          </cell>
          <cell r="AP579">
            <v>0</v>
          </cell>
          <cell r="AQ579">
            <v>0</v>
          </cell>
          <cell r="AR579">
            <v>0</v>
          </cell>
          <cell r="AS579">
            <v>0</v>
          </cell>
          <cell r="AT579">
            <v>0</v>
          </cell>
          <cell r="AU579">
            <v>0</v>
          </cell>
          <cell r="AV579" t="str">
            <v>STA/TH01Arup</v>
          </cell>
          <cell r="AW579" t="str">
            <v>STA/TH013</v>
          </cell>
          <cell r="AX579" t="str">
            <v>OArup</v>
          </cell>
          <cell r="AY579" t="str">
            <v>O3</v>
          </cell>
        </row>
        <row r="580">
          <cell r="A580" t="str">
            <v>S2URN1282</v>
          </cell>
          <cell r="B580" t="str">
            <v>TUN/TH09</v>
          </cell>
          <cell r="C580" t="str">
            <v>1282</v>
          </cell>
          <cell r="D580" t="str">
            <v>O</v>
          </cell>
          <cell r="E580" t="str">
            <v>TUN</v>
          </cell>
          <cell r="F580" t="str">
            <v>Arup</v>
          </cell>
          <cell r="G580">
            <v>3</v>
          </cell>
          <cell r="I580" t="str">
            <v>Category II check of Pepper Hill tunnel</v>
          </cell>
          <cell r="J580">
            <v>1850</v>
          </cell>
          <cell r="L580">
            <v>93450</v>
          </cell>
          <cell r="M580">
            <v>93450</v>
          </cell>
          <cell r="N580">
            <v>0.68579903691813815</v>
          </cell>
          <cell r="O580">
            <v>64087.920000000006</v>
          </cell>
          <cell r="P580">
            <v>39087.920000000006</v>
          </cell>
          <cell r="Q580">
            <v>25000</v>
          </cell>
          <cell r="S580">
            <v>50.513513513513516</v>
          </cell>
          <cell r="T580">
            <v>29362.079999999994</v>
          </cell>
          <cell r="U580">
            <v>54362.079999999994</v>
          </cell>
          <cell r="V580" t="str">
            <v>E. Woods</v>
          </cell>
          <cell r="W580" t="str">
            <v>A. Eccles</v>
          </cell>
          <cell r="X580" t="str">
            <v>D. Wilkinson</v>
          </cell>
          <cell r="Y580" t="str">
            <v>E. Woods</v>
          </cell>
          <cell r="Z580">
            <v>37288</v>
          </cell>
          <cell r="AA580">
            <v>37302</v>
          </cell>
          <cell r="AB580">
            <v>14</v>
          </cell>
          <cell r="AD580">
            <v>37257</v>
          </cell>
          <cell r="AE580">
            <v>37561</v>
          </cell>
          <cell r="AF580" t="str">
            <v>Tunnels - FC3</v>
          </cell>
          <cell r="AG580">
            <v>0</v>
          </cell>
          <cell r="AH580">
            <v>93450</v>
          </cell>
          <cell r="AI580">
            <v>93450</v>
          </cell>
          <cell r="AJ580">
            <v>0.68579903691813815</v>
          </cell>
          <cell r="AK580">
            <v>64087.92</v>
          </cell>
          <cell r="AL580">
            <v>39087.919999999998</v>
          </cell>
          <cell r="AM580">
            <v>25000</v>
          </cell>
          <cell r="AO580">
            <v>0</v>
          </cell>
          <cell r="AP580">
            <v>0</v>
          </cell>
          <cell r="AQ580">
            <v>0</v>
          </cell>
          <cell r="AR580">
            <v>0</v>
          </cell>
          <cell r="AS580">
            <v>0</v>
          </cell>
          <cell r="AT580">
            <v>0</v>
          </cell>
          <cell r="AU580">
            <v>0</v>
          </cell>
          <cell r="AV580" t="str">
            <v>TUN/TH09Arup</v>
          </cell>
          <cell r="AW580" t="str">
            <v>TUN/TH093</v>
          </cell>
          <cell r="AX580" t="str">
            <v>OArup</v>
          </cell>
          <cell r="AY580" t="str">
            <v>O3</v>
          </cell>
        </row>
        <row r="581">
          <cell r="A581" t="str">
            <v>S2URN1283</v>
          </cell>
          <cell r="B581" t="str">
            <v>TUN/LT19</v>
          </cell>
          <cell r="C581" t="str">
            <v>1283</v>
          </cell>
          <cell r="D581" t="str">
            <v>O</v>
          </cell>
          <cell r="E581" t="str">
            <v>TUN</v>
          </cell>
          <cell r="F581" t="str">
            <v>Arup</v>
          </cell>
          <cell r="G581">
            <v>2</v>
          </cell>
          <cell r="H581" t="str">
            <v>220/240/250</v>
          </cell>
          <cell r="I581" t="str">
            <v>C220, 240 &amp; 250 - review contractors proposals for bridge assess. works</v>
          </cell>
          <cell r="J581">
            <v>600</v>
          </cell>
          <cell r="L581">
            <v>18000</v>
          </cell>
          <cell r="M581">
            <v>18000</v>
          </cell>
          <cell r="N581">
            <v>1</v>
          </cell>
          <cell r="O581">
            <v>18000</v>
          </cell>
          <cell r="P581">
            <v>18000</v>
          </cell>
          <cell r="S581">
            <v>30</v>
          </cell>
          <cell r="T581">
            <v>0</v>
          </cell>
          <cell r="U581">
            <v>0</v>
          </cell>
          <cell r="V581" t="str">
            <v>E. Woods</v>
          </cell>
          <cell r="W581" t="str">
            <v>K Bowers</v>
          </cell>
          <cell r="X581" t="str">
            <v>D. Wilkinson</v>
          </cell>
          <cell r="Y581" t="str">
            <v>E. Woods</v>
          </cell>
          <cell r="Z581">
            <v>37298</v>
          </cell>
          <cell r="AA581">
            <v>37302</v>
          </cell>
          <cell r="AB581">
            <v>4</v>
          </cell>
          <cell r="AD581">
            <v>37257</v>
          </cell>
          <cell r="AE581">
            <v>37591</v>
          </cell>
          <cell r="AF581" t="str">
            <v>Tunnels - FC3</v>
          </cell>
          <cell r="AG581">
            <v>0</v>
          </cell>
          <cell r="AH581">
            <v>18000</v>
          </cell>
          <cell r="AI581">
            <v>18000</v>
          </cell>
          <cell r="AJ581">
            <v>1</v>
          </cell>
          <cell r="AK581">
            <v>18000</v>
          </cell>
          <cell r="AL581">
            <v>18000</v>
          </cell>
          <cell r="AO581">
            <v>0</v>
          </cell>
          <cell r="AP581">
            <v>0</v>
          </cell>
          <cell r="AQ581">
            <v>0</v>
          </cell>
          <cell r="AR581">
            <v>0</v>
          </cell>
          <cell r="AS581">
            <v>0</v>
          </cell>
          <cell r="AT581">
            <v>0</v>
          </cell>
          <cell r="AU581">
            <v>0</v>
          </cell>
          <cell r="AV581" t="str">
            <v>TUN/LT19Arup</v>
          </cell>
          <cell r="AW581" t="str">
            <v>TUN/LT192</v>
          </cell>
          <cell r="AX581" t="str">
            <v>OArup</v>
          </cell>
          <cell r="AY581" t="str">
            <v>O2</v>
          </cell>
        </row>
        <row r="582">
          <cell r="A582" t="str">
            <v>S2URN1283A</v>
          </cell>
          <cell r="B582" t="str">
            <v>TUN/LT19</v>
          </cell>
          <cell r="C582" t="str">
            <v>1283A</v>
          </cell>
          <cell r="D582" t="str">
            <v>O</v>
          </cell>
          <cell r="E582" t="str">
            <v>TUN</v>
          </cell>
          <cell r="F582" t="str">
            <v>Arup</v>
          </cell>
          <cell r="G582">
            <v>2</v>
          </cell>
          <cell r="H582" t="str">
            <v>220/240/250</v>
          </cell>
          <cell r="I582" t="str">
            <v>C220, 240 &amp; 250 - review contractors proposals for bridge assess. works - T2A TRANSFER</v>
          </cell>
          <cell r="J582">
            <v>90</v>
          </cell>
          <cell r="L582">
            <v>5000</v>
          </cell>
          <cell r="M582">
            <v>5000</v>
          </cell>
          <cell r="N582">
            <v>1</v>
          </cell>
          <cell r="O582">
            <v>5000</v>
          </cell>
          <cell r="P582">
            <v>5000</v>
          </cell>
          <cell r="S582">
            <v>55.555555555555557</v>
          </cell>
          <cell r="T582">
            <v>0</v>
          </cell>
          <cell r="U582">
            <v>0</v>
          </cell>
          <cell r="V582" t="str">
            <v>E. Woods</v>
          </cell>
          <cell r="W582" t="str">
            <v>K Bowers</v>
          </cell>
          <cell r="X582" t="str">
            <v>D. Wilkinson</v>
          </cell>
          <cell r="Y582" t="str">
            <v>E. Woods</v>
          </cell>
          <cell r="Z582">
            <v>37713</v>
          </cell>
          <cell r="AA582">
            <v>37740</v>
          </cell>
          <cell r="AB582">
            <v>27</v>
          </cell>
          <cell r="AF582" t="str">
            <v>Tunnels - FC3</v>
          </cell>
          <cell r="AG582">
            <v>0</v>
          </cell>
          <cell r="AH582">
            <v>5000</v>
          </cell>
          <cell r="AI582">
            <v>5000</v>
          </cell>
          <cell r="AJ582">
            <v>1</v>
          </cell>
          <cell r="AK582">
            <v>5000</v>
          </cell>
          <cell r="AL582">
            <v>5000</v>
          </cell>
          <cell r="AO582">
            <v>0</v>
          </cell>
          <cell r="AP582">
            <v>0</v>
          </cell>
          <cell r="AQ582">
            <v>0</v>
          </cell>
          <cell r="AR582">
            <v>0</v>
          </cell>
          <cell r="AS582">
            <v>0</v>
          </cell>
          <cell r="AT582">
            <v>0</v>
          </cell>
          <cell r="AU582">
            <v>0</v>
          </cell>
          <cell r="AV582" t="str">
            <v>TUN/LT19Arup</v>
          </cell>
          <cell r="AW582" t="str">
            <v>TUN/LT192</v>
          </cell>
          <cell r="AX582" t="str">
            <v>OArup</v>
          </cell>
          <cell r="AY582" t="str">
            <v>O2</v>
          </cell>
        </row>
        <row r="583">
          <cell r="A583" t="str">
            <v>S2URN1283B</v>
          </cell>
          <cell r="B583" t="str">
            <v>TUN/LT19</v>
          </cell>
          <cell r="C583" t="str">
            <v>1283B</v>
          </cell>
          <cell r="D583" t="str">
            <v>O</v>
          </cell>
          <cell r="E583" t="str">
            <v>TUN</v>
          </cell>
          <cell r="F583" t="str">
            <v>Arup</v>
          </cell>
          <cell r="G583">
            <v>2</v>
          </cell>
          <cell r="H583">
            <v>250</v>
          </cell>
          <cell r="I583" t="str">
            <v>Contract 250 - Category III check of A406 Barking Railway Viaduct</v>
          </cell>
          <cell r="J583">
            <v>80</v>
          </cell>
          <cell r="L583">
            <v>4400</v>
          </cell>
          <cell r="M583">
            <v>4400</v>
          </cell>
          <cell r="N583">
            <v>0.71488181818181806</v>
          </cell>
          <cell r="O583">
            <v>3145.4799999999996</v>
          </cell>
          <cell r="P583">
            <v>3145.4799999999996</v>
          </cell>
          <cell r="S583">
            <v>55</v>
          </cell>
          <cell r="T583">
            <v>1254.5200000000004</v>
          </cell>
          <cell r="U583">
            <v>1254.5200000000004</v>
          </cell>
          <cell r="V583" t="str">
            <v>E. Woods</v>
          </cell>
          <cell r="W583" t="str">
            <v>K Bowers</v>
          </cell>
          <cell r="X583" t="str">
            <v>D. Wilkinson</v>
          </cell>
          <cell r="Y583" t="str">
            <v>E. Woods</v>
          </cell>
          <cell r="Z583">
            <v>37812</v>
          </cell>
          <cell r="AA583">
            <v>37813</v>
          </cell>
          <cell r="AB583">
            <v>1</v>
          </cell>
          <cell r="AF583" t="str">
            <v>Tunnels - FC3</v>
          </cell>
          <cell r="AG583">
            <v>0</v>
          </cell>
          <cell r="AH583">
            <v>4400</v>
          </cell>
          <cell r="AI583">
            <v>4400</v>
          </cell>
          <cell r="AJ583">
            <v>0.71488181818181806</v>
          </cell>
          <cell r="AK583">
            <v>3145.48</v>
          </cell>
          <cell r="AL583">
            <v>3145.48</v>
          </cell>
          <cell r="AO583">
            <v>0</v>
          </cell>
          <cell r="AP583">
            <v>0</v>
          </cell>
          <cell r="AQ583">
            <v>0</v>
          </cell>
          <cell r="AR583">
            <v>0</v>
          </cell>
          <cell r="AS583">
            <v>0</v>
          </cell>
          <cell r="AT583">
            <v>0</v>
          </cell>
          <cell r="AU583">
            <v>0</v>
          </cell>
          <cell r="AV583" t="str">
            <v>TUN/LT19Arup</v>
          </cell>
          <cell r="AW583" t="str">
            <v>TUN/LT192</v>
          </cell>
          <cell r="AX583" t="str">
            <v>OArup</v>
          </cell>
          <cell r="AY583" t="str">
            <v>O2</v>
          </cell>
        </row>
        <row r="584">
          <cell r="A584" t="str">
            <v>S2URN1284</v>
          </cell>
          <cell r="B584" t="str">
            <v>TUN/LT20</v>
          </cell>
          <cell r="C584" t="str">
            <v>1284</v>
          </cell>
          <cell r="D584" t="str">
            <v>O</v>
          </cell>
          <cell r="E584" t="str">
            <v>TUN</v>
          </cell>
          <cell r="F584" t="str">
            <v>Halcrow</v>
          </cell>
          <cell r="G584">
            <v>2</v>
          </cell>
          <cell r="H584" t="str">
            <v>220/240/250</v>
          </cell>
          <cell r="I584" t="str">
            <v>C220, 240 &amp; 250 - review contractors proposals for bridge assess. works</v>
          </cell>
          <cell r="J584">
            <v>600</v>
          </cell>
          <cell r="L584">
            <v>18000</v>
          </cell>
          <cell r="M584">
            <v>18000</v>
          </cell>
          <cell r="N584">
            <v>0.55521166666666677</v>
          </cell>
          <cell r="O584">
            <v>9993.8100000000013</v>
          </cell>
          <cell r="P584">
            <v>9843.8100000000013</v>
          </cell>
          <cell r="Q584">
            <v>150</v>
          </cell>
          <cell r="S584">
            <v>30</v>
          </cell>
          <cell r="T584">
            <v>8006.1899999999987</v>
          </cell>
          <cell r="U584">
            <v>8156.1899999999987</v>
          </cell>
          <cell r="V584" t="str">
            <v>E. Woods</v>
          </cell>
          <cell r="W584" t="str">
            <v>K Bowers</v>
          </cell>
          <cell r="X584" t="str">
            <v>D. Wilkinson</v>
          </cell>
          <cell r="Y584" t="str">
            <v>E. Woods</v>
          </cell>
          <cell r="Z584">
            <v>37298</v>
          </cell>
          <cell r="AA584">
            <v>37302</v>
          </cell>
          <cell r="AB584">
            <v>4</v>
          </cell>
          <cell r="AD584">
            <v>37257</v>
          </cell>
          <cell r="AE584">
            <v>37591</v>
          </cell>
          <cell r="AF584" t="str">
            <v>Tunnels - FC3</v>
          </cell>
          <cell r="AG584">
            <v>0</v>
          </cell>
          <cell r="AH584">
            <v>18000</v>
          </cell>
          <cell r="AI584">
            <v>18000</v>
          </cell>
          <cell r="AJ584">
            <v>0.55521166666666677</v>
          </cell>
          <cell r="AK584">
            <v>9993.81</v>
          </cell>
          <cell r="AL584">
            <v>9843.81</v>
          </cell>
          <cell r="AM584">
            <v>150</v>
          </cell>
          <cell r="AO584">
            <v>0</v>
          </cell>
          <cell r="AP584">
            <v>0</v>
          </cell>
          <cell r="AQ584">
            <v>0</v>
          </cell>
          <cell r="AR584">
            <v>0</v>
          </cell>
          <cell r="AS584">
            <v>0</v>
          </cell>
          <cell r="AT584">
            <v>0</v>
          </cell>
          <cell r="AU584">
            <v>0</v>
          </cell>
          <cell r="AV584" t="str">
            <v>TUN/LT20Halcrow</v>
          </cell>
          <cell r="AW584" t="str">
            <v>TUN/LT202</v>
          </cell>
          <cell r="AX584" t="str">
            <v>OHalcrow</v>
          </cell>
          <cell r="AY584" t="str">
            <v>O2</v>
          </cell>
        </row>
        <row r="585">
          <cell r="A585" t="str">
            <v>S2URN1285</v>
          </cell>
          <cell r="B585" t="str">
            <v>STR/LT09</v>
          </cell>
          <cell r="C585" t="str">
            <v>1285</v>
          </cell>
          <cell r="D585" t="str">
            <v>C</v>
          </cell>
          <cell r="E585" t="str">
            <v>TUN</v>
          </cell>
          <cell r="F585" t="str">
            <v>Halcrow</v>
          </cell>
          <cell r="G585">
            <v>2</v>
          </cell>
          <cell r="I585" t="str">
            <v>Vent Shafts: Design re-check due to Contractor changes</v>
          </cell>
          <cell r="J585">
            <v>215</v>
          </cell>
          <cell r="L585">
            <v>7500</v>
          </cell>
          <cell r="M585">
            <v>7500</v>
          </cell>
          <cell r="N585">
            <v>1</v>
          </cell>
          <cell r="O585">
            <v>7500</v>
          </cell>
          <cell r="P585">
            <v>7500</v>
          </cell>
          <cell r="S585">
            <v>34.883720930232556</v>
          </cell>
          <cell r="T585">
            <v>0</v>
          </cell>
          <cell r="U585">
            <v>0</v>
          </cell>
          <cell r="V585" t="str">
            <v>E. Woods</v>
          </cell>
          <cell r="W585" t="str">
            <v>E. Woods</v>
          </cell>
          <cell r="X585" t="str">
            <v>M. Glover</v>
          </cell>
          <cell r="Y585" t="str">
            <v>E. Woods</v>
          </cell>
          <cell r="Z585">
            <v>37299</v>
          </cell>
          <cell r="AA585">
            <v>37340</v>
          </cell>
          <cell r="AB585">
            <v>41</v>
          </cell>
          <cell r="AC585">
            <v>37829</v>
          </cell>
          <cell r="AD585">
            <v>37288</v>
          </cell>
          <cell r="AE585">
            <v>37288</v>
          </cell>
          <cell r="AF585" t="str">
            <v>Tunnels - FC3</v>
          </cell>
          <cell r="AG585">
            <v>0</v>
          </cell>
          <cell r="AH585">
            <v>7500</v>
          </cell>
          <cell r="AI585">
            <v>7500</v>
          </cell>
          <cell r="AJ585">
            <v>1</v>
          </cell>
          <cell r="AK585">
            <v>7500</v>
          </cell>
          <cell r="AL585">
            <v>7500</v>
          </cell>
          <cell r="AO585">
            <v>0</v>
          </cell>
          <cell r="AP585">
            <v>0</v>
          </cell>
          <cell r="AQ585">
            <v>0</v>
          </cell>
          <cell r="AR585">
            <v>0</v>
          </cell>
          <cell r="AS585">
            <v>0</v>
          </cell>
          <cell r="AT585">
            <v>0</v>
          </cell>
          <cell r="AU585">
            <v>0</v>
          </cell>
          <cell r="AV585" t="str">
            <v>STR/LT09Halcrow</v>
          </cell>
          <cell r="AW585" t="str">
            <v>STR/LT092</v>
          </cell>
          <cell r="AX585" t="str">
            <v>CHalcrow</v>
          </cell>
          <cell r="AY585" t="str">
            <v>C2</v>
          </cell>
        </row>
        <row r="586">
          <cell r="A586" t="str">
            <v>S2URN1285A</v>
          </cell>
          <cell r="B586" t="str">
            <v>STR/LT09</v>
          </cell>
          <cell r="C586" t="str">
            <v>1285A</v>
          </cell>
          <cell r="D586" t="str">
            <v>C</v>
          </cell>
          <cell r="E586" t="str">
            <v>TUN</v>
          </cell>
          <cell r="F586" t="str">
            <v>Halcrow</v>
          </cell>
          <cell r="G586">
            <v>2</v>
          </cell>
          <cell r="I586" t="str">
            <v>Cat 2 check of Barrington Road Vent Shaft revised</v>
          </cell>
          <cell r="J586">
            <v>83</v>
          </cell>
          <cell r="L586">
            <v>2808.63</v>
          </cell>
          <cell r="M586">
            <v>2809</v>
          </cell>
          <cell r="N586">
            <v>1</v>
          </cell>
          <cell r="O586">
            <v>2809</v>
          </cell>
          <cell r="P586">
            <v>2809</v>
          </cell>
          <cell r="S586">
            <v>33.838915662650606</v>
          </cell>
          <cell r="T586">
            <v>0</v>
          </cell>
          <cell r="U586">
            <v>0</v>
          </cell>
          <cell r="V586" t="str">
            <v>M. Noak</v>
          </cell>
          <cell r="W586" t="str">
            <v>E. Woods</v>
          </cell>
          <cell r="X586" t="str">
            <v>D. Wilkinson</v>
          </cell>
          <cell r="Y586" t="str">
            <v>E. Woods</v>
          </cell>
          <cell r="Z586">
            <v>37368</v>
          </cell>
          <cell r="AA586">
            <v>37371</v>
          </cell>
          <cell r="AB586">
            <v>3</v>
          </cell>
          <cell r="AC586">
            <v>37829</v>
          </cell>
          <cell r="AD586">
            <v>37375</v>
          </cell>
          <cell r="AE586">
            <v>37393</v>
          </cell>
          <cell r="AF586" t="str">
            <v>Tunnels - FC3</v>
          </cell>
          <cell r="AG586">
            <v>0</v>
          </cell>
          <cell r="AH586">
            <v>2808.63</v>
          </cell>
          <cell r="AI586">
            <v>2809</v>
          </cell>
          <cell r="AJ586">
            <v>1</v>
          </cell>
          <cell r="AK586">
            <v>2809</v>
          </cell>
          <cell r="AL586">
            <v>2809</v>
          </cell>
          <cell r="AO586">
            <v>0</v>
          </cell>
          <cell r="AP586">
            <v>0</v>
          </cell>
          <cell r="AQ586">
            <v>0</v>
          </cell>
          <cell r="AR586">
            <v>0</v>
          </cell>
          <cell r="AS586">
            <v>0</v>
          </cell>
          <cell r="AT586">
            <v>0</v>
          </cell>
          <cell r="AU586">
            <v>0</v>
          </cell>
          <cell r="AV586" t="str">
            <v>STR/LT09Halcrow</v>
          </cell>
          <cell r="AW586" t="str">
            <v>STR/LT092</v>
          </cell>
          <cell r="AX586" t="str">
            <v>CHalcrow</v>
          </cell>
          <cell r="AY586" t="str">
            <v>C2</v>
          </cell>
        </row>
        <row r="587">
          <cell r="A587" t="str">
            <v>S2URN1285B</v>
          </cell>
          <cell r="B587" t="str">
            <v>STR/LT09</v>
          </cell>
          <cell r="C587" t="str">
            <v>1285B</v>
          </cell>
          <cell r="D587" t="str">
            <v>O</v>
          </cell>
          <cell r="E587" t="str">
            <v>TUN</v>
          </cell>
          <cell r="F587" t="str">
            <v>Halcrow</v>
          </cell>
          <cell r="G587">
            <v>2</v>
          </cell>
          <cell r="I587" t="str">
            <v>Cat 2 check of Barrington Road Vent Shaft diaphragm walls &amp; waling frames</v>
          </cell>
          <cell r="J587">
            <v>315</v>
          </cell>
          <cell r="L587">
            <v>10444.25</v>
          </cell>
          <cell r="M587">
            <v>10444.25</v>
          </cell>
          <cell r="N587">
            <v>0.96007755463532574</v>
          </cell>
          <cell r="O587">
            <v>10027.290000000001</v>
          </cell>
          <cell r="P587">
            <v>10027.290000000001</v>
          </cell>
          <cell r="S587">
            <v>33.156349206349205</v>
          </cell>
          <cell r="U587">
            <v>416.95999999999913</v>
          </cell>
          <cell r="V587" t="str">
            <v>A. Pendleton</v>
          </cell>
          <cell r="W587" t="str">
            <v>E. Woods</v>
          </cell>
          <cell r="X587" t="str">
            <v>D. Wilkinson</v>
          </cell>
          <cell r="Y587" t="str">
            <v>E. Woods</v>
          </cell>
          <cell r="Z587">
            <v>37417</v>
          </cell>
          <cell r="AA587">
            <v>37469</v>
          </cell>
          <cell r="AB587">
            <v>52</v>
          </cell>
          <cell r="AD587">
            <v>37377</v>
          </cell>
          <cell r="AE587">
            <v>37408</v>
          </cell>
          <cell r="AG587">
            <v>0</v>
          </cell>
          <cell r="AH587">
            <v>10444.25</v>
          </cell>
          <cell r="AI587">
            <v>10444.25</v>
          </cell>
          <cell r="AJ587">
            <v>0.96007755463532574</v>
          </cell>
          <cell r="AK587">
            <v>10027.290000000001</v>
          </cell>
          <cell r="AL587">
            <v>10027.290000000001</v>
          </cell>
          <cell r="AO587">
            <v>0</v>
          </cell>
          <cell r="AP587">
            <v>0</v>
          </cell>
          <cell r="AQ587">
            <v>0</v>
          </cell>
          <cell r="AR587">
            <v>0</v>
          </cell>
          <cell r="AS587">
            <v>0</v>
          </cell>
          <cell r="AT587">
            <v>0</v>
          </cell>
          <cell r="AU587">
            <v>0</v>
          </cell>
          <cell r="AV587" t="str">
            <v>STR/LT09Halcrow</v>
          </cell>
          <cell r="AW587" t="str">
            <v>STR/LT092</v>
          </cell>
          <cell r="AX587" t="str">
            <v>OHalcrow</v>
          </cell>
          <cell r="AY587" t="str">
            <v>O2</v>
          </cell>
        </row>
        <row r="588">
          <cell r="A588" t="str">
            <v>S2URN1285C</v>
          </cell>
          <cell r="B588" t="str">
            <v>STR/LT09</v>
          </cell>
          <cell r="C588" t="str">
            <v>1285C</v>
          </cell>
          <cell r="D588" t="str">
            <v>P</v>
          </cell>
          <cell r="E588" t="str">
            <v>TUN</v>
          </cell>
          <cell r="F588" t="str">
            <v>Halcrow</v>
          </cell>
          <cell r="G588">
            <v>2</v>
          </cell>
          <cell r="I588" t="str">
            <v>Cat 2 check of misc. shaft design change requests</v>
          </cell>
          <cell r="J588">
            <v>800</v>
          </cell>
          <cell r="L588">
            <v>29850.75</v>
          </cell>
          <cell r="M588">
            <v>29850.75</v>
          </cell>
          <cell r="N588">
            <v>0</v>
          </cell>
          <cell r="O588">
            <v>0</v>
          </cell>
          <cell r="S588">
            <v>37.313437499999999</v>
          </cell>
          <cell r="T588">
            <v>29850.75</v>
          </cell>
          <cell r="U588">
            <v>29850.75</v>
          </cell>
          <cell r="V588" t="str">
            <v>A. Pendleton</v>
          </cell>
          <cell r="W588" t="str">
            <v>E. Woods</v>
          </cell>
          <cell r="X588" t="str">
            <v>D. Wilkinson</v>
          </cell>
          <cell r="Y588" t="str">
            <v>E. Woods</v>
          </cell>
          <cell r="Z588">
            <v>37473</v>
          </cell>
          <cell r="AB588">
            <v>0</v>
          </cell>
          <cell r="AG588">
            <v>0</v>
          </cell>
          <cell r="AH588">
            <v>29850.75</v>
          </cell>
          <cell r="AI588">
            <v>29850.75</v>
          </cell>
          <cell r="AJ588">
            <v>0</v>
          </cell>
          <cell r="AK588">
            <v>0</v>
          </cell>
          <cell r="AO588">
            <v>0</v>
          </cell>
          <cell r="AP588">
            <v>0</v>
          </cell>
          <cell r="AQ588">
            <v>0</v>
          </cell>
          <cell r="AR588">
            <v>0</v>
          </cell>
          <cell r="AS588">
            <v>0</v>
          </cell>
          <cell r="AT588">
            <v>0</v>
          </cell>
          <cell r="AU588">
            <v>0</v>
          </cell>
          <cell r="AV588" t="str">
            <v>STR/LT09Halcrow</v>
          </cell>
          <cell r="AW588" t="str">
            <v>STR/LT092</v>
          </cell>
          <cell r="AX588" t="str">
            <v>PHalcrow</v>
          </cell>
          <cell r="AY588" t="str">
            <v>P2</v>
          </cell>
        </row>
        <row r="589">
          <cell r="A589" t="str">
            <v>S2URN1286</v>
          </cell>
          <cell r="B589" t="str">
            <v>SYS/E09</v>
          </cell>
          <cell r="C589" t="str">
            <v>1286</v>
          </cell>
          <cell r="D589" t="str">
            <v>C</v>
          </cell>
          <cell r="E589" t="str">
            <v>SYS</v>
          </cell>
          <cell r="F589" t="str">
            <v>Systra</v>
          </cell>
          <cell r="G589">
            <v>5</v>
          </cell>
          <cell r="H589" t="str">
            <v>SYS</v>
          </cell>
          <cell r="I589" t="str">
            <v>Modelling  and Power Studies from Barking to the St Pancras Area (less than 6kA fault level)</v>
          </cell>
          <cell r="J589">
            <v>370</v>
          </cell>
          <cell r="L589">
            <v>23055</v>
          </cell>
          <cell r="M589">
            <v>21801.39</v>
          </cell>
          <cell r="N589">
            <v>1</v>
          </cell>
          <cell r="O589">
            <v>21801.39</v>
          </cell>
          <cell r="P589">
            <v>21801.39</v>
          </cell>
          <cell r="S589">
            <v>62.310810810810814</v>
          </cell>
          <cell r="T589">
            <v>0</v>
          </cell>
          <cell r="U589">
            <v>0</v>
          </cell>
          <cell r="V589" t="str">
            <v>S. Baruc</v>
          </cell>
          <cell r="W589" t="str">
            <v>A. Glaize</v>
          </cell>
          <cell r="X589" t="str">
            <v>J. Abel</v>
          </cell>
          <cell r="Y589" t="str">
            <v>J. Abel</v>
          </cell>
          <cell r="Z589">
            <v>37300</v>
          </cell>
          <cell r="AA589">
            <v>37301</v>
          </cell>
          <cell r="AB589">
            <v>1</v>
          </cell>
          <cell r="AC589">
            <v>37727</v>
          </cell>
          <cell r="AD589">
            <v>37377</v>
          </cell>
          <cell r="AE589">
            <v>37377</v>
          </cell>
          <cell r="AF589" t="str">
            <v>Sysemwide - FC3</v>
          </cell>
          <cell r="AG589">
            <v>0</v>
          </cell>
          <cell r="AH589">
            <v>23055</v>
          </cell>
          <cell r="AI589">
            <v>21801.39</v>
          </cell>
          <cell r="AJ589">
            <v>1</v>
          </cell>
          <cell r="AK589">
            <v>21801.39</v>
          </cell>
          <cell r="AL589">
            <v>21801.39</v>
          </cell>
          <cell r="AO589">
            <v>0</v>
          </cell>
          <cell r="AP589">
            <v>0</v>
          </cell>
          <cell r="AQ589">
            <v>0</v>
          </cell>
          <cell r="AR589">
            <v>0</v>
          </cell>
          <cell r="AS589">
            <v>0</v>
          </cell>
          <cell r="AT589">
            <v>0</v>
          </cell>
          <cell r="AU589">
            <v>0</v>
          </cell>
          <cell r="AV589" t="str">
            <v>SYS/E09Systra</v>
          </cell>
          <cell r="AW589" t="str">
            <v>SYS/E095</v>
          </cell>
          <cell r="AX589" t="str">
            <v>CSystra</v>
          </cell>
          <cell r="AY589" t="str">
            <v>C5</v>
          </cell>
        </row>
        <row r="590">
          <cell r="A590" t="str">
            <v>S2URN1287</v>
          </cell>
          <cell r="B590" t="str">
            <v>STR/TH23</v>
          </cell>
          <cell r="C590" t="str">
            <v>1287</v>
          </cell>
          <cell r="D590" t="str">
            <v>C</v>
          </cell>
          <cell r="E590" t="str">
            <v>STR</v>
          </cell>
          <cell r="F590" t="str">
            <v>Bewt</v>
          </cell>
          <cell r="G590">
            <v>3</v>
          </cell>
          <cell r="H590">
            <v>310</v>
          </cell>
          <cell r="I590" t="str">
            <v>C310 Ind. Check - Rainham Creek North &amp; South bridges</v>
          </cell>
          <cell r="J590">
            <v>939</v>
          </cell>
          <cell r="L590">
            <v>42721</v>
          </cell>
          <cell r="M590">
            <v>42720.590000000004</v>
          </cell>
          <cell r="N590">
            <v>1</v>
          </cell>
          <cell r="O590">
            <v>42720.590000000004</v>
          </cell>
          <cell r="P590">
            <v>42720.590000000004</v>
          </cell>
          <cell r="S590">
            <v>45.496272630457931</v>
          </cell>
          <cell r="T590">
            <v>0</v>
          </cell>
          <cell r="U590">
            <v>0</v>
          </cell>
          <cell r="V590" t="str">
            <v>P. Mercier</v>
          </cell>
          <cell r="W590" t="str">
            <v>J-J. Leullier</v>
          </cell>
          <cell r="X590" t="str">
            <v>D. Wilkinson</v>
          </cell>
          <cell r="Y590" t="str">
            <v>D. Wilkinson</v>
          </cell>
          <cell r="Z590">
            <v>37302</v>
          </cell>
          <cell r="AA590">
            <v>37340</v>
          </cell>
          <cell r="AB590">
            <v>38</v>
          </cell>
          <cell r="AC590">
            <v>37829</v>
          </cell>
          <cell r="AG590">
            <v>0</v>
          </cell>
          <cell r="AH590">
            <v>42721</v>
          </cell>
          <cell r="AI590">
            <v>42720.59</v>
          </cell>
          <cell r="AJ590">
            <v>1</v>
          </cell>
          <cell r="AK590">
            <v>42720.59</v>
          </cell>
          <cell r="AL590">
            <v>42720.59</v>
          </cell>
          <cell r="AO590">
            <v>0</v>
          </cell>
          <cell r="AP590">
            <v>0</v>
          </cell>
          <cell r="AQ590">
            <v>0</v>
          </cell>
          <cell r="AR590">
            <v>0</v>
          </cell>
          <cell r="AS590">
            <v>0</v>
          </cell>
          <cell r="AT590">
            <v>0</v>
          </cell>
          <cell r="AU590">
            <v>0</v>
          </cell>
          <cell r="AV590" t="str">
            <v>STR/TH23Bewt</v>
          </cell>
          <cell r="AW590" t="str">
            <v>STR/TH233</v>
          </cell>
          <cell r="AX590" t="str">
            <v>CBewt</v>
          </cell>
          <cell r="AY590" t="str">
            <v>C3</v>
          </cell>
        </row>
        <row r="591">
          <cell r="A591" t="str">
            <v>S2URN1287A</v>
          </cell>
          <cell r="B591" t="str">
            <v>STR/TH23</v>
          </cell>
          <cell r="C591" t="str">
            <v>1287A</v>
          </cell>
          <cell r="D591" t="str">
            <v>C</v>
          </cell>
          <cell r="E591" t="str">
            <v>STR</v>
          </cell>
          <cell r="F591" t="str">
            <v>Bewt</v>
          </cell>
          <cell r="G591">
            <v>3</v>
          </cell>
          <cell r="H591">
            <v>310</v>
          </cell>
          <cell r="I591" t="str">
            <v>C310 Ind. Check - Rainham Creek North &amp; South bridges</v>
          </cell>
          <cell r="J591">
            <v>237</v>
          </cell>
          <cell r="L591">
            <v>10563</v>
          </cell>
          <cell r="M591">
            <v>10563</v>
          </cell>
          <cell r="N591">
            <v>1</v>
          </cell>
          <cell r="O591">
            <v>10563</v>
          </cell>
          <cell r="P591">
            <v>10563</v>
          </cell>
          <cell r="S591">
            <v>44.569620253164558</v>
          </cell>
          <cell r="T591">
            <v>0</v>
          </cell>
          <cell r="U591">
            <v>0</v>
          </cell>
          <cell r="V591" t="str">
            <v>J-J. Leullier</v>
          </cell>
          <cell r="W591" t="str">
            <v>J-J. Leullier</v>
          </cell>
          <cell r="X591" t="str">
            <v>D. Wilkinson</v>
          </cell>
          <cell r="Y591" t="str">
            <v>J-J. Leullier</v>
          </cell>
          <cell r="Z591">
            <v>37454</v>
          </cell>
          <cell r="AA591">
            <v>37456</v>
          </cell>
          <cell r="AB591">
            <v>2</v>
          </cell>
          <cell r="AC591">
            <v>37829</v>
          </cell>
          <cell r="AG591">
            <v>0</v>
          </cell>
          <cell r="AH591">
            <v>10563</v>
          </cell>
          <cell r="AI591">
            <v>10563</v>
          </cell>
          <cell r="AJ591">
            <v>1</v>
          </cell>
          <cell r="AK591">
            <v>10563</v>
          </cell>
          <cell r="AL591">
            <v>10563</v>
          </cell>
          <cell r="AO591">
            <v>0</v>
          </cell>
          <cell r="AP591">
            <v>0</v>
          </cell>
          <cell r="AQ591">
            <v>0</v>
          </cell>
          <cell r="AR591">
            <v>0</v>
          </cell>
          <cell r="AS591">
            <v>0</v>
          </cell>
          <cell r="AT591">
            <v>0</v>
          </cell>
          <cell r="AU591">
            <v>0</v>
          </cell>
          <cell r="AV591" t="str">
            <v>STR/TH23Bewt</v>
          </cell>
          <cell r="AW591" t="str">
            <v>STR/TH233</v>
          </cell>
          <cell r="AX591" t="str">
            <v>CBewt</v>
          </cell>
          <cell r="AY591" t="str">
            <v>C3</v>
          </cell>
        </row>
        <row r="592">
          <cell r="A592" t="str">
            <v>S2URN1287B</v>
          </cell>
          <cell r="B592" t="str">
            <v>STR/TH23</v>
          </cell>
          <cell r="C592" t="str">
            <v>1287B</v>
          </cell>
          <cell r="D592" t="str">
            <v>C</v>
          </cell>
          <cell r="E592" t="str">
            <v>STR</v>
          </cell>
          <cell r="F592" t="str">
            <v>Bewt</v>
          </cell>
          <cell r="G592">
            <v>3</v>
          </cell>
          <cell r="H592">
            <v>310</v>
          </cell>
          <cell r="I592" t="str">
            <v>C310 Ind. Check - Rainham Creek North &amp; South bridges</v>
          </cell>
          <cell r="J592">
            <v>140</v>
          </cell>
          <cell r="L592">
            <v>6760</v>
          </cell>
          <cell r="M592">
            <v>6760</v>
          </cell>
          <cell r="N592">
            <v>1</v>
          </cell>
          <cell r="O592">
            <v>6760</v>
          </cell>
          <cell r="P592">
            <v>6760</v>
          </cell>
          <cell r="S592">
            <v>48.285714285714285</v>
          </cell>
          <cell r="T592">
            <v>0</v>
          </cell>
          <cell r="U592">
            <v>0</v>
          </cell>
          <cell r="V592" t="str">
            <v>V. Wilkinson</v>
          </cell>
          <cell r="W592" t="str">
            <v>J-J. Leullier</v>
          </cell>
          <cell r="X592" t="str">
            <v>D. Wilkinson</v>
          </cell>
          <cell r="Y592" t="str">
            <v>J-J. Leullier</v>
          </cell>
          <cell r="Z592">
            <v>37561</v>
          </cell>
          <cell r="AA592">
            <v>37596</v>
          </cell>
          <cell r="AB592">
            <v>35</v>
          </cell>
          <cell r="AC592">
            <v>37829</v>
          </cell>
          <cell r="AG592">
            <v>0</v>
          </cell>
          <cell r="AH592">
            <v>6760</v>
          </cell>
          <cell r="AI592">
            <v>6760</v>
          </cell>
          <cell r="AJ592">
            <v>1</v>
          </cell>
          <cell r="AK592">
            <v>6760</v>
          </cell>
          <cell r="AL592">
            <v>6760</v>
          </cell>
          <cell r="AO592">
            <v>0</v>
          </cell>
          <cell r="AP592">
            <v>0</v>
          </cell>
          <cell r="AQ592">
            <v>0</v>
          </cell>
          <cell r="AR592">
            <v>0</v>
          </cell>
          <cell r="AS592">
            <v>0</v>
          </cell>
          <cell r="AT592">
            <v>0</v>
          </cell>
          <cell r="AU592">
            <v>0</v>
          </cell>
          <cell r="AV592" t="str">
            <v>STR/TH23Bewt</v>
          </cell>
          <cell r="AW592" t="str">
            <v>STR/TH233</v>
          </cell>
          <cell r="AX592" t="str">
            <v>CBewt</v>
          </cell>
          <cell r="AY592" t="str">
            <v>C3</v>
          </cell>
        </row>
        <row r="593">
          <cell r="A593" t="str">
            <v>S2URN1288</v>
          </cell>
          <cell r="B593" t="str">
            <v>SYS/G05</v>
          </cell>
          <cell r="C593" t="str">
            <v>1288</v>
          </cell>
          <cell r="D593" t="str">
            <v>O</v>
          </cell>
          <cell r="E593" t="str">
            <v>SYS</v>
          </cell>
          <cell r="F593" t="str">
            <v>Systra</v>
          </cell>
          <cell r="G593">
            <v>5</v>
          </cell>
          <cell r="H593" t="str">
            <v>SYS</v>
          </cell>
          <cell r="I593" t="str">
            <v>Hot line&amp; Maintenance of the software SOFTIME</v>
          </cell>
          <cell r="J593">
            <v>240</v>
          </cell>
          <cell r="L593">
            <v>12493</v>
          </cell>
          <cell r="M593">
            <v>12493</v>
          </cell>
          <cell r="N593">
            <v>0.99145681581685752</v>
          </cell>
          <cell r="O593">
            <v>12386.27</v>
          </cell>
          <cell r="P593">
            <v>12386.27</v>
          </cell>
          <cell r="S593">
            <v>52.054166666666667</v>
          </cell>
          <cell r="T593">
            <v>106.72999999999956</v>
          </cell>
          <cell r="U593">
            <v>106.72999999999956</v>
          </cell>
          <cell r="V593" t="str">
            <v>X. Huillery</v>
          </cell>
          <cell r="W593" t="str">
            <v>X. Huillery</v>
          </cell>
          <cell r="X593" t="str">
            <v>P. Stevensn</v>
          </cell>
          <cell r="Y593" t="str">
            <v>P. Stevenson</v>
          </cell>
          <cell r="Z593">
            <v>37309</v>
          </cell>
          <cell r="AA593">
            <v>37313</v>
          </cell>
          <cell r="AB593">
            <v>4</v>
          </cell>
          <cell r="AD593">
            <v>37257</v>
          </cell>
          <cell r="AE593">
            <v>37591</v>
          </cell>
          <cell r="AF593" t="str">
            <v>Allowance under SYS/G02 IS ONLY £2k.</v>
          </cell>
          <cell r="AG593">
            <v>0</v>
          </cell>
          <cell r="AH593">
            <v>12493</v>
          </cell>
          <cell r="AI593">
            <v>12493</v>
          </cell>
          <cell r="AJ593">
            <v>0.99145681581685752</v>
          </cell>
          <cell r="AK593">
            <v>12386.27</v>
          </cell>
          <cell r="AL593">
            <v>12386.27</v>
          </cell>
          <cell r="AO593">
            <v>0</v>
          </cell>
          <cell r="AP593">
            <v>0</v>
          </cell>
          <cell r="AQ593">
            <v>0</v>
          </cell>
          <cell r="AR593">
            <v>0</v>
          </cell>
          <cell r="AS593">
            <v>0</v>
          </cell>
          <cell r="AT593">
            <v>0</v>
          </cell>
          <cell r="AU593">
            <v>0</v>
          </cell>
          <cell r="AV593" t="str">
            <v>SYS/G05Systra</v>
          </cell>
          <cell r="AW593" t="str">
            <v>SYS/G055</v>
          </cell>
          <cell r="AX593" t="str">
            <v>OSystra</v>
          </cell>
          <cell r="AY593" t="str">
            <v>O5</v>
          </cell>
        </row>
        <row r="594">
          <cell r="A594" t="str">
            <v>S2URN1289</v>
          </cell>
          <cell r="B594" t="str">
            <v>TUN/TH10</v>
          </cell>
          <cell r="C594" t="str">
            <v>1289</v>
          </cell>
          <cell r="D594" t="str">
            <v>C</v>
          </cell>
          <cell r="E594" t="str">
            <v>TUN</v>
          </cell>
          <cell r="F594" t="str">
            <v>Bewt</v>
          </cell>
          <cell r="G594">
            <v>3</v>
          </cell>
          <cell r="I594" t="str">
            <v xml:space="preserve">Design of concrete trough between chainages 31+910 and 31+970 </v>
          </cell>
          <cell r="J594">
            <v>2150</v>
          </cell>
          <cell r="L594">
            <v>106930</v>
          </cell>
          <cell r="M594">
            <v>106930</v>
          </cell>
          <cell r="N594">
            <v>1</v>
          </cell>
          <cell r="O594">
            <v>106930</v>
          </cell>
          <cell r="P594">
            <v>106930</v>
          </cell>
          <cell r="S594">
            <v>49.734883720930235</v>
          </cell>
          <cell r="T594">
            <v>0</v>
          </cell>
          <cell r="U594">
            <v>0</v>
          </cell>
          <cell r="V594" t="str">
            <v>M. Burgess</v>
          </cell>
          <cell r="W594" t="str">
            <v>M. Burgess</v>
          </cell>
          <cell r="X594" t="str">
            <v>E. Woods</v>
          </cell>
          <cell r="Y594" t="str">
            <v>E. Woods</v>
          </cell>
          <cell r="Z594">
            <v>37315</v>
          </cell>
          <cell r="AA594">
            <v>37316</v>
          </cell>
          <cell r="AB594">
            <v>1</v>
          </cell>
          <cell r="AC594">
            <v>37829</v>
          </cell>
          <cell r="AD594">
            <v>37165</v>
          </cell>
          <cell r="AE594">
            <v>37438</v>
          </cell>
          <cell r="AG594">
            <v>0</v>
          </cell>
          <cell r="AH594">
            <v>106930</v>
          </cell>
          <cell r="AI594">
            <v>106930</v>
          </cell>
          <cell r="AJ594">
            <v>1</v>
          </cell>
          <cell r="AK594">
            <v>106930</v>
          </cell>
          <cell r="AL594">
            <v>106930</v>
          </cell>
          <cell r="AO594">
            <v>0</v>
          </cell>
          <cell r="AP594">
            <v>0</v>
          </cell>
          <cell r="AQ594">
            <v>0</v>
          </cell>
          <cell r="AR594">
            <v>0</v>
          </cell>
          <cell r="AS594">
            <v>0</v>
          </cell>
          <cell r="AT594">
            <v>0</v>
          </cell>
          <cell r="AU594">
            <v>0</v>
          </cell>
          <cell r="AV594" t="str">
            <v>TUN/TH10Bewt</v>
          </cell>
          <cell r="AW594" t="str">
            <v>TUN/TH103</v>
          </cell>
          <cell r="AX594" t="str">
            <v>CBewt</v>
          </cell>
          <cell r="AY594" t="str">
            <v>C3</v>
          </cell>
        </row>
        <row r="595">
          <cell r="A595" t="str">
            <v>S2URN1289A</v>
          </cell>
          <cell r="B595" t="str">
            <v>TUN/TH10</v>
          </cell>
          <cell r="C595" t="str">
            <v>1289A</v>
          </cell>
          <cell r="D595" t="str">
            <v>O</v>
          </cell>
          <cell r="E595" t="str">
            <v>TUN</v>
          </cell>
          <cell r="F595" t="str">
            <v>Bewt</v>
          </cell>
          <cell r="G595">
            <v>3</v>
          </cell>
          <cell r="I595" t="str">
            <v xml:space="preserve">Category II check of concrete trough between chainages 31+910 and 31+970 </v>
          </cell>
          <cell r="J595">
            <v>400</v>
          </cell>
          <cell r="L595">
            <v>22220</v>
          </cell>
          <cell r="M595">
            <v>22220</v>
          </cell>
          <cell r="N595">
            <v>0.99451485148514851</v>
          </cell>
          <cell r="O595">
            <v>22098.12</v>
          </cell>
          <cell r="P595">
            <v>22098.12</v>
          </cell>
          <cell r="S595">
            <v>55.55</v>
          </cell>
          <cell r="T595">
            <v>121.88000000000102</v>
          </cell>
          <cell r="U595">
            <v>121.88000000000102</v>
          </cell>
          <cell r="V595" t="str">
            <v>M. Burgess</v>
          </cell>
          <cell r="W595" t="str">
            <v>M. Burgess</v>
          </cell>
          <cell r="X595" t="str">
            <v>E. Woods</v>
          </cell>
          <cell r="Y595" t="str">
            <v>E. Woods</v>
          </cell>
          <cell r="Z595">
            <v>37582</v>
          </cell>
          <cell r="AA595">
            <v>37596</v>
          </cell>
          <cell r="AB595">
            <v>14</v>
          </cell>
          <cell r="AG595">
            <v>0</v>
          </cell>
          <cell r="AH595">
            <v>22220</v>
          </cell>
          <cell r="AI595">
            <v>22220</v>
          </cell>
          <cell r="AJ595">
            <v>0.99451485148514851</v>
          </cell>
          <cell r="AK595">
            <v>22098.12</v>
          </cell>
          <cell r="AL595">
            <v>22098.12</v>
          </cell>
          <cell r="AO595">
            <v>0</v>
          </cell>
          <cell r="AP595">
            <v>0</v>
          </cell>
          <cell r="AQ595">
            <v>0</v>
          </cell>
          <cell r="AR595">
            <v>0</v>
          </cell>
          <cell r="AS595">
            <v>0</v>
          </cell>
          <cell r="AT595">
            <v>0</v>
          </cell>
          <cell r="AU595">
            <v>0</v>
          </cell>
          <cell r="AV595" t="str">
            <v>TUN/TH10Bewt</v>
          </cell>
          <cell r="AW595" t="str">
            <v>TUN/TH103</v>
          </cell>
          <cell r="AX595" t="str">
            <v>OBewt</v>
          </cell>
          <cell r="AY595" t="str">
            <v>O3</v>
          </cell>
        </row>
        <row r="596">
          <cell r="A596" t="str">
            <v>S2URN1290</v>
          </cell>
          <cell r="B596" t="str">
            <v>STR/SP08</v>
          </cell>
          <cell r="C596" t="str">
            <v>1290</v>
          </cell>
          <cell r="D596" t="str">
            <v>O</v>
          </cell>
          <cell r="E596" t="str">
            <v>STR</v>
          </cell>
          <cell r="F596" t="str">
            <v>Arup</v>
          </cell>
          <cell r="G596">
            <v>0</v>
          </cell>
          <cell r="H596" t="str">
            <v>CEN</v>
          </cell>
          <cell r="I596" t="str">
            <v>Specialist Structural Advice</v>
          </cell>
          <cell r="J596">
            <v>450</v>
          </cell>
          <cell r="L596">
            <v>41173</v>
          </cell>
          <cell r="M596">
            <v>41173</v>
          </cell>
          <cell r="N596">
            <v>0.86982755689408098</v>
          </cell>
          <cell r="O596">
            <v>35813.409999999996</v>
          </cell>
          <cell r="P596">
            <v>34725.409999999996</v>
          </cell>
          <cell r="Q596">
            <v>1088</v>
          </cell>
          <cell r="S596">
            <v>91.495555555555555</v>
          </cell>
          <cell r="T596">
            <v>5359.5900000000038</v>
          </cell>
          <cell r="U596">
            <v>6447.5900000000038</v>
          </cell>
          <cell r="V596" t="str">
            <v>R. Hyde</v>
          </cell>
          <cell r="W596" t="str">
            <v>S. Dyson</v>
          </cell>
          <cell r="X596" t="str">
            <v>D. Wilkinson</v>
          </cell>
          <cell r="Y596" t="str">
            <v>S. Dyson</v>
          </cell>
          <cell r="Z596">
            <v>37319</v>
          </cell>
          <cell r="AA596">
            <v>37320</v>
          </cell>
          <cell r="AB596">
            <v>1</v>
          </cell>
          <cell r="AG596">
            <v>0</v>
          </cell>
          <cell r="AH596">
            <v>41173</v>
          </cell>
          <cell r="AI596">
            <v>41173</v>
          </cell>
          <cell r="AJ596">
            <v>0.86982755689408098</v>
          </cell>
          <cell r="AK596">
            <v>35813.410000000003</v>
          </cell>
          <cell r="AL596">
            <v>34725.410000000003</v>
          </cell>
          <cell r="AM596">
            <v>1088</v>
          </cell>
          <cell r="AO596">
            <v>0</v>
          </cell>
          <cell r="AP596">
            <v>0</v>
          </cell>
          <cell r="AQ596">
            <v>0</v>
          </cell>
          <cell r="AR596">
            <v>0</v>
          </cell>
          <cell r="AS596">
            <v>0</v>
          </cell>
          <cell r="AT596">
            <v>0</v>
          </cell>
          <cell r="AU596">
            <v>0</v>
          </cell>
          <cell r="AV596" t="str">
            <v>STR/SP08Arup</v>
          </cell>
          <cell r="AW596" t="str">
            <v>STR/SP080</v>
          </cell>
          <cell r="AX596" t="str">
            <v>OArup</v>
          </cell>
          <cell r="AY596" t="str">
            <v>O0</v>
          </cell>
        </row>
        <row r="597">
          <cell r="A597" t="str">
            <v>S2URN1291</v>
          </cell>
          <cell r="B597" t="str">
            <v>RC/TH19</v>
          </cell>
          <cell r="C597" t="str">
            <v>1291</v>
          </cell>
          <cell r="D597" t="str">
            <v>C</v>
          </cell>
          <cell r="E597" t="str">
            <v>STR</v>
          </cell>
          <cell r="F597" t="str">
            <v>Bewt</v>
          </cell>
          <cell r="G597">
            <v>3</v>
          </cell>
          <cell r="H597">
            <v>342</v>
          </cell>
          <cell r="I597" t="str">
            <v>C342 Design Support</v>
          </cell>
          <cell r="J597">
            <v>1232</v>
          </cell>
          <cell r="L597">
            <v>57532</v>
          </cell>
          <cell r="M597">
            <v>57532</v>
          </cell>
          <cell r="N597">
            <v>1</v>
          </cell>
          <cell r="O597">
            <v>57532</v>
          </cell>
          <cell r="P597">
            <v>57532</v>
          </cell>
          <cell r="S597">
            <v>46.698051948051948</v>
          </cell>
          <cell r="T597">
            <v>0</v>
          </cell>
          <cell r="U597">
            <v>0</v>
          </cell>
          <cell r="V597" t="str">
            <v>D. Edwards</v>
          </cell>
          <cell r="W597" t="str">
            <v>B. Goldbrough</v>
          </cell>
          <cell r="X597" t="str">
            <v>A. Luft</v>
          </cell>
          <cell r="Y597" t="str">
            <v>A. Luft</v>
          </cell>
          <cell r="Z597">
            <v>37319</v>
          </cell>
          <cell r="AA597">
            <v>37320</v>
          </cell>
          <cell r="AB597">
            <v>1</v>
          </cell>
          <cell r="AC597">
            <v>37829</v>
          </cell>
          <cell r="AG597">
            <v>0</v>
          </cell>
          <cell r="AH597">
            <v>57532</v>
          </cell>
          <cell r="AI597">
            <v>57532</v>
          </cell>
          <cell r="AJ597">
            <v>1</v>
          </cell>
          <cell r="AK597">
            <v>57532</v>
          </cell>
          <cell r="AL597">
            <v>57532</v>
          </cell>
          <cell r="AO597">
            <v>0</v>
          </cell>
          <cell r="AP597">
            <v>0</v>
          </cell>
          <cell r="AQ597">
            <v>0</v>
          </cell>
          <cell r="AR597">
            <v>0</v>
          </cell>
          <cell r="AS597">
            <v>0</v>
          </cell>
          <cell r="AT597">
            <v>0</v>
          </cell>
          <cell r="AU597">
            <v>0</v>
          </cell>
          <cell r="AV597" t="str">
            <v>RC/TH19Bewt</v>
          </cell>
          <cell r="AW597" t="str">
            <v>RC/TH193</v>
          </cell>
          <cell r="AX597" t="str">
            <v>CBewt</v>
          </cell>
          <cell r="AY597" t="str">
            <v>C3</v>
          </cell>
        </row>
        <row r="598">
          <cell r="A598" t="str">
            <v>S2URN1291A</v>
          </cell>
          <cell r="B598" t="str">
            <v>RC/TH19</v>
          </cell>
          <cell r="C598" t="str">
            <v>1291A</v>
          </cell>
          <cell r="D598" t="str">
            <v>C</v>
          </cell>
          <cell r="E598" t="str">
            <v>STR</v>
          </cell>
          <cell r="F598" t="str">
            <v>Bewt</v>
          </cell>
          <cell r="G598">
            <v>3</v>
          </cell>
          <cell r="H598">
            <v>342</v>
          </cell>
          <cell r="I598" t="str">
            <v>C342 Design Support</v>
          </cell>
          <cell r="J598">
            <v>320</v>
          </cell>
          <cell r="L598">
            <v>16090</v>
          </cell>
          <cell r="M598">
            <v>16090</v>
          </cell>
          <cell r="N598">
            <v>1</v>
          </cell>
          <cell r="O598">
            <v>16090</v>
          </cell>
          <cell r="P598">
            <v>16090</v>
          </cell>
          <cell r="S598">
            <v>50.28125</v>
          </cell>
          <cell r="T598">
            <v>0</v>
          </cell>
          <cell r="U598">
            <v>0</v>
          </cell>
          <cell r="V598" t="str">
            <v>D. Edwards</v>
          </cell>
          <cell r="W598" t="str">
            <v>B. Goldbrough</v>
          </cell>
          <cell r="X598" t="str">
            <v>A. Luft</v>
          </cell>
          <cell r="Y598" t="str">
            <v>A. Luft</v>
          </cell>
          <cell r="Z598">
            <v>37389</v>
          </cell>
          <cell r="AA598">
            <v>37390</v>
          </cell>
          <cell r="AB598">
            <v>1</v>
          </cell>
          <cell r="AC598">
            <v>37829</v>
          </cell>
          <cell r="AG598">
            <v>0</v>
          </cell>
          <cell r="AH598">
            <v>16090</v>
          </cell>
          <cell r="AI598">
            <v>16090</v>
          </cell>
          <cell r="AJ598">
            <v>1</v>
          </cell>
          <cell r="AK598">
            <v>16090</v>
          </cell>
          <cell r="AL598">
            <v>16090</v>
          </cell>
          <cell r="AO598">
            <v>0</v>
          </cell>
          <cell r="AP598">
            <v>0</v>
          </cell>
          <cell r="AQ598">
            <v>0</v>
          </cell>
          <cell r="AR598">
            <v>0</v>
          </cell>
          <cell r="AS598">
            <v>0</v>
          </cell>
          <cell r="AT598">
            <v>0</v>
          </cell>
          <cell r="AU598">
            <v>0</v>
          </cell>
          <cell r="AV598" t="str">
            <v>RC/TH19Bewt</v>
          </cell>
          <cell r="AW598" t="str">
            <v>RC/TH193</v>
          </cell>
          <cell r="AX598" t="str">
            <v>CBewt</v>
          </cell>
          <cell r="AY598" t="str">
            <v>C3</v>
          </cell>
        </row>
        <row r="599">
          <cell r="A599" t="str">
            <v>S2URN1291B</v>
          </cell>
          <cell r="B599" t="str">
            <v>RC/TH19</v>
          </cell>
          <cell r="C599" t="str">
            <v>1291B</v>
          </cell>
          <cell r="D599" t="str">
            <v>C</v>
          </cell>
          <cell r="E599" t="str">
            <v>STR</v>
          </cell>
          <cell r="F599" t="str">
            <v>Bewt</v>
          </cell>
          <cell r="G599">
            <v>3</v>
          </cell>
          <cell r="H599">
            <v>342</v>
          </cell>
          <cell r="I599" t="str">
            <v>C342 Design Support</v>
          </cell>
          <cell r="J599">
            <v>616</v>
          </cell>
          <cell r="L599">
            <v>29076</v>
          </cell>
          <cell r="M599">
            <v>29076</v>
          </cell>
          <cell r="N599">
            <v>1</v>
          </cell>
          <cell r="O599">
            <v>29076</v>
          </cell>
          <cell r="P599">
            <v>29076</v>
          </cell>
          <cell r="S599">
            <v>47.201298701298704</v>
          </cell>
          <cell r="T599">
            <v>0</v>
          </cell>
          <cell r="U599">
            <v>0</v>
          </cell>
          <cell r="V599" t="str">
            <v>D. Edwards</v>
          </cell>
          <cell r="W599" t="str">
            <v>B. Goldbrough</v>
          </cell>
          <cell r="X599" t="str">
            <v>A. Luft</v>
          </cell>
          <cell r="Y599" t="str">
            <v>A. Luft</v>
          </cell>
          <cell r="Z599">
            <v>37477</v>
          </cell>
          <cell r="AA599">
            <v>37511</v>
          </cell>
          <cell r="AB599">
            <v>34</v>
          </cell>
          <cell r="AC599">
            <v>37829</v>
          </cell>
          <cell r="AG599">
            <v>0</v>
          </cell>
          <cell r="AH599">
            <v>29076</v>
          </cell>
          <cell r="AI599">
            <v>29076</v>
          </cell>
          <cell r="AJ599">
            <v>1</v>
          </cell>
          <cell r="AK599">
            <v>29076</v>
          </cell>
          <cell r="AL599">
            <v>29076</v>
          </cell>
          <cell r="AO599">
            <v>0</v>
          </cell>
          <cell r="AP599">
            <v>0</v>
          </cell>
          <cell r="AQ599">
            <v>0</v>
          </cell>
          <cell r="AR599">
            <v>0</v>
          </cell>
          <cell r="AS599">
            <v>0</v>
          </cell>
          <cell r="AT599">
            <v>0</v>
          </cell>
          <cell r="AU599">
            <v>0</v>
          </cell>
          <cell r="AV599" t="str">
            <v>RC/TH19Bewt</v>
          </cell>
          <cell r="AW599" t="str">
            <v>RC/TH193</v>
          </cell>
          <cell r="AX599" t="str">
            <v>CBewt</v>
          </cell>
          <cell r="AY599" t="str">
            <v>C3</v>
          </cell>
        </row>
        <row r="600">
          <cell r="A600" t="str">
            <v>S2URN1291C</v>
          </cell>
          <cell r="B600" t="str">
            <v>RC/TH19</v>
          </cell>
          <cell r="C600" t="str">
            <v>1291C</v>
          </cell>
          <cell r="D600" t="str">
            <v>O</v>
          </cell>
          <cell r="E600" t="str">
            <v>STR</v>
          </cell>
          <cell r="F600" t="str">
            <v>Bewt</v>
          </cell>
          <cell r="G600">
            <v>3</v>
          </cell>
          <cell r="H600">
            <v>342</v>
          </cell>
          <cell r="I600" t="str">
            <v>C342 Design Support</v>
          </cell>
          <cell r="J600">
            <v>616</v>
          </cell>
          <cell r="L600">
            <v>30916</v>
          </cell>
          <cell r="M600">
            <v>30916</v>
          </cell>
          <cell r="N600">
            <v>1</v>
          </cell>
          <cell r="O600">
            <v>30916</v>
          </cell>
          <cell r="P600">
            <v>30916</v>
          </cell>
          <cell r="S600">
            <v>50.188311688311686</v>
          </cell>
          <cell r="T600">
            <v>0</v>
          </cell>
          <cell r="U600">
            <v>0</v>
          </cell>
          <cell r="V600" t="str">
            <v>D. Edwards</v>
          </cell>
          <cell r="W600" t="str">
            <v>A. Myers</v>
          </cell>
          <cell r="X600" t="str">
            <v>A. Luft</v>
          </cell>
          <cell r="Y600" t="str">
            <v>A. Luft</v>
          </cell>
          <cell r="Z600">
            <v>37579</v>
          </cell>
          <cell r="AA600">
            <v>37635</v>
          </cell>
          <cell r="AB600">
            <v>56</v>
          </cell>
          <cell r="AG600">
            <v>0</v>
          </cell>
          <cell r="AH600">
            <v>30916</v>
          </cell>
          <cell r="AI600">
            <v>30916</v>
          </cell>
          <cell r="AJ600">
            <v>1</v>
          </cell>
          <cell r="AK600">
            <v>30916</v>
          </cell>
          <cell r="AL600">
            <v>30916</v>
          </cell>
          <cell r="AO600">
            <v>0</v>
          </cell>
          <cell r="AP600">
            <v>0</v>
          </cell>
          <cell r="AQ600">
            <v>0</v>
          </cell>
          <cell r="AR600">
            <v>0</v>
          </cell>
          <cell r="AS600">
            <v>0</v>
          </cell>
          <cell r="AT600">
            <v>0</v>
          </cell>
          <cell r="AU600">
            <v>0</v>
          </cell>
          <cell r="AV600" t="str">
            <v>RC/TH19Bewt</v>
          </cell>
          <cell r="AW600" t="str">
            <v>RC/TH193</v>
          </cell>
          <cell r="AX600" t="str">
            <v>OBewt</v>
          </cell>
          <cell r="AY600" t="str">
            <v>O3</v>
          </cell>
        </row>
        <row r="601">
          <cell r="A601" t="str">
            <v>S2URN1291D</v>
          </cell>
          <cell r="B601" t="str">
            <v>RC/TH19</v>
          </cell>
          <cell r="C601" t="str">
            <v>1291D</v>
          </cell>
          <cell r="D601" t="str">
            <v>O</v>
          </cell>
          <cell r="E601" t="str">
            <v>STR</v>
          </cell>
          <cell r="F601" t="str">
            <v>Bewt</v>
          </cell>
          <cell r="G601">
            <v>3</v>
          </cell>
          <cell r="H601">
            <v>342</v>
          </cell>
          <cell r="I601" t="str">
            <v>C342 Design Support</v>
          </cell>
          <cell r="J601">
            <v>792</v>
          </cell>
          <cell r="L601">
            <v>38052</v>
          </cell>
          <cell r="M601">
            <v>38052</v>
          </cell>
          <cell r="N601">
            <v>0.97842242194891205</v>
          </cell>
          <cell r="O601">
            <v>37230.93</v>
          </cell>
          <cell r="P601">
            <v>37230.93</v>
          </cell>
          <cell r="S601">
            <v>48.045454545454547</v>
          </cell>
          <cell r="T601">
            <v>821.06999999999971</v>
          </cell>
          <cell r="U601">
            <v>821.06999999999971</v>
          </cell>
          <cell r="V601" t="str">
            <v>D. Edwards</v>
          </cell>
          <cell r="W601" t="str">
            <v>A. Myers</v>
          </cell>
          <cell r="X601" t="str">
            <v>A. Luft</v>
          </cell>
          <cell r="Y601" t="str">
            <v>A. Luft</v>
          </cell>
          <cell r="Z601">
            <v>37735</v>
          </cell>
          <cell r="AA601">
            <v>37753</v>
          </cell>
          <cell r="AB601">
            <v>18</v>
          </cell>
          <cell r="AG601">
            <v>0</v>
          </cell>
          <cell r="AH601">
            <v>38052</v>
          </cell>
          <cell r="AI601">
            <v>38052</v>
          </cell>
          <cell r="AJ601">
            <v>0.97842242194891205</v>
          </cell>
          <cell r="AK601">
            <v>37230.93</v>
          </cell>
          <cell r="AL601">
            <v>37230.93</v>
          </cell>
          <cell r="AO601">
            <v>0</v>
          </cell>
          <cell r="AP601">
            <v>0</v>
          </cell>
          <cell r="AQ601">
            <v>0</v>
          </cell>
          <cell r="AR601">
            <v>0</v>
          </cell>
          <cell r="AS601">
            <v>0</v>
          </cell>
          <cell r="AT601">
            <v>0</v>
          </cell>
          <cell r="AU601">
            <v>0</v>
          </cell>
          <cell r="AV601" t="str">
            <v>RC/TH19Bewt</v>
          </cell>
          <cell r="AW601" t="str">
            <v>RC/TH193</v>
          </cell>
          <cell r="AX601" t="str">
            <v>OBewt</v>
          </cell>
          <cell r="AY601" t="str">
            <v>O3</v>
          </cell>
        </row>
        <row r="602">
          <cell r="A602" t="str">
            <v>S2URN1292</v>
          </cell>
          <cell r="B602" t="str">
            <v>ENV/C20</v>
          </cell>
          <cell r="C602" t="str">
            <v>1292</v>
          </cell>
          <cell r="D602" t="str">
            <v>C</v>
          </cell>
          <cell r="E602" t="str">
            <v>ENV</v>
          </cell>
          <cell r="F602" t="str">
            <v>Arup</v>
          </cell>
          <cell r="G602">
            <v>0</v>
          </cell>
          <cell r="H602" t="str">
            <v>CEN</v>
          </cell>
          <cell r="I602" t="str">
            <v>Specialist Acoustic Support for Track Design</v>
          </cell>
          <cell r="J602">
            <v>680</v>
          </cell>
          <cell r="L602">
            <v>74030</v>
          </cell>
          <cell r="M602">
            <v>73939.600000000006</v>
          </cell>
          <cell r="N602">
            <v>1</v>
          </cell>
          <cell r="O602">
            <v>73939.600000000006</v>
          </cell>
          <cell r="P602">
            <v>73939.600000000006</v>
          </cell>
          <cell r="S602">
            <v>108.86764705882354</v>
          </cell>
          <cell r="T602">
            <v>0</v>
          </cell>
          <cell r="U602">
            <v>0</v>
          </cell>
          <cell r="V602" t="str">
            <v>P. Johnson</v>
          </cell>
          <cell r="W602" t="str">
            <v>P. Johnson</v>
          </cell>
          <cell r="X602" t="str">
            <v>P. Johnson</v>
          </cell>
          <cell r="Y602" t="str">
            <v>P. Johnson</v>
          </cell>
          <cell r="Z602">
            <v>37327</v>
          </cell>
          <cell r="AA602">
            <v>37328</v>
          </cell>
          <cell r="AB602">
            <v>1</v>
          </cell>
          <cell r="AC602">
            <v>37829</v>
          </cell>
          <cell r="AD602">
            <v>37347</v>
          </cell>
          <cell r="AE602">
            <v>37500</v>
          </cell>
          <cell r="AF602" t="str">
            <v>Noise &amp; Vibration?</v>
          </cell>
          <cell r="AG602">
            <v>0</v>
          </cell>
          <cell r="AH602">
            <v>74030</v>
          </cell>
          <cell r="AI602">
            <v>73939.600000000006</v>
          </cell>
          <cell r="AJ602">
            <v>1</v>
          </cell>
          <cell r="AK602">
            <v>73939.600000000006</v>
          </cell>
          <cell r="AL602">
            <v>73939.600000000006</v>
          </cell>
          <cell r="AO602">
            <v>0</v>
          </cell>
          <cell r="AP602">
            <v>0</v>
          </cell>
          <cell r="AQ602">
            <v>0</v>
          </cell>
          <cell r="AR602">
            <v>0</v>
          </cell>
          <cell r="AS602">
            <v>0</v>
          </cell>
          <cell r="AT602">
            <v>0</v>
          </cell>
          <cell r="AU602">
            <v>0</v>
          </cell>
          <cell r="AV602" t="str">
            <v>ENV/C20Arup</v>
          </cell>
          <cell r="AW602" t="str">
            <v>ENV/C200</v>
          </cell>
          <cell r="AX602" t="str">
            <v>CArup</v>
          </cell>
          <cell r="AY602" t="str">
            <v>C0</v>
          </cell>
        </row>
        <row r="603">
          <cell r="A603" t="str">
            <v>S2URN1293</v>
          </cell>
          <cell r="B603" t="str">
            <v>ENV/C21</v>
          </cell>
          <cell r="C603" t="str">
            <v>1293</v>
          </cell>
          <cell r="D603" t="str">
            <v>C</v>
          </cell>
          <cell r="E603" t="str">
            <v>ENV</v>
          </cell>
          <cell r="F603" t="str">
            <v>Arup</v>
          </cell>
          <cell r="G603">
            <v>0</v>
          </cell>
          <cell r="H603" t="str">
            <v>105/135/103</v>
          </cell>
          <cell r="I603" t="str">
            <v>Landscape Design Input to Section 2 - Contracts 105, 135 and 103</v>
          </cell>
          <cell r="J603">
            <v>950</v>
          </cell>
          <cell r="L603">
            <v>37974</v>
          </cell>
          <cell r="M603">
            <v>37960.949999999997</v>
          </cell>
          <cell r="N603">
            <v>1</v>
          </cell>
          <cell r="O603">
            <v>37960.949999999997</v>
          </cell>
          <cell r="P603">
            <v>37960.949999999997</v>
          </cell>
          <cell r="S603">
            <v>39.972631578947372</v>
          </cell>
          <cell r="T603">
            <v>0</v>
          </cell>
          <cell r="U603">
            <v>0</v>
          </cell>
          <cell r="V603" t="str">
            <v>P. Johnson</v>
          </cell>
          <cell r="W603" t="str">
            <v>P. Johnson</v>
          </cell>
          <cell r="X603" t="str">
            <v>P. Johnson</v>
          </cell>
          <cell r="Y603" t="str">
            <v>P. Johnson</v>
          </cell>
          <cell r="Z603">
            <v>37327</v>
          </cell>
          <cell r="AA603">
            <v>37328</v>
          </cell>
          <cell r="AB603">
            <v>1</v>
          </cell>
          <cell r="AC603">
            <v>37829</v>
          </cell>
          <cell r="AD603">
            <v>37226</v>
          </cell>
          <cell r="AE603">
            <v>37316</v>
          </cell>
          <cell r="AF603" t="str">
            <v>Landscape Advice reduced to £0 at FC3.</v>
          </cell>
          <cell r="AG603">
            <v>0</v>
          </cell>
          <cell r="AH603">
            <v>37974</v>
          </cell>
          <cell r="AI603">
            <v>37960.949999999997</v>
          </cell>
          <cell r="AJ603">
            <v>1</v>
          </cell>
          <cell r="AK603">
            <v>37960.949999999997</v>
          </cell>
          <cell r="AL603">
            <v>37960.949999999997</v>
          </cell>
          <cell r="AO603">
            <v>0</v>
          </cell>
          <cell r="AP603">
            <v>0</v>
          </cell>
          <cell r="AQ603">
            <v>0</v>
          </cell>
          <cell r="AR603">
            <v>0</v>
          </cell>
          <cell r="AS603">
            <v>0</v>
          </cell>
          <cell r="AT603">
            <v>0</v>
          </cell>
          <cell r="AU603">
            <v>0</v>
          </cell>
          <cell r="AV603" t="str">
            <v>ENV/C21Arup</v>
          </cell>
          <cell r="AW603" t="str">
            <v>ENV/C210</v>
          </cell>
          <cell r="AX603" t="str">
            <v>CArup</v>
          </cell>
          <cell r="AY603" t="str">
            <v>C0</v>
          </cell>
        </row>
        <row r="604">
          <cell r="A604" t="str">
            <v>S2URN1294</v>
          </cell>
          <cell r="B604" t="str">
            <v>ENV/C22</v>
          </cell>
          <cell r="C604" t="str">
            <v>1294</v>
          </cell>
          <cell r="D604" t="str">
            <v>C</v>
          </cell>
          <cell r="E604" t="str">
            <v>ENV</v>
          </cell>
          <cell r="F604" t="str">
            <v>Arup</v>
          </cell>
          <cell r="G604">
            <v>0</v>
          </cell>
          <cell r="H604" t="str">
            <v>105/135/103</v>
          </cell>
          <cell r="I604" t="str">
            <v>Schedule 6 Landscape Design Input to Section 2 - Contracts 105, 135 and 103</v>
          </cell>
          <cell r="J604">
            <v>490</v>
          </cell>
          <cell r="L604">
            <v>19643</v>
          </cell>
          <cell r="M604">
            <v>17054.940000000002</v>
          </cell>
          <cell r="N604">
            <v>1</v>
          </cell>
          <cell r="O604">
            <v>17054.940000000002</v>
          </cell>
          <cell r="P604">
            <v>17054.940000000002</v>
          </cell>
          <cell r="S604">
            <v>40.087755102040816</v>
          </cell>
          <cell r="T604">
            <v>0</v>
          </cell>
          <cell r="U604">
            <v>0</v>
          </cell>
          <cell r="V604" t="str">
            <v>P. Johnson</v>
          </cell>
          <cell r="W604" t="str">
            <v>P. Johnson</v>
          </cell>
          <cell r="X604" t="str">
            <v>P. Johnson</v>
          </cell>
          <cell r="Y604" t="str">
            <v>P. Johnson</v>
          </cell>
          <cell r="Z604">
            <v>37327</v>
          </cell>
          <cell r="AA604">
            <v>37328</v>
          </cell>
          <cell r="AB604">
            <v>1</v>
          </cell>
          <cell r="AC604">
            <v>37829</v>
          </cell>
          <cell r="AD604">
            <v>37288</v>
          </cell>
          <cell r="AE604">
            <v>37347</v>
          </cell>
          <cell r="AF604" t="str">
            <v>Landscape Advice reduced to £0 at FC3.</v>
          </cell>
          <cell r="AG604">
            <v>0</v>
          </cell>
          <cell r="AH604">
            <v>19643</v>
          </cell>
          <cell r="AI604">
            <v>17054.939999999999</v>
          </cell>
          <cell r="AJ604">
            <v>1</v>
          </cell>
          <cell r="AK604">
            <v>17054.939999999999</v>
          </cell>
          <cell r="AL604">
            <v>17054.939999999999</v>
          </cell>
          <cell r="AO604">
            <v>0</v>
          </cell>
          <cell r="AP604">
            <v>0</v>
          </cell>
          <cell r="AQ604">
            <v>0</v>
          </cell>
          <cell r="AR604">
            <v>0</v>
          </cell>
          <cell r="AS604">
            <v>0</v>
          </cell>
          <cell r="AT604">
            <v>0</v>
          </cell>
          <cell r="AU604">
            <v>0</v>
          </cell>
          <cell r="AV604" t="str">
            <v>ENV/C22Arup</v>
          </cell>
          <cell r="AW604" t="str">
            <v>ENV/C220</v>
          </cell>
          <cell r="AX604" t="str">
            <v>CArup</v>
          </cell>
          <cell r="AY604" t="str">
            <v>C0</v>
          </cell>
        </row>
        <row r="605">
          <cell r="A605" t="str">
            <v>S2URN1295</v>
          </cell>
          <cell r="B605" t="str">
            <v>STR/TH23</v>
          </cell>
          <cell r="C605" t="str">
            <v>1295</v>
          </cell>
          <cell r="D605" t="str">
            <v>C</v>
          </cell>
          <cell r="E605" t="str">
            <v>STR</v>
          </cell>
          <cell r="F605" t="str">
            <v>Bewt</v>
          </cell>
          <cell r="G605">
            <v>3</v>
          </cell>
          <cell r="H605">
            <v>310</v>
          </cell>
          <cell r="I605" t="str">
            <v>C310 Ind. Check - Purfleet Depot Access Bridge &amp; Retaining Wall North</v>
          </cell>
          <cell r="J605">
            <v>835</v>
          </cell>
          <cell r="L605">
            <v>37500</v>
          </cell>
          <cell r="M605">
            <v>37489.22</v>
          </cell>
          <cell r="N605">
            <v>1</v>
          </cell>
          <cell r="O605">
            <v>37489.22</v>
          </cell>
          <cell r="P605">
            <v>37489.22</v>
          </cell>
          <cell r="S605">
            <v>44.91017964071856</v>
          </cell>
          <cell r="T605">
            <v>0</v>
          </cell>
          <cell r="U605">
            <v>0</v>
          </cell>
          <cell r="V605" t="str">
            <v>M. Behanzin</v>
          </cell>
          <cell r="W605" t="str">
            <v>J-J. Leullier</v>
          </cell>
          <cell r="Y605" t="str">
            <v>J-J. Leullier</v>
          </cell>
          <cell r="Z605">
            <v>37328</v>
          </cell>
          <cell r="AA605">
            <v>37329</v>
          </cell>
          <cell r="AB605">
            <v>1</v>
          </cell>
          <cell r="AC605">
            <v>37829</v>
          </cell>
          <cell r="AG605">
            <v>0</v>
          </cell>
          <cell r="AH605">
            <v>37500</v>
          </cell>
          <cell r="AI605">
            <v>37489.22</v>
          </cell>
          <cell r="AJ605">
            <v>1</v>
          </cell>
          <cell r="AK605">
            <v>37489.22</v>
          </cell>
          <cell r="AL605">
            <v>37489.22</v>
          </cell>
          <cell r="AO605">
            <v>0</v>
          </cell>
          <cell r="AP605">
            <v>0</v>
          </cell>
          <cell r="AQ605">
            <v>0</v>
          </cell>
          <cell r="AR605">
            <v>0</v>
          </cell>
          <cell r="AS605">
            <v>0</v>
          </cell>
          <cell r="AT605">
            <v>0</v>
          </cell>
          <cell r="AU605">
            <v>0</v>
          </cell>
          <cell r="AV605" t="str">
            <v>STR/TH23Bewt</v>
          </cell>
          <cell r="AW605" t="str">
            <v>STR/TH233</v>
          </cell>
          <cell r="AX605" t="str">
            <v>CBewt</v>
          </cell>
          <cell r="AY605" t="str">
            <v>C3</v>
          </cell>
        </row>
        <row r="606">
          <cell r="A606" t="str">
            <v>S2URN1295A</v>
          </cell>
          <cell r="B606" t="str">
            <v>STR/TH23</v>
          </cell>
          <cell r="C606" t="str">
            <v>1295A</v>
          </cell>
          <cell r="D606" t="str">
            <v>C</v>
          </cell>
          <cell r="E606" t="str">
            <v>STR</v>
          </cell>
          <cell r="F606" t="str">
            <v>Bewt</v>
          </cell>
          <cell r="G606">
            <v>3</v>
          </cell>
          <cell r="H606">
            <v>310</v>
          </cell>
          <cell r="I606" t="str">
            <v>C310 Ind. Check - Purfleet Depot Access Bridge &amp; Retaining Wall North</v>
          </cell>
          <cell r="J606">
            <v>354</v>
          </cell>
          <cell r="L606">
            <v>15711</v>
          </cell>
          <cell r="M606">
            <v>15697.05</v>
          </cell>
          <cell r="N606">
            <v>1</v>
          </cell>
          <cell r="O606">
            <v>15697.05</v>
          </cell>
          <cell r="P606">
            <v>15697.05</v>
          </cell>
          <cell r="S606">
            <v>44.381355932203391</v>
          </cell>
          <cell r="T606">
            <v>0</v>
          </cell>
          <cell r="U606">
            <v>0</v>
          </cell>
          <cell r="V606" t="str">
            <v>M. Behanzin</v>
          </cell>
          <cell r="W606" t="str">
            <v>J-J. Leullier</v>
          </cell>
          <cell r="Y606" t="str">
            <v>J-J. Leullier</v>
          </cell>
          <cell r="Z606">
            <v>37432</v>
          </cell>
          <cell r="AA606">
            <v>37455</v>
          </cell>
          <cell r="AB606">
            <v>23</v>
          </cell>
          <cell r="AC606">
            <v>37829</v>
          </cell>
          <cell r="AG606">
            <v>0</v>
          </cell>
          <cell r="AH606">
            <v>15711</v>
          </cell>
          <cell r="AI606">
            <v>15697.05</v>
          </cell>
          <cell r="AJ606">
            <v>1</v>
          </cell>
          <cell r="AK606">
            <v>15697.05</v>
          </cell>
          <cell r="AL606">
            <v>15697.05</v>
          </cell>
          <cell r="AO606">
            <v>0</v>
          </cell>
          <cell r="AP606">
            <v>0</v>
          </cell>
          <cell r="AQ606">
            <v>0</v>
          </cell>
          <cell r="AR606">
            <v>0</v>
          </cell>
          <cell r="AS606">
            <v>0</v>
          </cell>
          <cell r="AT606">
            <v>0</v>
          </cell>
          <cell r="AU606">
            <v>0</v>
          </cell>
          <cell r="AV606" t="str">
            <v>STR/TH23Bewt</v>
          </cell>
          <cell r="AW606" t="str">
            <v>STR/TH233</v>
          </cell>
          <cell r="AX606" t="str">
            <v>CBewt</v>
          </cell>
          <cell r="AY606" t="str">
            <v>C3</v>
          </cell>
        </row>
        <row r="607">
          <cell r="A607" t="str">
            <v>S2URN1296</v>
          </cell>
          <cell r="B607" t="str">
            <v>RC/LT06</v>
          </cell>
          <cell r="C607" t="str">
            <v>1296</v>
          </cell>
          <cell r="D607" t="str">
            <v>O</v>
          </cell>
          <cell r="E607" t="str">
            <v>RC</v>
          </cell>
          <cell r="F607" t="str">
            <v>Halcrow</v>
          </cell>
          <cell r="G607">
            <v>2</v>
          </cell>
          <cell r="I607" t="str">
            <v>Stratford Development Liaison</v>
          </cell>
          <cell r="J607">
            <v>40</v>
          </cell>
          <cell r="L607">
            <v>2551</v>
          </cell>
          <cell r="M607">
            <v>2551</v>
          </cell>
          <cell r="N607">
            <v>0.81113680909447272</v>
          </cell>
          <cell r="O607">
            <v>2069.21</v>
          </cell>
          <cell r="P607">
            <v>2069.21</v>
          </cell>
          <cell r="S607">
            <v>63.774999999999999</v>
          </cell>
          <cell r="T607">
            <v>481.78999999999996</v>
          </cell>
          <cell r="U607">
            <v>481.78999999999996</v>
          </cell>
          <cell r="V607" t="str">
            <v>I. Uttley</v>
          </cell>
          <cell r="W607" t="str">
            <v>I. Uttley</v>
          </cell>
          <cell r="Y607" t="str">
            <v>R. Brown</v>
          </cell>
          <cell r="Z607">
            <v>37328</v>
          </cell>
          <cell r="AA607">
            <v>37350</v>
          </cell>
          <cell r="AB607">
            <v>22</v>
          </cell>
          <cell r="AF607" t="str">
            <v>Client Instruction SD020</v>
          </cell>
          <cell r="AG607">
            <v>0</v>
          </cell>
          <cell r="AH607">
            <v>2551</v>
          </cell>
          <cell r="AI607">
            <v>2551</v>
          </cell>
          <cell r="AJ607">
            <v>0.81113680909447272</v>
          </cell>
          <cell r="AK607">
            <v>2069.21</v>
          </cell>
          <cell r="AL607">
            <v>2069.21</v>
          </cell>
          <cell r="AO607">
            <v>0</v>
          </cell>
          <cell r="AP607">
            <v>0</v>
          </cell>
          <cell r="AQ607">
            <v>0</v>
          </cell>
          <cell r="AR607">
            <v>0</v>
          </cell>
          <cell r="AS607">
            <v>0</v>
          </cell>
          <cell r="AT607">
            <v>0</v>
          </cell>
          <cell r="AU607">
            <v>0</v>
          </cell>
          <cell r="AV607" t="str">
            <v>RC/LT06Halcrow</v>
          </cell>
          <cell r="AW607" t="str">
            <v>RC/LT062</v>
          </cell>
          <cell r="AX607" t="str">
            <v>OHalcrow</v>
          </cell>
          <cell r="AY607" t="str">
            <v>O2</v>
          </cell>
        </row>
        <row r="608">
          <cell r="A608" t="str">
            <v>S2URN1297</v>
          </cell>
          <cell r="B608" t="str">
            <v>RTI/SP04</v>
          </cell>
          <cell r="C608" t="str">
            <v>1297</v>
          </cell>
          <cell r="D608" t="str">
            <v>C</v>
          </cell>
          <cell r="E608" t="str">
            <v>RTI</v>
          </cell>
          <cell r="F608" t="str">
            <v>Halcrow</v>
          </cell>
          <cell r="G608">
            <v>1</v>
          </cell>
          <cell r="H608">
            <v>104</v>
          </cell>
          <cell r="I608" t="str">
            <v>Area 100/C104 Enhanced layout scheme - annex 160 initial phase</v>
          </cell>
          <cell r="J608">
            <v>1485</v>
          </cell>
          <cell r="L608">
            <v>99192</v>
          </cell>
          <cell r="M608">
            <v>99192</v>
          </cell>
          <cell r="N608">
            <v>1</v>
          </cell>
          <cell r="O608">
            <v>99192</v>
          </cell>
          <cell r="P608">
            <v>99192</v>
          </cell>
          <cell r="S608">
            <v>66.795959595959602</v>
          </cell>
          <cell r="T608">
            <v>0</v>
          </cell>
          <cell r="U608">
            <v>0</v>
          </cell>
          <cell r="V608" t="str">
            <v>M. Gallagher</v>
          </cell>
          <cell r="W608" t="str">
            <v>C. Murphy</v>
          </cell>
          <cell r="X608" t="str">
            <v>C. Murphy</v>
          </cell>
          <cell r="Y608" t="str">
            <v>C. Murphy</v>
          </cell>
          <cell r="Z608">
            <v>37336</v>
          </cell>
          <cell r="AA608">
            <v>37362</v>
          </cell>
          <cell r="AB608">
            <v>26</v>
          </cell>
          <cell r="AC608">
            <v>37829</v>
          </cell>
          <cell r="AD608">
            <v>37326</v>
          </cell>
          <cell r="AE608">
            <v>37426</v>
          </cell>
          <cell r="AF608" t="str">
            <v>Not allowed for in FC3 but part of enhanced layout savings from Capital Cost</v>
          </cell>
          <cell r="AG608">
            <v>0</v>
          </cell>
          <cell r="AH608">
            <v>99192</v>
          </cell>
          <cell r="AI608">
            <v>99192</v>
          </cell>
          <cell r="AJ608">
            <v>1</v>
          </cell>
          <cell r="AK608">
            <v>99192</v>
          </cell>
          <cell r="AL608">
            <v>99192</v>
          </cell>
          <cell r="AO608">
            <v>0</v>
          </cell>
          <cell r="AP608">
            <v>0</v>
          </cell>
          <cell r="AQ608">
            <v>0</v>
          </cell>
          <cell r="AR608">
            <v>0</v>
          </cell>
          <cell r="AS608">
            <v>0</v>
          </cell>
          <cell r="AT608">
            <v>0</v>
          </cell>
          <cell r="AU608">
            <v>0</v>
          </cell>
          <cell r="AV608" t="str">
            <v>RTI/SP04Halcrow</v>
          </cell>
          <cell r="AW608" t="str">
            <v>RTI/SP041</v>
          </cell>
          <cell r="AX608" t="str">
            <v>CHalcrow</v>
          </cell>
          <cell r="AY608" t="str">
            <v>C1</v>
          </cell>
        </row>
        <row r="609">
          <cell r="A609" t="str">
            <v>S2URN1297A</v>
          </cell>
          <cell r="B609" t="str">
            <v>RTI/SP04</v>
          </cell>
          <cell r="C609" t="str">
            <v>1297A</v>
          </cell>
          <cell r="D609" t="str">
            <v>C</v>
          </cell>
          <cell r="E609" t="str">
            <v>RTI</v>
          </cell>
          <cell r="F609" t="str">
            <v>Halcrow</v>
          </cell>
          <cell r="G609">
            <v>1</v>
          </cell>
          <cell r="H609">
            <v>104</v>
          </cell>
          <cell r="I609" t="str">
            <v>Area 100/C104 Enhanced layout scheme - annex 160 initial phase</v>
          </cell>
          <cell r="J609">
            <v>0</v>
          </cell>
          <cell r="L609">
            <v>10591</v>
          </cell>
          <cell r="M609">
            <v>10591</v>
          </cell>
          <cell r="N609">
            <v>1</v>
          </cell>
          <cell r="O609">
            <v>10591</v>
          </cell>
          <cell r="P609">
            <v>10591</v>
          </cell>
          <cell r="S609" t="e">
            <v>#DIV/0!</v>
          </cell>
          <cell r="T609">
            <v>0</v>
          </cell>
          <cell r="U609">
            <v>0</v>
          </cell>
          <cell r="V609" t="str">
            <v>M. Gallagher</v>
          </cell>
          <cell r="W609" t="str">
            <v>C. Murphy</v>
          </cell>
          <cell r="X609" t="str">
            <v>C. Murphy</v>
          </cell>
          <cell r="Y609" t="str">
            <v>C. Murphy</v>
          </cell>
          <cell r="Z609">
            <v>37529</v>
          </cell>
          <cell r="AA609">
            <v>37537</v>
          </cell>
          <cell r="AB609">
            <v>8</v>
          </cell>
          <cell r="AC609">
            <v>37829</v>
          </cell>
          <cell r="AD609">
            <v>37326</v>
          </cell>
          <cell r="AE609">
            <v>37426</v>
          </cell>
          <cell r="AF609" t="str">
            <v>Not allowed for in FC3 but part of enhanced layout savings from Capital Cost</v>
          </cell>
          <cell r="AG609">
            <v>0</v>
          </cell>
          <cell r="AH609">
            <v>10591</v>
          </cell>
          <cell r="AI609">
            <v>10591</v>
          </cell>
          <cell r="AJ609">
            <v>1</v>
          </cell>
          <cell r="AK609">
            <v>10591</v>
          </cell>
          <cell r="AL609">
            <v>10591</v>
          </cell>
          <cell r="AO609">
            <v>0</v>
          </cell>
          <cell r="AP609">
            <v>0</v>
          </cell>
          <cell r="AQ609">
            <v>0</v>
          </cell>
          <cell r="AR609">
            <v>0</v>
          </cell>
          <cell r="AS609">
            <v>0</v>
          </cell>
          <cell r="AT609">
            <v>0</v>
          </cell>
          <cell r="AU609">
            <v>0</v>
          </cell>
          <cell r="AV609" t="str">
            <v>RTI/SP04Halcrow</v>
          </cell>
          <cell r="AW609" t="str">
            <v>RTI/SP041</v>
          </cell>
          <cell r="AX609" t="str">
            <v>CHalcrow</v>
          </cell>
          <cell r="AY609" t="str">
            <v>C1</v>
          </cell>
        </row>
        <row r="610">
          <cell r="A610" t="str">
            <v>S2URN1297B</v>
          </cell>
          <cell r="B610" t="str">
            <v>RTI/SP04</v>
          </cell>
          <cell r="C610" t="str">
            <v>1297B</v>
          </cell>
          <cell r="D610" t="str">
            <v>O</v>
          </cell>
          <cell r="E610" t="str">
            <v>RTI</v>
          </cell>
          <cell r="F610" t="str">
            <v>Halcrow</v>
          </cell>
          <cell r="G610">
            <v>1</v>
          </cell>
          <cell r="H610">
            <v>104</v>
          </cell>
          <cell r="I610" t="str">
            <v>Area 100/C104 Enhanced layout scheme - annex 160 initial phase</v>
          </cell>
          <cell r="J610">
            <v>16</v>
          </cell>
          <cell r="L610">
            <v>1230</v>
          </cell>
          <cell r="M610">
            <v>1230</v>
          </cell>
          <cell r="N610">
            <v>0.96806504065040655</v>
          </cell>
          <cell r="O610">
            <v>1190.72</v>
          </cell>
          <cell r="P610">
            <v>1190.72</v>
          </cell>
          <cell r="S610">
            <v>76.875</v>
          </cell>
          <cell r="T610">
            <v>39.279999999999973</v>
          </cell>
          <cell r="U610">
            <v>39.279999999999973</v>
          </cell>
          <cell r="V610" t="str">
            <v>M. Gallagher</v>
          </cell>
          <cell r="W610" t="str">
            <v>C. Murphy</v>
          </cell>
          <cell r="X610" t="str">
            <v>C. Murphy</v>
          </cell>
          <cell r="Y610" t="str">
            <v>C. Murphy</v>
          </cell>
          <cell r="Z610">
            <v>37698</v>
          </cell>
          <cell r="AA610">
            <v>37740</v>
          </cell>
          <cell r="AB610">
            <v>42</v>
          </cell>
          <cell r="AG610">
            <v>0</v>
          </cell>
          <cell r="AH610">
            <v>1230</v>
          </cell>
          <cell r="AI610">
            <v>1230</v>
          </cell>
          <cell r="AJ610">
            <v>0.96806504065040655</v>
          </cell>
          <cell r="AK610">
            <v>1190.72</v>
          </cell>
          <cell r="AL610">
            <v>1190.72</v>
          </cell>
          <cell r="AO610">
            <v>0</v>
          </cell>
          <cell r="AP610">
            <v>0</v>
          </cell>
          <cell r="AQ610">
            <v>0</v>
          </cell>
          <cell r="AR610">
            <v>0</v>
          </cell>
          <cell r="AS610">
            <v>0</v>
          </cell>
          <cell r="AT610">
            <v>0</v>
          </cell>
          <cell r="AU610">
            <v>0</v>
          </cell>
          <cell r="AV610" t="str">
            <v>RTI/SP04Halcrow</v>
          </cell>
          <cell r="AW610" t="str">
            <v>RTI/SP041</v>
          </cell>
          <cell r="AX610" t="str">
            <v>OHalcrow</v>
          </cell>
          <cell r="AY610" t="str">
            <v>O1</v>
          </cell>
        </row>
        <row r="611">
          <cell r="A611" t="str">
            <v>S2URN1298</v>
          </cell>
          <cell r="B611" t="str">
            <v>STR/TH24</v>
          </cell>
          <cell r="C611" t="str">
            <v>1298</v>
          </cell>
          <cell r="D611" t="str">
            <v>O</v>
          </cell>
          <cell r="E611" t="str">
            <v>STR</v>
          </cell>
          <cell r="F611" t="str">
            <v>Systra</v>
          </cell>
          <cell r="G611">
            <v>3</v>
          </cell>
          <cell r="H611">
            <v>342</v>
          </cell>
          <cell r="I611" t="str">
            <v>C342 Ind Check of Structures</v>
          </cell>
          <cell r="J611">
            <v>8400</v>
          </cell>
          <cell r="L611">
            <v>453503</v>
          </cell>
          <cell r="M611">
            <v>453503</v>
          </cell>
          <cell r="N611">
            <v>0.98854371415404096</v>
          </cell>
          <cell r="O611">
            <v>448307.54000000004</v>
          </cell>
          <cell r="P611">
            <v>448307.54000000004</v>
          </cell>
          <cell r="S611">
            <v>53.988452380952381</v>
          </cell>
          <cell r="T611">
            <v>5195.4599999999627</v>
          </cell>
          <cell r="U611">
            <v>5195.4599999999627</v>
          </cell>
          <cell r="V611" t="str">
            <v>H. Maw</v>
          </cell>
          <cell r="W611" t="str">
            <v>M. Gaby</v>
          </cell>
          <cell r="X611" t="str">
            <v>D. Wilkinson</v>
          </cell>
          <cell r="Y611" t="str">
            <v>R. Hyde</v>
          </cell>
          <cell r="Z611">
            <v>37350</v>
          </cell>
          <cell r="AA611">
            <v>37354</v>
          </cell>
          <cell r="AB611">
            <v>4</v>
          </cell>
          <cell r="AD611">
            <v>37316</v>
          </cell>
          <cell r="AE611">
            <v>37561</v>
          </cell>
          <cell r="AF611" t="str">
            <v>Revised. Orig, submission was for £750k.</v>
          </cell>
          <cell r="AG611">
            <v>0</v>
          </cell>
          <cell r="AH611">
            <v>453503</v>
          </cell>
          <cell r="AI611">
            <v>453503</v>
          </cell>
          <cell r="AJ611">
            <v>0.98854371415404096</v>
          </cell>
          <cell r="AK611">
            <v>448307.54</v>
          </cell>
          <cell r="AL611">
            <v>448307.54</v>
          </cell>
          <cell r="AO611">
            <v>0</v>
          </cell>
          <cell r="AP611">
            <v>0</v>
          </cell>
          <cell r="AQ611">
            <v>0</v>
          </cell>
          <cell r="AR611">
            <v>0</v>
          </cell>
          <cell r="AS611">
            <v>0</v>
          </cell>
          <cell r="AT611">
            <v>0</v>
          </cell>
          <cell r="AU611">
            <v>0</v>
          </cell>
          <cell r="AV611" t="str">
            <v>STR/TH24Systra</v>
          </cell>
          <cell r="AW611" t="str">
            <v>STR/TH243</v>
          </cell>
          <cell r="AX611" t="str">
            <v>OSystra</v>
          </cell>
          <cell r="AY611" t="str">
            <v>O3</v>
          </cell>
        </row>
        <row r="612">
          <cell r="A612" t="str">
            <v>S2URN1298A</v>
          </cell>
          <cell r="B612" t="str">
            <v>STR/TH24</v>
          </cell>
          <cell r="C612" t="str">
            <v>1298A</v>
          </cell>
          <cell r="D612" t="str">
            <v>O</v>
          </cell>
          <cell r="E612" t="str">
            <v>STR</v>
          </cell>
          <cell r="F612" t="str">
            <v>Systra</v>
          </cell>
          <cell r="G612">
            <v>3</v>
          </cell>
          <cell r="H612">
            <v>342</v>
          </cell>
          <cell r="I612" t="str">
            <v>C342 Ind Check of Structures</v>
          </cell>
          <cell r="J612">
            <v>3662</v>
          </cell>
          <cell r="L612">
            <v>193728</v>
          </cell>
          <cell r="M612">
            <v>193728</v>
          </cell>
          <cell r="N612">
            <v>0.16574888503468782</v>
          </cell>
          <cell r="O612">
            <v>32110.2</v>
          </cell>
          <cell r="P612">
            <v>22110.2</v>
          </cell>
          <cell r="Q612">
            <v>10000</v>
          </cell>
          <cell r="S612">
            <v>52.902239213544512</v>
          </cell>
          <cell r="T612">
            <v>161617.79999999999</v>
          </cell>
          <cell r="U612">
            <v>171617.8</v>
          </cell>
          <cell r="V612" t="str">
            <v>M. Gaby</v>
          </cell>
          <cell r="W612" t="str">
            <v>M. Gaby</v>
          </cell>
          <cell r="Y612" t="str">
            <v>J. Lamont</v>
          </cell>
          <cell r="Z612">
            <v>37432</v>
          </cell>
          <cell r="AA612">
            <v>37441</v>
          </cell>
          <cell r="AB612">
            <v>9</v>
          </cell>
          <cell r="AD612">
            <v>37377</v>
          </cell>
          <cell r="AE612">
            <v>37561</v>
          </cell>
          <cell r="AG612">
            <v>0</v>
          </cell>
          <cell r="AH612">
            <v>193728</v>
          </cell>
          <cell r="AI612">
            <v>193728</v>
          </cell>
          <cell r="AJ612">
            <v>0.16574888503468782</v>
          </cell>
          <cell r="AK612">
            <v>32110.2</v>
          </cell>
          <cell r="AL612">
            <v>22110.2</v>
          </cell>
          <cell r="AM612">
            <v>10000</v>
          </cell>
          <cell r="AO612">
            <v>0</v>
          </cell>
          <cell r="AP612">
            <v>0</v>
          </cell>
          <cell r="AQ612">
            <v>0</v>
          </cell>
          <cell r="AR612">
            <v>0</v>
          </cell>
          <cell r="AS612">
            <v>0</v>
          </cell>
          <cell r="AT612">
            <v>0</v>
          </cell>
          <cell r="AU612">
            <v>0</v>
          </cell>
          <cell r="AV612" t="str">
            <v>STR/TH24Systra</v>
          </cell>
          <cell r="AW612" t="str">
            <v>STR/TH243</v>
          </cell>
          <cell r="AX612" t="str">
            <v>OSystra</v>
          </cell>
          <cell r="AY612" t="str">
            <v>O3</v>
          </cell>
        </row>
        <row r="613">
          <cell r="A613" t="str">
            <v>S2URN1299</v>
          </cell>
          <cell r="B613" t="str">
            <v>GE/C05</v>
          </cell>
          <cell r="C613" t="str">
            <v>1299</v>
          </cell>
          <cell r="D613" t="str">
            <v>C</v>
          </cell>
          <cell r="E613" t="str">
            <v>GE</v>
          </cell>
          <cell r="F613" t="str">
            <v>Halcrow</v>
          </cell>
          <cell r="G613">
            <v>0</v>
          </cell>
          <cell r="H613" t="str">
            <v>CEN</v>
          </cell>
          <cell r="I613" t="str">
            <v xml:space="preserve">Specialist Contaminated Land and Waste Management Support </v>
          </cell>
          <cell r="J613">
            <v>353</v>
          </cell>
          <cell r="L613">
            <v>14983.54</v>
          </cell>
          <cell r="M613">
            <v>14983.54</v>
          </cell>
          <cell r="N613">
            <v>1</v>
          </cell>
          <cell r="O613">
            <v>14983.54</v>
          </cell>
          <cell r="P613">
            <v>14983.54</v>
          </cell>
          <cell r="S613">
            <v>42.44628895184136</v>
          </cell>
          <cell r="T613">
            <v>0</v>
          </cell>
          <cell r="U613">
            <v>0</v>
          </cell>
          <cell r="V613" t="str">
            <v>S. Telfer</v>
          </cell>
          <cell r="W613" t="str">
            <v>N. O'Riordan</v>
          </cell>
          <cell r="X613" t="str">
            <v>N. O'Riordan</v>
          </cell>
          <cell r="Y613" t="str">
            <v>N. O'Riordan</v>
          </cell>
          <cell r="Z613">
            <v>37337</v>
          </cell>
          <cell r="AA613">
            <v>37343</v>
          </cell>
          <cell r="AB613">
            <v>6</v>
          </cell>
          <cell r="AC613">
            <v>37829</v>
          </cell>
          <cell r="AD613">
            <v>37347</v>
          </cell>
          <cell r="AE613">
            <v>37712</v>
          </cell>
          <cell r="AG613">
            <v>0</v>
          </cell>
          <cell r="AH613">
            <v>14983.54</v>
          </cell>
          <cell r="AI613">
            <v>14983.54</v>
          </cell>
          <cell r="AJ613">
            <v>1</v>
          </cell>
          <cell r="AK613">
            <v>14983.54</v>
          </cell>
          <cell r="AL613">
            <v>14983.54</v>
          </cell>
          <cell r="AO613">
            <v>0</v>
          </cell>
          <cell r="AP613">
            <v>0</v>
          </cell>
          <cell r="AQ613">
            <v>0</v>
          </cell>
          <cell r="AR613">
            <v>0</v>
          </cell>
          <cell r="AS613">
            <v>0</v>
          </cell>
          <cell r="AT613">
            <v>0</v>
          </cell>
          <cell r="AU613">
            <v>0</v>
          </cell>
          <cell r="AV613" t="str">
            <v>GE/C05Halcrow</v>
          </cell>
          <cell r="AW613" t="str">
            <v>GE/C050</v>
          </cell>
          <cell r="AX613" t="str">
            <v>CHalcrow</v>
          </cell>
          <cell r="AY613" t="str">
            <v>C0</v>
          </cell>
        </row>
        <row r="614">
          <cell r="A614" t="str">
            <v>S2URN1299A</v>
          </cell>
          <cell r="B614" t="str">
            <v>GE/C05</v>
          </cell>
          <cell r="C614" t="str">
            <v>1299A</v>
          </cell>
          <cell r="D614" t="str">
            <v>O</v>
          </cell>
          <cell r="E614" t="str">
            <v>GE</v>
          </cell>
          <cell r="F614" t="str">
            <v>Halcrow</v>
          </cell>
          <cell r="G614">
            <v>0</v>
          </cell>
          <cell r="H614" t="str">
            <v>CEN</v>
          </cell>
          <cell r="I614" t="str">
            <v xml:space="preserve">Specialist Contaminated Land and Waste Management Support </v>
          </cell>
          <cell r="J614">
            <v>339</v>
          </cell>
          <cell r="L614">
            <v>15000</v>
          </cell>
          <cell r="M614">
            <v>15000</v>
          </cell>
          <cell r="N614">
            <v>1</v>
          </cell>
          <cell r="O614">
            <v>15000</v>
          </cell>
          <cell r="P614">
            <v>15000</v>
          </cell>
          <cell r="S614">
            <v>44.247787610619469</v>
          </cell>
          <cell r="T614">
            <v>0</v>
          </cell>
          <cell r="U614">
            <v>0</v>
          </cell>
          <cell r="V614" t="str">
            <v>S. Telfer - send to Halcrow address.</v>
          </cell>
          <cell r="W614" t="str">
            <v>N. O'Riordan</v>
          </cell>
          <cell r="X614" t="str">
            <v>N. O'Riordan</v>
          </cell>
          <cell r="Y614" t="str">
            <v>N. O'Riordan</v>
          </cell>
          <cell r="Z614">
            <v>37595</v>
          </cell>
          <cell r="AA614">
            <v>37635</v>
          </cell>
          <cell r="AB614">
            <v>40</v>
          </cell>
          <cell r="AG614">
            <v>0</v>
          </cell>
          <cell r="AH614">
            <v>15000</v>
          </cell>
          <cell r="AI614">
            <v>15000</v>
          </cell>
          <cell r="AJ614">
            <v>1</v>
          </cell>
          <cell r="AK614">
            <v>15000</v>
          </cell>
          <cell r="AL614">
            <v>15000</v>
          </cell>
          <cell r="AO614">
            <v>0</v>
          </cell>
          <cell r="AP614">
            <v>0</v>
          </cell>
          <cell r="AQ614">
            <v>0</v>
          </cell>
          <cell r="AR614">
            <v>0</v>
          </cell>
          <cell r="AS614">
            <v>0</v>
          </cell>
          <cell r="AT614">
            <v>0</v>
          </cell>
          <cell r="AU614">
            <v>0</v>
          </cell>
          <cell r="AV614" t="str">
            <v>GE/C05Halcrow</v>
          </cell>
          <cell r="AW614" t="str">
            <v>GE/C050</v>
          </cell>
          <cell r="AX614" t="str">
            <v>OHalcrow</v>
          </cell>
          <cell r="AY614" t="str">
            <v>O0</v>
          </cell>
        </row>
        <row r="615">
          <cell r="A615" t="str">
            <v>S2URN1299B</v>
          </cell>
          <cell r="B615" t="str">
            <v>GE/C05</v>
          </cell>
          <cell r="C615" t="str">
            <v>1299B</v>
          </cell>
          <cell r="D615" t="str">
            <v>O</v>
          </cell>
          <cell r="E615" t="str">
            <v>GE</v>
          </cell>
          <cell r="F615" t="str">
            <v>Halcrow</v>
          </cell>
          <cell r="G615">
            <v>0</v>
          </cell>
          <cell r="H615" t="str">
            <v>CEN</v>
          </cell>
          <cell r="I615" t="str">
            <v xml:space="preserve">Specialist Contaminated Land and Waste Management Support </v>
          </cell>
          <cell r="J615">
            <v>263</v>
          </cell>
          <cell r="L615">
            <v>15013.28</v>
          </cell>
          <cell r="M615">
            <v>15013.28</v>
          </cell>
          <cell r="N615">
            <v>0.35168131147890397</v>
          </cell>
          <cell r="O615">
            <v>5279.8899999999994</v>
          </cell>
          <cell r="P615">
            <v>4879.8899999999994</v>
          </cell>
          <cell r="Q615">
            <v>400</v>
          </cell>
          <cell r="S615">
            <v>57.08471482889734</v>
          </cell>
          <cell r="T615">
            <v>9733.3900000000012</v>
          </cell>
          <cell r="U615">
            <v>10133.390000000001</v>
          </cell>
          <cell r="W615" t="str">
            <v>J. Wallace</v>
          </cell>
          <cell r="X615" t="str">
            <v>J. Wallace</v>
          </cell>
          <cell r="Y615" t="str">
            <v>N. O'Riordan</v>
          </cell>
          <cell r="Z615">
            <v>37845</v>
          </cell>
          <cell r="AA615">
            <v>37846</v>
          </cell>
          <cell r="AB615">
            <v>1</v>
          </cell>
          <cell r="AG615">
            <v>0</v>
          </cell>
          <cell r="AH615">
            <v>15013.28</v>
          </cell>
          <cell r="AI615">
            <v>15013.28</v>
          </cell>
          <cell r="AJ615">
            <v>0.35168131147890397</v>
          </cell>
          <cell r="AK615">
            <v>5279.89</v>
          </cell>
          <cell r="AL615">
            <v>4879.8900000000003</v>
          </cell>
          <cell r="AM615">
            <v>400</v>
          </cell>
          <cell r="AO615">
            <v>0</v>
          </cell>
          <cell r="AP615">
            <v>0</v>
          </cell>
          <cell r="AQ615">
            <v>0</v>
          </cell>
          <cell r="AR615">
            <v>0</v>
          </cell>
          <cell r="AS615">
            <v>0</v>
          </cell>
          <cell r="AT615">
            <v>0</v>
          </cell>
          <cell r="AU615">
            <v>0</v>
          </cell>
          <cell r="AV615" t="str">
            <v>GE/C05Halcrow</v>
          </cell>
          <cell r="AW615" t="str">
            <v>GE/C050</v>
          </cell>
          <cell r="AX615" t="str">
            <v>OHalcrow</v>
          </cell>
          <cell r="AY615" t="str">
            <v>O0</v>
          </cell>
        </row>
        <row r="616">
          <cell r="A616" t="str">
            <v>S2URN1300</v>
          </cell>
          <cell r="B616" t="str">
            <v>SYS/A06</v>
          </cell>
          <cell r="C616" t="str">
            <v>1300</v>
          </cell>
          <cell r="D616" t="str">
            <v>C</v>
          </cell>
          <cell r="E616" t="str">
            <v>SYS</v>
          </cell>
          <cell r="F616" t="str">
            <v>Halcrow</v>
          </cell>
          <cell r="G616">
            <v>5</v>
          </cell>
          <cell r="H616" t="str">
            <v>SYS</v>
          </cell>
          <cell r="I616" t="str">
            <v>Design of Ebbsfleet area line-side signalling</v>
          </cell>
          <cell r="J616">
            <v>9450</v>
          </cell>
          <cell r="L616">
            <v>248890</v>
          </cell>
          <cell r="M616">
            <v>248781.44999999998</v>
          </cell>
          <cell r="N616">
            <v>1.0004341159680514</v>
          </cell>
          <cell r="O616">
            <v>248889.44999999998</v>
          </cell>
          <cell r="P616">
            <v>248781.44999999998</v>
          </cell>
          <cell r="Q616">
            <v>108</v>
          </cell>
          <cell r="S616">
            <v>26.337566137566139</v>
          </cell>
          <cell r="T616">
            <v>-108</v>
          </cell>
          <cell r="U616">
            <v>0</v>
          </cell>
          <cell r="V616" t="str">
            <v>R. Scott</v>
          </cell>
          <cell r="W616" t="str">
            <v>R. Scott</v>
          </cell>
          <cell r="X616" t="str">
            <v>P. Stevenson</v>
          </cell>
          <cell r="Y616" t="str">
            <v>P. Stevenson</v>
          </cell>
          <cell r="Z616">
            <v>37341</v>
          </cell>
          <cell r="AA616">
            <v>37350</v>
          </cell>
          <cell r="AB616">
            <v>9</v>
          </cell>
          <cell r="AC616">
            <v>37829</v>
          </cell>
          <cell r="AD616">
            <v>37316</v>
          </cell>
          <cell r="AE616">
            <v>37591</v>
          </cell>
          <cell r="AG616">
            <v>0</v>
          </cell>
          <cell r="AH616">
            <v>248890</v>
          </cell>
          <cell r="AI616">
            <v>248781.45</v>
          </cell>
          <cell r="AJ616">
            <v>1.0004341159680514</v>
          </cell>
          <cell r="AK616">
            <v>248889.45</v>
          </cell>
          <cell r="AL616">
            <v>248781.45</v>
          </cell>
          <cell r="AM616">
            <v>108</v>
          </cell>
          <cell r="AO616">
            <v>0</v>
          </cell>
          <cell r="AP616">
            <v>0</v>
          </cell>
          <cell r="AQ616">
            <v>0</v>
          </cell>
          <cell r="AR616">
            <v>0</v>
          </cell>
          <cell r="AS616">
            <v>0</v>
          </cell>
          <cell r="AT616">
            <v>0</v>
          </cell>
          <cell r="AU616">
            <v>0</v>
          </cell>
          <cell r="AV616" t="str">
            <v>SYS/A06Halcrow</v>
          </cell>
          <cell r="AW616" t="str">
            <v>SYS/A065</v>
          </cell>
          <cell r="AX616" t="str">
            <v>CHalcrow</v>
          </cell>
          <cell r="AY616" t="str">
            <v>C5</v>
          </cell>
        </row>
        <row r="617">
          <cell r="A617" t="str">
            <v>S2URN1301</v>
          </cell>
          <cell r="B617" t="str">
            <v>STR/TH23</v>
          </cell>
          <cell r="C617" t="str">
            <v>1301</v>
          </cell>
          <cell r="D617" t="str">
            <v>C</v>
          </cell>
          <cell r="E617" t="str">
            <v>STR</v>
          </cell>
          <cell r="F617" t="str">
            <v>Bewt</v>
          </cell>
          <cell r="G617">
            <v>3</v>
          </cell>
          <cell r="H617">
            <v>310</v>
          </cell>
          <cell r="I617" t="str">
            <v>C310 - Independent Check - Ferry Lane Sewer Culvert</v>
          </cell>
          <cell r="J617">
            <v>108</v>
          </cell>
          <cell r="L617">
            <v>6094</v>
          </cell>
          <cell r="M617">
            <v>6088.6299999999992</v>
          </cell>
          <cell r="N617">
            <v>1</v>
          </cell>
          <cell r="O617">
            <v>6088.6299999999992</v>
          </cell>
          <cell r="P617">
            <v>6088.6299999999992</v>
          </cell>
          <cell r="S617">
            <v>56.425925925925924</v>
          </cell>
          <cell r="T617">
            <v>0</v>
          </cell>
          <cell r="U617">
            <v>0</v>
          </cell>
          <cell r="V617" t="str">
            <v>M Behanzin</v>
          </cell>
          <cell r="W617" t="str">
            <v>J-J. Leullier</v>
          </cell>
          <cell r="X617" t="str">
            <v>D. Wilkinson</v>
          </cell>
          <cell r="Y617" t="str">
            <v>J-J. Leullier</v>
          </cell>
          <cell r="Z617">
            <v>37343</v>
          </cell>
          <cell r="AA617">
            <v>37362</v>
          </cell>
          <cell r="AB617">
            <v>19</v>
          </cell>
          <cell r="AC617">
            <v>37829</v>
          </cell>
          <cell r="AG617">
            <v>0</v>
          </cell>
          <cell r="AH617">
            <v>6094</v>
          </cell>
          <cell r="AI617">
            <v>6088.63</v>
          </cell>
          <cell r="AJ617">
            <v>1</v>
          </cell>
          <cell r="AK617">
            <v>6088.63</v>
          </cell>
          <cell r="AL617">
            <v>6088.63</v>
          </cell>
          <cell r="AO617">
            <v>0</v>
          </cell>
          <cell r="AP617">
            <v>0</v>
          </cell>
          <cell r="AQ617">
            <v>0</v>
          </cell>
          <cell r="AR617">
            <v>0</v>
          </cell>
          <cell r="AS617">
            <v>0</v>
          </cell>
          <cell r="AT617">
            <v>0</v>
          </cell>
          <cell r="AU617">
            <v>0</v>
          </cell>
          <cell r="AV617" t="str">
            <v>STR/TH23Bewt</v>
          </cell>
          <cell r="AW617" t="str">
            <v>STR/TH233</v>
          </cell>
          <cell r="AX617" t="str">
            <v>CBewt</v>
          </cell>
          <cell r="AY617" t="str">
            <v>C3</v>
          </cell>
        </row>
        <row r="618">
          <cell r="A618" t="str">
            <v>S2URN1302</v>
          </cell>
          <cell r="B618" t="str">
            <v>ENV/C23</v>
          </cell>
          <cell r="C618" t="str">
            <v>1302</v>
          </cell>
          <cell r="D618" t="str">
            <v>O</v>
          </cell>
          <cell r="E618" t="str">
            <v>ENV</v>
          </cell>
          <cell r="F618" t="str">
            <v>Halcrow</v>
          </cell>
          <cell r="G618">
            <v>0</v>
          </cell>
          <cell r="H618" t="str">
            <v>CEN</v>
          </cell>
          <cell r="I618" t="str">
            <v>Ecology Services - Reptile translocation - Ebbsfleet Valley</v>
          </cell>
          <cell r="J618">
            <v>980</v>
          </cell>
          <cell r="L618">
            <v>44967</v>
          </cell>
          <cell r="M618">
            <v>44967</v>
          </cell>
          <cell r="N618">
            <v>0.87677585785131329</v>
          </cell>
          <cell r="O618">
            <v>39425.980000000003</v>
          </cell>
          <cell r="P618">
            <v>39025.980000000003</v>
          </cell>
          <cell r="Q618">
            <v>400</v>
          </cell>
          <cell r="S618">
            <v>45.884693877551022</v>
          </cell>
          <cell r="T618">
            <v>5541.0199999999968</v>
          </cell>
          <cell r="U618">
            <v>5941.0199999999968</v>
          </cell>
          <cell r="V618" t="str">
            <v>P. Johnson</v>
          </cell>
          <cell r="W618" t="str">
            <v>P. Johnson</v>
          </cell>
          <cell r="X618" t="str">
            <v>P. Johnson</v>
          </cell>
          <cell r="Y618" t="str">
            <v>P. Johnson</v>
          </cell>
          <cell r="Z618">
            <v>37343</v>
          </cell>
          <cell r="AA618">
            <v>37348</v>
          </cell>
          <cell r="AB618">
            <v>5</v>
          </cell>
          <cell r="AF618" t="str">
            <v>Exceeds TBA in FC3 under ENV/C10 (£14,536)</v>
          </cell>
          <cell r="AG618">
            <v>0</v>
          </cell>
          <cell r="AH618">
            <v>44967</v>
          </cell>
          <cell r="AI618">
            <v>44967</v>
          </cell>
          <cell r="AJ618">
            <v>0.87677585785131329</v>
          </cell>
          <cell r="AK618">
            <v>39425.980000000003</v>
          </cell>
          <cell r="AL618">
            <v>39025.980000000003</v>
          </cell>
          <cell r="AM618">
            <v>400</v>
          </cell>
          <cell r="AO618">
            <v>0</v>
          </cell>
          <cell r="AP618">
            <v>0</v>
          </cell>
          <cell r="AQ618">
            <v>0</v>
          </cell>
          <cell r="AR618">
            <v>0</v>
          </cell>
          <cell r="AS618">
            <v>0</v>
          </cell>
          <cell r="AT618">
            <v>0</v>
          </cell>
          <cell r="AU618">
            <v>0</v>
          </cell>
          <cell r="AV618" t="str">
            <v>ENV/C23Halcrow</v>
          </cell>
          <cell r="AW618" t="str">
            <v>ENV/C230</v>
          </cell>
          <cell r="AX618" t="str">
            <v>OHalcrow</v>
          </cell>
          <cell r="AY618" t="str">
            <v>O0</v>
          </cell>
        </row>
        <row r="619">
          <cell r="A619" t="str">
            <v>S2URN1303</v>
          </cell>
          <cell r="B619" t="str">
            <v>BUI/SP22</v>
          </cell>
          <cell r="C619" t="str">
            <v>1303</v>
          </cell>
          <cell r="D619" t="str">
            <v>O</v>
          </cell>
          <cell r="E619" t="str">
            <v>BST</v>
          </cell>
          <cell r="F619" t="str">
            <v>Arup</v>
          </cell>
          <cell r="G619">
            <v>1</v>
          </cell>
          <cell r="I619" t="str">
            <v>St Pancras Station Acoustics : Scheme - Tender design stages</v>
          </cell>
          <cell r="J619">
            <v>288</v>
          </cell>
          <cell r="L619">
            <v>16650.88</v>
          </cell>
          <cell r="M619">
            <v>16650.88</v>
          </cell>
          <cell r="N619">
            <v>0.99238718914555879</v>
          </cell>
          <cell r="O619">
            <v>16524.120000000003</v>
          </cell>
          <cell r="P619">
            <v>16524.120000000003</v>
          </cell>
          <cell r="S619">
            <v>57.815555555555562</v>
          </cell>
          <cell r="T619">
            <v>126.7599999999984</v>
          </cell>
          <cell r="U619">
            <v>126.7599999999984</v>
          </cell>
          <cell r="V619" t="str">
            <v>M. Gates-Sumner</v>
          </cell>
          <cell r="W619" t="str">
            <v>M. Gates-Sumner</v>
          </cell>
          <cell r="X619" t="str">
            <v>I. Gardner</v>
          </cell>
          <cell r="Y619" t="str">
            <v>M. Gates-Sumner</v>
          </cell>
          <cell r="Z619">
            <v>37349</v>
          </cell>
          <cell r="AA619">
            <v>37378</v>
          </cell>
          <cell r="AB619">
            <v>29</v>
          </cell>
          <cell r="AG619">
            <v>0</v>
          </cell>
          <cell r="AH619">
            <v>16650.88</v>
          </cell>
          <cell r="AI619">
            <v>16650.88</v>
          </cell>
          <cell r="AJ619">
            <v>0.99238718914555879</v>
          </cell>
          <cell r="AK619">
            <v>16524.12</v>
          </cell>
          <cell r="AL619">
            <v>16524.12</v>
          </cell>
          <cell r="AO619">
            <v>0</v>
          </cell>
          <cell r="AP619">
            <v>0</v>
          </cell>
          <cell r="AQ619">
            <v>0</v>
          </cell>
          <cell r="AR619">
            <v>0</v>
          </cell>
          <cell r="AS619">
            <v>0</v>
          </cell>
          <cell r="AT619">
            <v>0</v>
          </cell>
          <cell r="AU619">
            <v>0</v>
          </cell>
          <cell r="AV619" t="str">
            <v>BUI/SP22Arup</v>
          </cell>
          <cell r="AW619" t="str">
            <v>BUI/SP221</v>
          </cell>
          <cell r="AX619" t="str">
            <v>OArup</v>
          </cell>
          <cell r="AY619" t="str">
            <v>O1</v>
          </cell>
        </row>
        <row r="620">
          <cell r="A620" t="str">
            <v>S2URN1303A</v>
          </cell>
          <cell r="B620" t="str">
            <v>BUI/SP22</v>
          </cell>
          <cell r="C620" t="str">
            <v>1303A</v>
          </cell>
          <cell r="D620" t="str">
            <v>O</v>
          </cell>
          <cell r="E620" t="str">
            <v>BST</v>
          </cell>
          <cell r="F620" t="str">
            <v>Arup</v>
          </cell>
          <cell r="G620">
            <v>1</v>
          </cell>
          <cell r="I620" t="str">
            <v>St Pancras Station Acoustics : Scheme - Tender design stages</v>
          </cell>
          <cell r="J620">
            <v>254</v>
          </cell>
          <cell r="L620">
            <v>16970</v>
          </cell>
          <cell r="M620">
            <v>16970</v>
          </cell>
          <cell r="N620">
            <v>0.97592751915144382</v>
          </cell>
          <cell r="O620">
            <v>16561.490000000002</v>
          </cell>
          <cell r="P620">
            <v>16561.490000000002</v>
          </cell>
          <cell r="S620">
            <v>66.811023622047244</v>
          </cell>
          <cell r="T620">
            <v>408.5099999999984</v>
          </cell>
          <cell r="U620">
            <v>408.5099999999984</v>
          </cell>
          <cell r="V620" t="str">
            <v>M. Gates-Sumner</v>
          </cell>
          <cell r="W620" t="str">
            <v>M. Gates-Sumner</v>
          </cell>
          <cell r="X620" t="str">
            <v>I. Gardner</v>
          </cell>
          <cell r="Y620" t="str">
            <v>M. Gates-Sumner</v>
          </cell>
          <cell r="Z620">
            <v>37540</v>
          </cell>
          <cell r="AA620">
            <v>37543</v>
          </cell>
          <cell r="AB620">
            <v>3</v>
          </cell>
          <cell r="AG620">
            <v>0</v>
          </cell>
          <cell r="AH620">
            <v>16970</v>
          </cell>
          <cell r="AI620">
            <v>16970</v>
          </cell>
          <cell r="AJ620">
            <v>0.97592751915144382</v>
          </cell>
          <cell r="AK620">
            <v>16561.490000000002</v>
          </cell>
          <cell r="AL620">
            <v>16561.490000000002</v>
          </cell>
          <cell r="AO620">
            <v>0</v>
          </cell>
          <cell r="AP620">
            <v>0</v>
          </cell>
          <cell r="AQ620">
            <v>0</v>
          </cell>
          <cell r="AR620">
            <v>0</v>
          </cell>
          <cell r="AS620">
            <v>0</v>
          </cell>
          <cell r="AT620">
            <v>0</v>
          </cell>
          <cell r="AU620">
            <v>0</v>
          </cell>
          <cell r="AV620" t="str">
            <v>BUI/SP22Arup</v>
          </cell>
          <cell r="AW620" t="str">
            <v>BUI/SP221</v>
          </cell>
          <cell r="AX620" t="str">
            <v>OArup</v>
          </cell>
          <cell r="AY620" t="str">
            <v>O1</v>
          </cell>
        </row>
        <row r="621">
          <cell r="A621" t="str">
            <v>S2URN1304</v>
          </cell>
          <cell r="B621" t="str">
            <v>CS/C01</v>
          </cell>
          <cell r="C621" t="str">
            <v>1304</v>
          </cell>
          <cell r="D621" t="str">
            <v>O</v>
          </cell>
          <cell r="E621" t="str">
            <v>CS</v>
          </cell>
          <cell r="F621" t="str">
            <v>Bechtel</v>
          </cell>
          <cell r="G621">
            <v>0</v>
          </cell>
          <cell r="H621" t="str">
            <v>CEN</v>
          </cell>
          <cell r="I621" t="str">
            <v>BPS Support Systems</v>
          </cell>
          <cell r="J621">
            <v>1072</v>
          </cell>
          <cell r="L621">
            <v>34000</v>
          </cell>
          <cell r="M621">
            <v>34000</v>
          </cell>
          <cell r="N621">
            <v>0.99997264705882349</v>
          </cell>
          <cell r="O621">
            <v>33999.07</v>
          </cell>
          <cell r="P621">
            <v>33999.07</v>
          </cell>
          <cell r="S621">
            <v>31.71641791044776</v>
          </cell>
          <cell r="T621">
            <v>0.93000000000029104</v>
          </cell>
          <cell r="U621">
            <v>0.93000000000029104</v>
          </cell>
          <cell r="V621" t="str">
            <v>M. Moore</v>
          </cell>
          <cell r="W621" t="str">
            <v>B. Parker</v>
          </cell>
          <cell r="X621" t="str">
            <v>B. Parker</v>
          </cell>
          <cell r="Y621" t="str">
            <v>B. Parker</v>
          </cell>
          <cell r="Z621">
            <v>37351</v>
          </cell>
          <cell r="AA621">
            <v>37350</v>
          </cell>
          <cell r="AB621">
            <v>-1</v>
          </cell>
          <cell r="AD621">
            <v>37347</v>
          </cell>
          <cell r="AE621">
            <v>37408</v>
          </cell>
          <cell r="AG621">
            <v>0</v>
          </cell>
          <cell r="AH621">
            <v>34000</v>
          </cell>
          <cell r="AI621">
            <v>34000</v>
          </cell>
          <cell r="AJ621">
            <v>0.99997264705882349</v>
          </cell>
          <cell r="AK621">
            <v>33999.07</v>
          </cell>
          <cell r="AL621">
            <v>33999.07</v>
          </cell>
          <cell r="AO621">
            <v>0</v>
          </cell>
          <cell r="AP621">
            <v>0</v>
          </cell>
          <cell r="AQ621">
            <v>0</v>
          </cell>
          <cell r="AR621">
            <v>0</v>
          </cell>
          <cell r="AS621">
            <v>0</v>
          </cell>
          <cell r="AT621">
            <v>0</v>
          </cell>
          <cell r="AU621">
            <v>0</v>
          </cell>
          <cell r="AV621" t="str">
            <v>CS/C01Bechtel</v>
          </cell>
          <cell r="AW621" t="str">
            <v>CS/C010</v>
          </cell>
          <cell r="AX621" t="str">
            <v>OBechtel</v>
          </cell>
          <cell r="AY621" t="str">
            <v>O0</v>
          </cell>
        </row>
        <row r="622">
          <cell r="A622" t="str">
            <v>S2URN1304A</v>
          </cell>
          <cell r="B622" t="str">
            <v>CS/C01</v>
          </cell>
          <cell r="C622" t="str">
            <v>1304A</v>
          </cell>
          <cell r="D622" t="str">
            <v>O</v>
          </cell>
          <cell r="E622" t="str">
            <v>CS</v>
          </cell>
          <cell r="F622" t="str">
            <v>Bechtel</v>
          </cell>
          <cell r="G622">
            <v>0</v>
          </cell>
          <cell r="H622" t="str">
            <v>CEN</v>
          </cell>
          <cell r="I622" t="str">
            <v>BPS Support Systems</v>
          </cell>
          <cell r="J622">
            <v>946</v>
          </cell>
          <cell r="L622">
            <v>15000</v>
          </cell>
          <cell r="M622">
            <v>15000</v>
          </cell>
          <cell r="N622">
            <v>1</v>
          </cell>
          <cell r="O622">
            <v>15000</v>
          </cell>
          <cell r="P622">
            <v>15000</v>
          </cell>
          <cell r="S622">
            <v>15.856236786469344</v>
          </cell>
          <cell r="T622">
            <v>0</v>
          </cell>
          <cell r="U622">
            <v>0</v>
          </cell>
          <cell r="V622" t="str">
            <v>M. Moore</v>
          </cell>
          <cell r="W622" t="str">
            <v>B. Parker</v>
          </cell>
          <cell r="X622" t="str">
            <v>B. Parker</v>
          </cell>
          <cell r="Y622" t="str">
            <v>B. Parker</v>
          </cell>
          <cell r="Z622">
            <v>37698</v>
          </cell>
          <cell r="AA622">
            <v>37712</v>
          </cell>
          <cell r="AB622">
            <v>14</v>
          </cell>
          <cell r="AD622">
            <v>37712</v>
          </cell>
          <cell r="AE622">
            <v>37865</v>
          </cell>
          <cell r="AG622">
            <v>0</v>
          </cell>
          <cell r="AH622">
            <v>15000</v>
          </cell>
          <cell r="AI622">
            <v>15000</v>
          </cell>
          <cell r="AJ622">
            <v>1</v>
          </cell>
          <cell r="AK622">
            <v>15000</v>
          </cell>
          <cell r="AL622">
            <v>15000</v>
          </cell>
          <cell r="AO622">
            <v>0</v>
          </cell>
          <cell r="AP622">
            <v>0</v>
          </cell>
          <cell r="AQ622">
            <v>0</v>
          </cell>
          <cell r="AR622">
            <v>0</v>
          </cell>
          <cell r="AS622">
            <v>0</v>
          </cell>
          <cell r="AT622">
            <v>0</v>
          </cell>
          <cell r="AU622">
            <v>0</v>
          </cell>
          <cell r="AV622" t="str">
            <v>CS/C01Bechtel</v>
          </cell>
          <cell r="AW622" t="str">
            <v>CS/C010</v>
          </cell>
          <cell r="AX622" t="str">
            <v>OBechtel</v>
          </cell>
          <cell r="AY622" t="str">
            <v>O0</v>
          </cell>
        </row>
        <row r="623">
          <cell r="A623" t="str">
            <v>S2URN1304B</v>
          </cell>
          <cell r="B623" t="str">
            <v>CS/C01</v>
          </cell>
          <cell r="C623" t="str">
            <v>1304B</v>
          </cell>
          <cell r="D623" t="str">
            <v>O</v>
          </cell>
          <cell r="E623" t="str">
            <v>CS</v>
          </cell>
          <cell r="F623" t="str">
            <v>Bechtel</v>
          </cell>
          <cell r="G623">
            <v>0</v>
          </cell>
          <cell r="H623" t="str">
            <v>CEN</v>
          </cell>
          <cell r="I623" t="str">
            <v>BPS Support Systems</v>
          </cell>
          <cell r="J623">
            <v>946</v>
          </cell>
          <cell r="L623">
            <v>15000</v>
          </cell>
          <cell r="M623">
            <v>15000</v>
          </cell>
          <cell r="N623">
            <v>0.99989733333333353</v>
          </cell>
          <cell r="O623">
            <v>14998.460000000003</v>
          </cell>
          <cell r="P623">
            <v>14998.460000000003</v>
          </cell>
          <cell r="S623">
            <v>15.856236786469344</v>
          </cell>
          <cell r="T623">
            <v>1.5399999999972351</v>
          </cell>
          <cell r="U623">
            <v>1.5399999999972351</v>
          </cell>
          <cell r="V623" t="str">
            <v>M. Moore</v>
          </cell>
          <cell r="W623" t="str">
            <v>B. Parker</v>
          </cell>
          <cell r="X623" t="str">
            <v>B. Parker</v>
          </cell>
          <cell r="Y623" t="str">
            <v>B. Parker</v>
          </cell>
          <cell r="Z623">
            <v>37844</v>
          </cell>
          <cell r="AA623">
            <v>37846</v>
          </cell>
          <cell r="AB623">
            <v>2</v>
          </cell>
          <cell r="AG623">
            <v>0</v>
          </cell>
          <cell r="AH623">
            <v>15000</v>
          </cell>
          <cell r="AI623">
            <v>15000</v>
          </cell>
          <cell r="AJ623">
            <v>0.99989733333333353</v>
          </cell>
          <cell r="AK623">
            <v>14998.46</v>
          </cell>
          <cell r="AL623">
            <v>14998.46</v>
          </cell>
          <cell r="AO623">
            <v>0</v>
          </cell>
          <cell r="AP623">
            <v>0</v>
          </cell>
          <cell r="AQ623">
            <v>0</v>
          </cell>
          <cell r="AR623">
            <v>0</v>
          </cell>
          <cell r="AS623">
            <v>0</v>
          </cell>
          <cell r="AT623">
            <v>0</v>
          </cell>
          <cell r="AU623">
            <v>0</v>
          </cell>
          <cell r="AV623" t="str">
            <v>CS/C01Bechtel</v>
          </cell>
          <cell r="AW623" t="str">
            <v>CS/C010</v>
          </cell>
          <cell r="AX623" t="str">
            <v>OBechtel</v>
          </cell>
          <cell r="AY623" t="str">
            <v>O0</v>
          </cell>
        </row>
        <row r="624">
          <cell r="A624" t="str">
            <v>S2URN1305</v>
          </cell>
          <cell r="B624" t="str">
            <v>SYS/J05</v>
          </cell>
          <cell r="C624" t="str">
            <v>1305</v>
          </cell>
          <cell r="D624" t="str">
            <v>C</v>
          </cell>
          <cell r="E624" t="str">
            <v>SYS</v>
          </cell>
          <cell r="F624" t="str">
            <v>Bewt</v>
          </cell>
          <cell r="G624">
            <v>5</v>
          </cell>
          <cell r="H624" t="str">
            <v>SYS</v>
          </cell>
          <cell r="I624" t="str">
            <v>Checking Witness Model (OCS,Track,M&amp;E,Signalling)</v>
          </cell>
          <cell r="J624">
            <v>100</v>
          </cell>
          <cell r="L624">
            <v>7005</v>
          </cell>
          <cell r="M624">
            <v>6997.21</v>
          </cell>
          <cell r="N624">
            <v>1</v>
          </cell>
          <cell r="O624">
            <v>6997.21</v>
          </cell>
          <cell r="P624">
            <v>6997.21</v>
          </cell>
          <cell r="S624">
            <v>70.05</v>
          </cell>
          <cell r="T624">
            <v>0</v>
          </cell>
          <cell r="U624">
            <v>0</v>
          </cell>
          <cell r="V624" t="str">
            <v>S. Baruc</v>
          </cell>
          <cell r="W624" t="str">
            <v>G. Chen</v>
          </cell>
          <cell r="X624" t="str">
            <v>P. Stevenson</v>
          </cell>
          <cell r="Y624" t="str">
            <v>P. Stevenson</v>
          </cell>
          <cell r="Z624">
            <v>37365</v>
          </cell>
          <cell r="AA624">
            <v>37368</v>
          </cell>
          <cell r="AB624">
            <v>3</v>
          </cell>
          <cell r="AC624">
            <v>37829</v>
          </cell>
          <cell r="AD624">
            <v>37347</v>
          </cell>
          <cell r="AE624">
            <v>37377</v>
          </cell>
          <cell r="AG624">
            <v>0</v>
          </cell>
          <cell r="AH624">
            <v>7005</v>
          </cell>
          <cell r="AI624">
            <v>6997.21</v>
          </cell>
          <cell r="AJ624">
            <v>1</v>
          </cell>
          <cell r="AK624">
            <v>6997.21</v>
          </cell>
          <cell r="AL624">
            <v>6997.21</v>
          </cell>
          <cell r="AO624">
            <v>0</v>
          </cell>
          <cell r="AP624">
            <v>0</v>
          </cell>
          <cell r="AQ624">
            <v>0</v>
          </cell>
          <cell r="AR624">
            <v>0</v>
          </cell>
          <cell r="AS624">
            <v>0</v>
          </cell>
          <cell r="AT624">
            <v>0</v>
          </cell>
          <cell r="AU624">
            <v>0</v>
          </cell>
          <cell r="AV624" t="str">
            <v>SYS/J05Bewt</v>
          </cell>
          <cell r="AW624" t="str">
            <v>SYS/J055</v>
          </cell>
          <cell r="AX624" t="str">
            <v>CBewt</v>
          </cell>
          <cell r="AY624" t="str">
            <v>C5</v>
          </cell>
        </row>
        <row r="625">
          <cell r="A625" t="str">
            <v>S2URN1305A</v>
          </cell>
          <cell r="B625" t="str">
            <v>SYS/J05</v>
          </cell>
          <cell r="C625" t="str">
            <v>1305A</v>
          </cell>
          <cell r="D625" t="str">
            <v>C</v>
          </cell>
          <cell r="E625" t="str">
            <v>SYS</v>
          </cell>
          <cell r="F625" t="str">
            <v>Bewt</v>
          </cell>
          <cell r="G625">
            <v>5</v>
          </cell>
          <cell r="H625" t="str">
            <v>SYS</v>
          </cell>
          <cell r="I625" t="str">
            <v>Checking Witness Model (OCS,Track,M&amp;E,Signalling)</v>
          </cell>
          <cell r="J625">
            <v>80</v>
          </cell>
          <cell r="L625">
            <v>5604</v>
          </cell>
          <cell r="M625">
            <v>4750.6000000000004</v>
          </cell>
          <cell r="N625">
            <v>1</v>
          </cell>
          <cell r="O625">
            <v>4750.6000000000004</v>
          </cell>
          <cell r="P625">
            <v>4750.6000000000004</v>
          </cell>
          <cell r="S625">
            <v>70.05</v>
          </cell>
          <cell r="T625">
            <v>0</v>
          </cell>
          <cell r="U625">
            <v>0</v>
          </cell>
          <cell r="V625" t="str">
            <v>S. Baruc</v>
          </cell>
          <cell r="W625" t="str">
            <v>G. Chen</v>
          </cell>
          <cell r="Y625" t="str">
            <v>P. Stevenson</v>
          </cell>
          <cell r="Z625">
            <v>37476</v>
          </cell>
          <cell r="AA625">
            <v>37477</v>
          </cell>
          <cell r="AB625">
            <v>1</v>
          </cell>
          <cell r="AC625">
            <v>37829</v>
          </cell>
          <cell r="AG625">
            <v>0</v>
          </cell>
          <cell r="AH625">
            <v>5604</v>
          </cell>
          <cell r="AI625">
            <v>4750.6000000000004</v>
          </cell>
          <cell r="AJ625">
            <v>1</v>
          </cell>
          <cell r="AK625">
            <v>4750.6000000000004</v>
          </cell>
          <cell r="AL625">
            <v>4750.6000000000004</v>
          </cell>
          <cell r="AO625">
            <v>0</v>
          </cell>
          <cell r="AP625">
            <v>0</v>
          </cell>
          <cell r="AQ625">
            <v>0</v>
          </cell>
          <cell r="AR625">
            <v>0</v>
          </cell>
          <cell r="AS625">
            <v>0</v>
          </cell>
          <cell r="AT625">
            <v>0</v>
          </cell>
          <cell r="AU625">
            <v>0</v>
          </cell>
          <cell r="AV625" t="str">
            <v>SYS/J05Bewt</v>
          </cell>
          <cell r="AW625" t="str">
            <v>SYS/J055</v>
          </cell>
          <cell r="AX625" t="str">
            <v>CBewt</v>
          </cell>
          <cell r="AY625" t="str">
            <v>C5</v>
          </cell>
        </row>
        <row r="626">
          <cell r="A626" t="str">
            <v>S2URN1306</v>
          </cell>
          <cell r="B626" t="str">
            <v>STR/TH23</v>
          </cell>
          <cell r="C626" t="str">
            <v>1306</v>
          </cell>
          <cell r="D626" t="str">
            <v>C</v>
          </cell>
          <cell r="E626" t="str">
            <v>STR</v>
          </cell>
          <cell r="F626" t="str">
            <v>Bewt</v>
          </cell>
          <cell r="G626">
            <v>3</v>
          </cell>
          <cell r="H626">
            <v>310</v>
          </cell>
          <cell r="I626" t="str">
            <v>C310 Ind. checks on Ferry Lane underpass &amp; Tank Hill Pylon retaining wall</v>
          </cell>
          <cell r="J626">
            <v>1445</v>
          </cell>
          <cell r="L626">
            <v>62385</v>
          </cell>
          <cell r="M626">
            <v>62385</v>
          </cell>
          <cell r="N626">
            <v>1</v>
          </cell>
          <cell r="O626">
            <v>62385</v>
          </cell>
          <cell r="P626">
            <v>62385</v>
          </cell>
          <cell r="S626">
            <v>43.173010380622834</v>
          </cell>
          <cell r="T626">
            <v>0</v>
          </cell>
          <cell r="U626">
            <v>0</v>
          </cell>
          <cell r="V626" t="str">
            <v>A. Huet</v>
          </cell>
          <cell r="W626" t="str">
            <v>J-J. Leullier</v>
          </cell>
          <cell r="X626" t="str">
            <v>D. Wilkinson</v>
          </cell>
          <cell r="Y626" t="str">
            <v>J-J. Leullier</v>
          </cell>
          <cell r="Z626">
            <v>37365</v>
          </cell>
          <cell r="AA626">
            <v>37456</v>
          </cell>
          <cell r="AB626">
            <v>91</v>
          </cell>
          <cell r="AC626">
            <v>37829</v>
          </cell>
          <cell r="AG626">
            <v>0</v>
          </cell>
          <cell r="AH626">
            <v>62385</v>
          </cell>
          <cell r="AI626">
            <v>62385</v>
          </cell>
          <cell r="AJ626">
            <v>1</v>
          </cell>
          <cell r="AK626">
            <v>62385</v>
          </cell>
          <cell r="AL626">
            <v>62385</v>
          </cell>
          <cell r="AO626">
            <v>0</v>
          </cell>
          <cell r="AP626">
            <v>0</v>
          </cell>
          <cell r="AQ626">
            <v>0</v>
          </cell>
          <cell r="AR626">
            <v>0</v>
          </cell>
          <cell r="AS626">
            <v>0</v>
          </cell>
          <cell r="AT626">
            <v>0</v>
          </cell>
          <cell r="AU626">
            <v>0</v>
          </cell>
          <cell r="AV626" t="str">
            <v>STR/TH23Bewt</v>
          </cell>
          <cell r="AW626" t="str">
            <v>STR/TH233</v>
          </cell>
          <cell r="AX626" t="str">
            <v>CBewt</v>
          </cell>
          <cell r="AY626" t="str">
            <v>C3</v>
          </cell>
        </row>
        <row r="627">
          <cell r="A627" t="str">
            <v>S2URN1306A</v>
          </cell>
          <cell r="B627" t="str">
            <v>STR/TH23</v>
          </cell>
          <cell r="C627" t="str">
            <v>1306A</v>
          </cell>
          <cell r="D627" t="str">
            <v>C</v>
          </cell>
          <cell r="E627" t="str">
            <v>STR</v>
          </cell>
          <cell r="F627" t="str">
            <v>Bewt</v>
          </cell>
          <cell r="G627">
            <v>3</v>
          </cell>
          <cell r="H627">
            <v>310</v>
          </cell>
          <cell r="I627" t="str">
            <v>C310 Ind. checks on Ferry Lane underpass</v>
          </cell>
          <cell r="J627">
            <v>140</v>
          </cell>
          <cell r="L627">
            <v>6580</v>
          </cell>
          <cell r="M627">
            <v>6577.6600000000035</v>
          </cell>
          <cell r="N627">
            <v>1</v>
          </cell>
          <cell r="O627">
            <v>6577.6600000000035</v>
          </cell>
          <cell r="P627">
            <v>6577.6600000000035</v>
          </cell>
          <cell r="S627">
            <v>47</v>
          </cell>
          <cell r="T627">
            <v>0</v>
          </cell>
          <cell r="U627">
            <v>0</v>
          </cell>
          <cell r="V627" t="str">
            <v>V. Wilkinson</v>
          </cell>
          <cell r="W627" t="str">
            <v>J-J. Leullier</v>
          </cell>
          <cell r="X627" t="str">
            <v>D. Wilkinson</v>
          </cell>
          <cell r="Y627" t="str">
            <v>J-J. Leullier</v>
          </cell>
          <cell r="Z627">
            <v>37561</v>
          </cell>
          <cell r="AA627">
            <v>37596</v>
          </cell>
          <cell r="AB627">
            <v>35</v>
          </cell>
          <cell r="AC627">
            <v>37829</v>
          </cell>
          <cell r="AG627">
            <v>0</v>
          </cell>
          <cell r="AH627">
            <v>6580</v>
          </cell>
          <cell r="AI627">
            <v>6577.66</v>
          </cell>
          <cell r="AJ627">
            <v>1</v>
          </cell>
          <cell r="AK627">
            <v>6577.66</v>
          </cell>
          <cell r="AL627">
            <v>6577.66</v>
          </cell>
          <cell r="AO627">
            <v>0</v>
          </cell>
          <cell r="AP627">
            <v>0</v>
          </cell>
          <cell r="AQ627">
            <v>0</v>
          </cell>
          <cell r="AR627">
            <v>0</v>
          </cell>
          <cell r="AS627">
            <v>0</v>
          </cell>
          <cell r="AT627">
            <v>0</v>
          </cell>
          <cell r="AU627">
            <v>0</v>
          </cell>
          <cell r="AV627" t="str">
            <v>STR/TH23Bewt</v>
          </cell>
          <cell r="AW627" t="str">
            <v>STR/TH233</v>
          </cell>
          <cell r="AX627" t="str">
            <v>CBewt</v>
          </cell>
          <cell r="AY627" t="str">
            <v>C3</v>
          </cell>
        </row>
        <row r="628">
          <cell r="A628" t="str">
            <v>S2URN1307</v>
          </cell>
          <cell r="B628" t="str">
            <v>CANCELLED</v>
          </cell>
          <cell r="C628" t="str">
            <v>1307</v>
          </cell>
          <cell r="D628" t="str">
            <v>CAN</v>
          </cell>
          <cell r="F628" t="str">
            <v>Systra</v>
          </cell>
          <cell r="I628" t="str">
            <v>Plain line track maintenance instructions</v>
          </cell>
          <cell r="M628">
            <v>0</v>
          </cell>
          <cell r="N628">
            <v>0</v>
          </cell>
          <cell r="O628">
            <v>0</v>
          </cell>
          <cell r="S628" t="e">
            <v>#DIV/0!</v>
          </cell>
          <cell r="T628">
            <v>0</v>
          </cell>
          <cell r="U628">
            <v>0</v>
          </cell>
          <cell r="V628" t="str">
            <v>S. Baruc</v>
          </cell>
          <cell r="AB628">
            <v>0</v>
          </cell>
          <cell r="AF628" t="str">
            <v>Number allocated by mistake - was a S1 WO.</v>
          </cell>
          <cell r="AG628">
            <v>0</v>
          </cell>
          <cell r="AI628">
            <v>0</v>
          </cell>
          <cell r="AJ628">
            <v>0</v>
          </cell>
          <cell r="AK628">
            <v>0</v>
          </cell>
          <cell r="AO628">
            <v>0</v>
          </cell>
          <cell r="AP628">
            <v>0</v>
          </cell>
          <cell r="AQ628">
            <v>0</v>
          </cell>
          <cell r="AR628">
            <v>0</v>
          </cell>
          <cell r="AS628">
            <v>0</v>
          </cell>
          <cell r="AT628">
            <v>0</v>
          </cell>
          <cell r="AU628">
            <v>0</v>
          </cell>
          <cell r="AV628" t="str">
            <v>CANCELLEDSystra</v>
          </cell>
          <cell r="AW628" t="str">
            <v>CANCELLED</v>
          </cell>
          <cell r="AX628" t="str">
            <v>CANSystra</v>
          </cell>
          <cell r="AY628" t="str">
            <v>CAN</v>
          </cell>
        </row>
        <row r="629">
          <cell r="A629" t="str">
            <v>S2URN1308</v>
          </cell>
          <cell r="B629" t="str">
            <v>STR/TH29</v>
          </cell>
          <cell r="C629" t="str">
            <v>1308</v>
          </cell>
          <cell r="D629" t="str">
            <v>O</v>
          </cell>
          <cell r="E629" t="str">
            <v>STR</v>
          </cell>
          <cell r="F629" t="str">
            <v>Arup</v>
          </cell>
          <cell r="G629">
            <v>3</v>
          </cell>
          <cell r="H629">
            <v>342</v>
          </cell>
          <cell r="I629" t="str">
            <v>C342 Structures - RC Detailing</v>
          </cell>
          <cell r="J629">
            <v>3940</v>
          </cell>
          <cell r="L629">
            <v>182560</v>
          </cell>
          <cell r="M629">
            <v>182560</v>
          </cell>
          <cell r="N629">
            <v>0.66432794697633657</v>
          </cell>
          <cell r="O629">
            <v>121279.71</v>
          </cell>
          <cell r="P629">
            <v>118896.71</v>
          </cell>
          <cell r="Q629">
            <v>2383</v>
          </cell>
          <cell r="S629">
            <v>46.335025380710661</v>
          </cell>
          <cell r="T629">
            <v>61280.289999999994</v>
          </cell>
          <cell r="U629">
            <v>63663.289999999994</v>
          </cell>
          <cell r="V629" t="str">
            <v>M. Gaby</v>
          </cell>
          <cell r="W629" t="str">
            <v>M. Gaby</v>
          </cell>
          <cell r="X629" t="str">
            <v>D. Wilkinson</v>
          </cell>
          <cell r="Y629" t="str">
            <v>R. Hyde</v>
          </cell>
          <cell r="Z629">
            <v>37377</v>
          </cell>
          <cell r="AA629">
            <v>37399</v>
          </cell>
          <cell r="AB629">
            <v>22</v>
          </cell>
          <cell r="AF629" t="str">
            <v xml:space="preserve">Transfer of costs from the C342 Structures Design Budget </v>
          </cell>
          <cell r="AG629">
            <v>0</v>
          </cell>
          <cell r="AH629">
            <v>182560</v>
          </cell>
          <cell r="AI629">
            <v>182560</v>
          </cell>
          <cell r="AJ629">
            <v>0.66432794697633657</v>
          </cell>
          <cell r="AK629">
            <v>121279.71</v>
          </cell>
          <cell r="AL629">
            <v>118896.71</v>
          </cell>
          <cell r="AM629">
            <v>2383</v>
          </cell>
          <cell r="AO629">
            <v>0</v>
          </cell>
          <cell r="AP629">
            <v>0</v>
          </cell>
          <cell r="AQ629">
            <v>0</v>
          </cell>
          <cell r="AR629">
            <v>0</v>
          </cell>
          <cell r="AS629">
            <v>0</v>
          </cell>
          <cell r="AT629">
            <v>0</v>
          </cell>
          <cell r="AU629">
            <v>0</v>
          </cell>
          <cell r="AV629" t="str">
            <v>STR/TH29Arup</v>
          </cell>
          <cell r="AW629" t="str">
            <v>STR/TH293</v>
          </cell>
          <cell r="AX629" t="str">
            <v>OArup</v>
          </cell>
          <cell r="AY629" t="str">
            <v>O3</v>
          </cell>
        </row>
        <row r="630">
          <cell r="A630" t="str">
            <v>S2URN1308A</v>
          </cell>
          <cell r="B630" t="str">
            <v>STR/TH29</v>
          </cell>
          <cell r="C630" t="str">
            <v>1308A</v>
          </cell>
          <cell r="D630" t="str">
            <v>O</v>
          </cell>
          <cell r="E630" t="str">
            <v>STR</v>
          </cell>
          <cell r="F630" t="str">
            <v>Arup</v>
          </cell>
          <cell r="G630">
            <v>3</v>
          </cell>
          <cell r="H630">
            <v>342</v>
          </cell>
          <cell r="I630" t="str">
            <v>C342 Structures - RC Detailing NO LONGER REQUIRED - CLOSE</v>
          </cell>
          <cell r="J630">
            <v>637.5</v>
          </cell>
          <cell r="L630">
            <v>31587</v>
          </cell>
          <cell r="M630">
            <v>31587</v>
          </cell>
          <cell r="N630">
            <v>0</v>
          </cell>
          <cell r="O630">
            <v>0</v>
          </cell>
          <cell r="S630">
            <v>49.548235294117646</v>
          </cell>
          <cell r="T630">
            <v>31587</v>
          </cell>
          <cell r="U630">
            <v>31587</v>
          </cell>
          <cell r="V630" t="str">
            <v>M. Gaby</v>
          </cell>
          <cell r="W630" t="str">
            <v>M. Gaby</v>
          </cell>
          <cell r="X630" t="str">
            <v>D. Wilkinson</v>
          </cell>
          <cell r="Y630" t="str">
            <v>S. Dyson</v>
          </cell>
          <cell r="Z630">
            <v>37540</v>
          </cell>
          <cell r="AA630">
            <v>37547</v>
          </cell>
          <cell r="AB630">
            <v>7</v>
          </cell>
          <cell r="AG630">
            <v>0</v>
          </cell>
          <cell r="AH630">
            <v>31587</v>
          </cell>
          <cell r="AI630">
            <v>31587</v>
          </cell>
          <cell r="AJ630">
            <v>0</v>
          </cell>
          <cell r="AK630">
            <v>0</v>
          </cell>
          <cell r="AO630">
            <v>0</v>
          </cell>
          <cell r="AP630">
            <v>0</v>
          </cell>
          <cell r="AQ630">
            <v>0</v>
          </cell>
          <cell r="AR630">
            <v>0</v>
          </cell>
          <cell r="AS630">
            <v>0</v>
          </cell>
          <cell r="AT630">
            <v>0</v>
          </cell>
          <cell r="AU630">
            <v>0</v>
          </cell>
          <cell r="AV630" t="str">
            <v>STR/TH29Arup</v>
          </cell>
          <cell r="AW630" t="str">
            <v>STR/TH293</v>
          </cell>
          <cell r="AX630" t="str">
            <v>OArup</v>
          </cell>
          <cell r="AY630" t="str">
            <v>O3</v>
          </cell>
        </row>
        <row r="631">
          <cell r="A631" t="str">
            <v>S2URN1309</v>
          </cell>
          <cell r="B631" t="str">
            <v>STR/SP10</v>
          </cell>
          <cell r="C631" t="str">
            <v>1309</v>
          </cell>
          <cell r="D631" t="str">
            <v>C</v>
          </cell>
          <cell r="E631" t="str">
            <v>STR</v>
          </cell>
          <cell r="F631" t="str">
            <v>Halcrow</v>
          </cell>
          <cell r="G631">
            <v>1</v>
          </cell>
          <cell r="H631">
            <v>103</v>
          </cell>
          <cell r="I631" t="str">
            <v>C103 Structures - Yacht Basin Wall Re-Assessment PC189</v>
          </cell>
          <cell r="J631">
            <v>200</v>
          </cell>
          <cell r="L631">
            <v>13400</v>
          </cell>
          <cell r="M631">
            <v>13400</v>
          </cell>
          <cell r="N631">
            <v>1</v>
          </cell>
          <cell r="O631">
            <v>13400</v>
          </cell>
          <cell r="P631">
            <v>13400</v>
          </cell>
          <cell r="S631">
            <v>67</v>
          </cell>
          <cell r="T631">
            <v>0</v>
          </cell>
          <cell r="U631">
            <v>0</v>
          </cell>
          <cell r="V631" t="str">
            <v>M. Hadi</v>
          </cell>
          <cell r="W631" t="str">
            <v>D. Shepherd</v>
          </cell>
          <cell r="X631" t="str">
            <v>D. Wilkinson</v>
          </cell>
          <cell r="Y631" t="str">
            <v>R. Hyde</v>
          </cell>
          <cell r="Z631">
            <v>37377</v>
          </cell>
          <cell r="AA631">
            <v>37384</v>
          </cell>
          <cell r="AB631">
            <v>7</v>
          </cell>
          <cell r="AC631">
            <v>37829</v>
          </cell>
          <cell r="AD631">
            <v>37347</v>
          </cell>
          <cell r="AE631">
            <v>37377</v>
          </cell>
          <cell r="AG631">
            <v>0</v>
          </cell>
          <cell r="AH631">
            <v>13400</v>
          </cell>
          <cell r="AI631">
            <v>13400</v>
          </cell>
          <cell r="AJ631">
            <v>1</v>
          </cell>
          <cell r="AK631">
            <v>13400</v>
          </cell>
          <cell r="AL631">
            <v>13400</v>
          </cell>
          <cell r="AO631">
            <v>0</v>
          </cell>
          <cell r="AP631">
            <v>0</v>
          </cell>
          <cell r="AQ631">
            <v>0</v>
          </cell>
          <cell r="AR631">
            <v>0</v>
          </cell>
          <cell r="AS631">
            <v>0</v>
          </cell>
          <cell r="AT631">
            <v>0</v>
          </cell>
          <cell r="AU631">
            <v>0</v>
          </cell>
          <cell r="AV631" t="str">
            <v>STR/SP10Halcrow</v>
          </cell>
          <cell r="AW631" t="str">
            <v>STR/SP101</v>
          </cell>
          <cell r="AX631" t="str">
            <v>CHalcrow</v>
          </cell>
          <cell r="AY631" t="str">
            <v>C1</v>
          </cell>
        </row>
        <row r="632">
          <cell r="A632" t="str">
            <v>S2URN1309A</v>
          </cell>
          <cell r="B632" t="str">
            <v>STR/SP12</v>
          </cell>
          <cell r="C632" t="str">
            <v>1309A</v>
          </cell>
          <cell r="D632" t="str">
            <v>O</v>
          </cell>
          <cell r="E632" t="str">
            <v>STR</v>
          </cell>
          <cell r="F632" t="str">
            <v>Halcrow</v>
          </cell>
          <cell r="G632">
            <v>1</v>
          </cell>
          <cell r="H632">
            <v>103</v>
          </cell>
          <cell r="I632" t="str">
            <v>C103 Structures - Yacht Basin Wall Re-Assessment PC189</v>
          </cell>
          <cell r="J632">
            <v>2192</v>
          </cell>
          <cell r="L632">
            <v>111821</v>
          </cell>
          <cell r="M632">
            <v>111821</v>
          </cell>
          <cell r="N632">
            <v>0.89455835665930372</v>
          </cell>
          <cell r="O632">
            <v>100030.41</v>
          </cell>
          <cell r="P632">
            <v>99830.41</v>
          </cell>
          <cell r="Q632">
            <v>200</v>
          </cell>
          <cell r="S632">
            <v>51.013229927007302</v>
          </cell>
          <cell r="T632">
            <v>11790.589999999997</v>
          </cell>
          <cell r="U632">
            <v>11990.589999999997</v>
          </cell>
          <cell r="V632" t="str">
            <v>M. Hadi</v>
          </cell>
          <cell r="W632" t="str">
            <v>D. Shepherd</v>
          </cell>
          <cell r="X632" t="str">
            <v>D. Wilkinson</v>
          </cell>
          <cell r="Y632" t="str">
            <v>R. Hyde</v>
          </cell>
          <cell r="Z632">
            <v>37417</v>
          </cell>
          <cell r="AA632">
            <v>37420</v>
          </cell>
          <cell r="AB632">
            <v>3</v>
          </cell>
          <cell r="AD632">
            <v>37377</v>
          </cell>
          <cell r="AE632">
            <v>37438</v>
          </cell>
          <cell r="AG632">
            <v>0</v>
          </cell>
          <cell r="AH632">
            <v>111821</v>
          </cell>
          <cell r="AI632">
            <v>111821</v>
          </cell>
          <cell r="AJ632">
            <v>0.89455835665930372</v>
          </cell>
          <cell r="AK632">
            <v>100030.41</v>
          </cell>
          <cell r="AL632">
            <v>99830.41</v>
          </cell>
          <cell r="AM632">
            <v>200</v>
          </cell>
          <cell r="AO632">
            <v>0</v>
          </cell>
          <cell r="AP632">
            <v>0</v>
          </cell>
          <cell r="AQ632">
            <v>0</v>
          </cell>
          <cell r="AR632">
            <v>0</v>
          </cell>
          <cell r="AS632">
            <v>0</v>
          </cell>
          <cell r="AT632">
            <v>0</v>
          </cell>
          <cell r="AU632">
            <v>0</v>
          </cell>
          <cell r="AV632" t="str">
            <v>STR/SP12Halcrow</v>
          </cell>
          <cell r="AW632" t="str">
            <v>STR/SP121</v>
          </cell>
          <cell r="AX632" t="str">
            <v>OHalcrow</v>
          </cell>
          <cell r="AY632" t="str">
            <v>O1</v>
          </cell>
        </row>
        <row r="633">
          <cell r="A633" t="str">
            <v>S2URN1309B</v>
          </cell>
          <cell r="B633" t="str">
            <v>TREND</v>
          </cell>
          <cell r="C633" t="str">
            <v>1309B</v>
          </cell>
          <cell r="D633" t="str">
            <v>O</v>
          </cell>
          <cell r="E633" t="str">
            <v>STR</v>
          </cell>
          <cell r="F633" t="str">
            <v>Halcrow</v>
          </cell>
          <cell r="G633">
            <v>1</v>
          </cell>
          <cell r="H633">
            <v>103</v>
          </cell>
          <cell r="I633" t="str">
            <v xml:space="preserve">Contract 103 Structures  - Yacht Basin Wall Re-Assessment PC189 </v>
          </cell>
          <cell r="J633">
            <v>310</v>
          </cell>
          <cell r="L633">
            <v>19000</v>
          </cell>
          <cell r="M633">
            <v>19000</v>
          </cell>
          <cell r="N633">
            <v>0.84255789473684217</v>
          </cell>
          <cell r="O633">
            <v>16008.6</v>
          </cell>
          <cell r="P633">
            <v>16008.6</v>
          </cell>
          <cell r="S633">
            <v>61.29032258064516</v>
          </cell>
          <cell r="T633">
            <v>2991.3999999999996</v>
          </cell>
          <cell r="U633">
            <v>2991.3999999999996</v>
          </cell>
          <cell r="V633" t="str">
            <v>M. Price</v>
          </cell>
          <cell r="W633" t="str">
            <v>D. Shepherd</v>
          </cell>
          <cell r="X633" t="str">
            <v>D. Wilkinson</v>
          </cell>
          <cell r="Y633" t="str">
            <v>R. Hyde</v>
          </cell>
          <cell r="Z633">
            <v>37673</v>
          </cell>
          <cell r="AA633">
            <v>37676</v>
          </cell>
          <cell r="AB633">
            <v>3</v>
          </cell>
          <cell r="AG633">
            <v>0</v>
          </cell>
          <cell r="AH633">
            <v>19000</v>
          </cell>
          <cell r="AI633">
            <v>19000</v>
          </cell>
          <cell r="AJ633">
            <v>0.84255789473684217</v>
          </cell>
          <cell r="AK633">
            <v>16008.6</v>
          </cell>
          <cell r="AL633">
            <v>16008.6</v>
          </cell>
          <cell r="AO633">
            <v>0</v>
          </cell>
          <cell r="AP633">
            <v>0</v>
          </cell>
          <cell r="AQ633">
            <v>0</v>
          </cell>
          <cell r="AR633">
            <v>0</v>
          </cell>
          <cell r="AS633">
            <v>0</v>
          </cell>
          <cell r="AT633">
            <v>0</v>
          </cell>
          <cell r="AU633">
            <v>0</v>
          </cell>
          <cell r="AV633" t="str">
            <v>TRENDHalcrow</v>
          </cell>
          <cell r="AW633" t="str">
            <v>TREND1</v>
          </cell>
          <cell r="AX633" t="str">
            <v>OHalcrow</v>
          </cell>
          <cell r="AY633" t="str">
            <v>O1</v>
          </cell>
        </row>
        <row r="634">
          <cell r="A634" t="str">
            <v>S2URN1309C</v>
          </cell>
          <cell r="B634" t="str">
            <v>STR/SP13</v>
          </cell>
          <cell r="C634" t="str">
            <v>1309C</v>
          </cell>
          <cell r="D634" t="str">
            <v>O</v>
          </cell>
          <cell r="E634" t="str">
            <v>STR</v>
          </cell>
          <cell r="F634" t="str">
            <v>Halcrow</v>
          </cell>
          <cell r="G634">
            <v>1</v>
          </cell>
          <cell r="H634">
            <v>103</v>
          </cell>
          <cell r="I634" t="str">
            <v xml:space="preserve">Contract 103 Structures  - Yacht Basin Wall Re-Assessment PC189 </v>
          </cell>
          <cell r="J634">
            <v>75</v>
          </cell>
          <cell r="L634">
            <v>4940</v>
          </cell>
          <cell r="M634">
            <v>4940</v>
          </cell>
          <cell r="N634">
            <v>0</v>
          </cell>
          <cell r="O634">
            <v>0</v>
          </cell>
          <cell r="S634">
            <v>65.86666666666666</v>
          </cell>
          <cell r="T634">
            <v>4940</v>
          </cell>
          <cell r="U634">
            <v>4940</v>
          </cell>
          <cell r="V634" t="str">
            <v>M. Price</v>
          </cell>
          <cell r="W634" t="str">
            <v>D. Shepherd</v>
          </cell>
          <cell r="X634" t="str">
            <v>D. Wilkinson</v>
          </cell>
          <cell r="Y634" t="str">
            <v>R. Hyde</v>
          </cell>
          <cell r="Z634">
            <v>37810</v>
          </cell>
          <cell r="AA634">
            <v>37826</v>
          </cell>
          <cell r="AB634">
            <v>16</v>
          </cell>
          <cell r="AG634">
            <v>0</v>
          </cell>
          <cell r="AH634">
            <v>4940</v>
          </cell>
          <cell r="AI634">
            <v>4940</v>
          </cell>
          <cell r="AJ634">
            <v>0</v>
          </cell>
          <cell r="AK634">
            <v>0</v>
          </cell>
          <cell r="AO634">
            <v>0</v>
          </cell>
          <cell r="AP634">
            <v>0</v>
          </cell>
          <cell r="AQ634">
            <v>0</v>
          </cell>
          <cell r="AR634">
            <v>0</v>
          </cell>
          <cell r="AS634">
            <v>0</v>
          </cell>
          <cell r="AT634">
            <v>0</v>
          </cell>
          <cell r="AU634">
            <v>0</v>
          </cell>
          <cell r="AV634" t="str">
            <v>STR/SP13Halcrow</v>
          </cell>
          <cell r="AW634" t="str">
            <v>STR/SP131</v>
          </cell>
          <cell r="AX634" t="str">
            <v>OHalcrow</v>
          </cell>
          <cell r="AY634" t="str">
            <v>O1</v>
          </cell>
        </row>
        <row r="635">
          <cell r="A635" t="str">
            <v>S2URN1310</v>
          </cell>
          <cell r="B635" t="str">
            <v>UTI/SP01</v>
          </cell>
          <cell r="C635" t="str">
            <v>1310</v>
          </cell>
          <cell r="D635" t="str">
            <v>O</v>
          </cell>
          <cell r="E635" t="str">
            <v>UTI</v>
          </cell>
          <cell r="F635" t="str">
            <v>Bewt</v>
          </cell>
          <cell r="G635">
            <v>1</v>
          </cell>
          <cell r="I635" t="str">
            <v>Services provided by John Whyte</v>
          </cell>
          <cell r="J635">
            <v>140</v>
          </cell>
          <cell r="L635">
            <v>10080</v>
          </cell>
          <cell r="M635">
            <v>10080</v>
          </cell>
          <cell r="N635">
            <v>1.0319801587301589</v>
          </cell>
          <cell r="O635">
            <v>10402.360000000002</v>
          </cell>
          <cell r="P635">
            <v>10056.270000000002</v>
          </cell>
          <cell r="R635">
            <v>346.09</v>
          </cell>
          <cell r="S635">
            <v>72</v>
          </cell>
          <cell r="T635">
            <v>-322.3600000000024</v>
          </cell>
          <cell r="U635">
            <v>23.729999999997744</v>
          </cell>
          <cell r="V635" t="str">
            <v>S. O'Hana</v>
          </cell>
          <cell r="W635" t="str">
            <v>S. O'Hana</v>
          </cell>
          <cell r="X635" t="str">
            <v>R. Riesenmann</v>
          </cell>
          <cell r="Y635" t="str">
            <v>I. Gardner</v>
          </cell>
          <cell r="Z635">
            <v>37294</v>
          </cell>
          <cell r="AA635">
            <v>37384</v>
          </cell>
          <cell r="AB635">
            <v>90</v>
          </cell>
          <cell r="AD635">
            <v>37347</v>
          </cell>
          <cell r="AE635">
            <v>37408</v>
          </cell>
          <cell r="AG635">
            <v>0</v>
          </cell>
          <cell r="AH635">
            <v>10080</v>
          </cell>
          <cell r="AI635">
            <v>10080</v>
          </cell>
          <cell r="AJ635">
            <v>1.0319801587301589</v>
          </cell>
          <cell r="AK635">
            <v>10402.36</v>
          </cell>
          <cell r="AL635">
            <v>10056.27</v>
          </cell>
          <cell r="AN635">
            <v>346.09</v>
          </cell>
          <cell r="AO635">
            <v>0</v>
          </cell>
          <cell r="AP635">
            <v>0</v>
          </cell>
          <cell r="AQ635">
            <v>0</v>
          </cell>
          <cell r="AR635">
            <v>0</v>
          </cell>
          <cell r="AS635">
            <v>0</v>
          </cell>
          <cell r="AT635">
            <v>0</v>
          </cell>
          <cell r="AU635">
            <v>0</v>
          </cell>
          <cell r="AV635" t="str">
            <v>UTI/SP01Bewt</v>
          </cell>
          <cell r="AW635" t="str">
            <v>UTI/SP011</v>
          </cell>
          <cell r="AX635" t="str">
            <v>OBewt</v>
          </cell>
          <cell r="AY635" t="str">
            <v>O1</v>
          </cell>
        </row>
        <row r="636">
          <cell r="A636" t="str">
            <v>S2URN1311</v>
          </cell>
          <cell r="B636" t="str">
            <v>STR/TH26</v>
          </cell>
          <cell r="C636" t="str">
            <v>1311</v>
          </cell>
          <cell r="D636" t="str">
            <v>CAN</v>
          </cell>
          <cell r="E636" t="str">
            <v>STR</v>
          </cell>
          <cell r="F636" t="str">
            <v>Bewt</v>
          </cell>
          <cell r="G636">
            <v>3</v>
          </cell>
          <cell r="I636" t="str">
            <v>Independent checking Category 2 of Purfleet Industrial Estate Retaining Wall</v>
          </cell>
          <cell r="J636">
            <v>148</v>
          </cell>
          <cell r="L636">
            <v>7974</v>
          </cell>
          <cell r="M636">
            <v>0</v>
          </cell>
          <cell r="N636">
            <v>0</v>
          </cell>
          <cell r="O636">
            <v>0</v>
          </cell>
          <cell r="S636">
            <v>53.878378378378379</v>
          </cell>
          <cell r="T636">
            <v>0</v>
          </cell>
          <cell r="U636">
            <v>0</v>
          </cell>
          <cell r="V636" t="str">
            <v>Jean-Jacques Leullier</v>
          </cell>
          <cell r="W636" t="str">
            <v>K. Booth</v>
          </cell>
          <cell r="X636" t="str">
            <v>L. Essama</v>
          </cell>
          <cell r="Y636" t="str">
            <v>D. Wilkinson</v>
          </cell>
          <cell r="Z636">
            <v>37378</v>
          </cell>
          <cell r="AA636">
            <v>37384</v>
          </cell>
          <cell r="AB636">
            <v>6</v>
          </cell>
          <cell r="AD636">
            <v>37377</v>
          </cell>
          <cell r="AE636">
            <v>37408</v>
          </cell>
          <cell r="AG636">
            <v>0</v>
          </cell>
          <cell r="AH636">
            <v>7974</v>
          </cell>
          <cell r="AI636">
            <v>0</v>
          </cell>
          <cell r="AJ636">
            <v>0</v>
          </cell>
          <cell r="AK636">
            <v>0</v>
          </cell>
          <cell r="AO636">
            <v>0</v>
          </cell>
          <cell r="AP636">
            <v>0</v>
          </cell>
          <cell r="AQ636">
            <v>0</v>
          </cell>
          <cell r="AR636">
            <v>0</v>
          </cell>
          <cell r="AS636">
            <v>0</v>
          </cell>
          <cell r="AT636">
            <v>0</v>
          </cell>
          <cell r="AU636">
            <v>0</v>
          </cell>
          <cell r="AV636" t="str">
            <v>STR/TH26Bewt</v>
          </cell>
          <cell r="AW636" t="str">
            <v>STR/TH263</v>
          </cell>
          <cell r="AX636" t="str">
            <v>CANBewt</v>
          </cell>
          <cell r="AY636" t="str">
            <v>CAN3</v>
          </cell>
        </row>
        <row r="637">
          <cell r="A637" t="str">
            <v>S2URN1312</v>
          </cell>
          <cell r="B637" t="str">
            <v>STR/SP09</v>
          </cell>
          <cell r="C637" t="str">
            <v>1312</v>
          </cell>
          <cell r="D637" t="str">
            <v>O</v>
          </cell>
          <cell r="E637" t="str">
            <v>STR</v>
          </cell>
          <cell r="F637" t="str">
            <v>Systra</v>
          </cell>
          <cell r="G637">
            <v>1</v>
          </cell>
          <cell r="H637" t="str">
            <v>103/105</v>
          </cell>
          <cell r="I637" t="str">
            <v>Independent checks on some structural assessments on C103 &amp; C105</v>
          </cell>
          <cell r="J637">
            <v>480</v>
          </cell>
          <cell r="L637">
            <v>25495</v>
          </cell>
          <cell r="M637">
            <v>25495</v>
          </cell>
          <cell r="N637">
            <v>0.95893704647970179</v>
          </cell>
          <cell r="O637">
            <v>24448.1</v>
          </cell>
          <cell r="P637">
            <v>24448.1</v>
          </cell>
          <cell r="S637">
            <v>53.114583333333336</v>
          </cell>
          <cell r="T637">
            <v>1046.9000000000015</v>
          </cell>
          <cell r="U637">
            <v>1046.9000000000015</v>
          </cell>
          <cell r="V637" t="str">
            <v>H. Maw</v>
          </cell>
          <cell r="W637" t="str">
            <v>D. Shepherd</v>
          </cell>
          <cell r="X637" t="str">
            <v>D. Wilkinson</v>
          </cell>
          <cell r="Y637" t="str">
            <v>R. Hyde</v>
          </cell>
          <cell r="Z637">
            <v>37420</v>
          </cell>
          <cell r="AA637">
            <v>37411</v>
          </cell>
          <cell r="AB637">
            <v>-9</v>
          </cell>
          <cell r="AD637">
            <v>37288</v>
          </cell>
          <cell r="AE637">
            <v>37377</v>
          </cell>
          <cell r="AG637">
            <v>0</v>
          </cell>
          <cell r="AH637">
            <v>25495</v>
          </cell>
          <cell r="AI637">
            <v>25495</v>
          </cell>
          <cell r="AJ637">
            <v>0.95893704647970179</v>
          </cell>
          <cell r="AK637">
            <v>24448.1</v>
          </cell>
          <cell r="AL637">
            <v>24448.1</v>
          </cell>
          <cell r="AO637">
            <v>0</v>
          </cell>
          <cell r="AP637">
            <v>0</v>
          </cell>
          <cell r="AQ637">
            <v>0</v>
          </cell>
          <cell r="AR637">
            <v>0</v>
          </cell>
          <cell r="AS637">
            <v>0</v>
          </cell>
          <cell r="AT637">
            <v>0</v>
          </cell>
          <cell r="AU637">
            <v>0</v>
          </cell>
          <cell r="AV637" t="str">
            <v>STR/SP09Systra</v>
          </cell>
          <cell r="AW637" t="str">
            <v>STR/SP091</v>
          </cell>
          <cell r="AX637" t="str">
            <v>OSystra</v>
          </cell>
          <cell r="AY637" t="str">
            <v>O1</v>
          </cell>
        </row>
        <row r="638">
          <cell r="A638" t="str">
            <v>S2URN1313</v>
          </cell>
          <cell r="B638" t="str">
            <v>RC/TH22</v>
          </cell>
          <cell r="C638" t="str">
            <v>1313</v>
          </cell>
          <cell r="D638" t="str">
            <v>C</v>
          </cell>
          <cell r="E638" t="str">
            <v>RC</v>
          </cell>
          <cell r="F638" t="str">
            <v>Halcrow</v>
          </cell>
          <cell r="G638">
            <v>3</v>
          </cell>
          <cell r="H638">
            <v>310</v>
          </cell>
          <cell r="I638" t="str">
            <v>Rainham Creek Hydraulic Modelling C310</v>
          </cell>
          <cell r="J638">
            <v>64.5</v>
          </cell>
          <cell r="L638">
            <v>2363</v>
          </cell>
          <cell r="M638">
            <v>2260.33</v>
          </cell>
          <cell r="N638">
            <v>1</v>
          </cell>
          <cell r="O638">
            <v>2260.33</v>
          </cell>
          <cell r="P638">
            <v>2260.33</v>
          </cell>
          <cell r="S638">
            <v>36.63565891472868</v>
          </cell>
          <cell r="T638">
            <v>0</v>
          </cell>
          <cell r="U638">
            <v>0</v>
          </cell>
          <cell r="V638" t="str">
            <v>I. Uttley</v>
          </cell>
          <cell r="W638" t="str">
            <v>I. Uttley</v>
          </cell>
          <cell r="X638" t="str">
            <v>I. Uttley</v>
          </cell>
          <cell r="Y638" t="str">
            <v>A. Luft</v>
          </cell>
          <cell r="Z638">
            <v>37383</v>
          </cell>
          <cell r="AA638">
            <v>37384</v>
          </cell>
          <cell r="AB638">
            <v>1</v>
          </cell>
          <cell r="AC638">
            <v>37829</v>
          </cell>
          <cell r="AD638">
            <v>37347</v>
          </cell>
          <cell r="AE638">
            <v>37347</v>
          </cell>
          <cell r="AG638">
            <v>0</v>
          </cell>
          <cell r="AH638">
            <v>2363</v>
          </cell>
          <cell r="AI638">
            <v>2260.33</v>
          </cell>
          <cell r="AJ638">
            <v>1</v>
          </cell>
          <cell r="AK638">
            <v>2260.33</v>
          </cell>
          <cell r="AL638">
            <v>2260.33</v>
          </cell>
          <cell r="AO638">
            <v>0</v>
          </cell>
          <cell r="AP638">
            <v>0</v>
          </cell>
          <cell r="AQ638">
            <v>0</v>
          </cell>
          <cell r="AR638">
            <v>0</v>
          </cell>
          <cell r="AS638">
            <v>0</v>
          </cell>
          <cell r="AT638">
            <v>0</v>
          </cell>
          <cell r="AU638">
            <v>0</v>
          </cell>
          <cell r="AV638" t="str">
            <v>RC/TH22Halcrow</v>
          </cell>
          <cell r="AW638" t="str">
            <v>RC/TH223</v>
          </cell>
          <cell r="AX638" t="str">
            <v>CHalcrow</v>
          </cell>
          <cell r="AY638" t="str">
            <v>C3</v>
          </cell>
        </row>
        <row r="639">
          <cell r="A639" t="str">
            <v>S2URN1314</v>
          </cell>
          <cell r="B639" t="str">
            <v>RC/LT05</v>
          </cell>
          <cell r="C639" t="str">
            <v>1314</v>
          </cell>
          <cell r="D639" t="str">
            <v>O</v>
          </cell>
          <cell r="E639" t="str">
            <v>RC</v>
          </cell>
          <cell r="F639" t="str">
            <v>Halcrow</v>
          </cell>
          <cell r="G639">
            <v>2</v>
          </cell>
          <cell r="H639">
            <v>232</v>
          </cell>
          <cell r="I639" t="str">
            <v>Tender design of street lighting for Contract 232</v>
          </cell>
          <cell r="J639">
            <v>115</v>
          </cell>
          <cell r="L639">
            <v>5600</v>
          </cell>
          <cell r="M639">
            <v>5600</v>
          </cell>
          <cell r="N639">
            <v>0.99677678571428585</v>
          </cell>
          <cell r="O639">
            <v>5581.9500000000007</v>
          </cell>
          <cell r="P639">
            <v>5581.9500000000007</v>
          </cell>
          <cell r="S639">
            <v>48.695652173913047</v>
          </cell>
          <cell r="T639">
            <v>18.049999999999272</v>
          </cell>
          <cell r="U639">
            <v>18.049999999999272</v>
          </cell>
          <cell r="V639" t="str">
            <v>D.Edwards</v>
          </cell>
          <cell r="W639" t="str">
            <v>K. Brown</v>
          </cell>
          <cell r="X639" t="str">
            <v>D. Edwards</v>
          </cell>
          <cell r="Y639" t="str">
            <v>S.Burnell</v>
          </cell>
          <cell r="Z639">
            <v>37389</v>
          </cell>
          <cell r="AA639">
            <v>37399</v>
          </cell>
          <cell r="AB639">
            <v>10</v>
          </cell>
          <cell r="AD639">
            <v>37377</v>
          </cell>
          <cell r="AE639">
            <v>37500</v>
          </cell>
          <cell r="AG639">
            <v>0</v>
          </cell>
          <cell r="AH639">
            <v>5600</v>
          </cell>
          <cell r="AI639">
            <v>5600</v>
          </cell>
          <cell r="AJ639">
            <v>0.99677678571428585</v>
          </cell>
          <cell r="AK639">
            <v>5581.95</v>
          </cell>
          <cell r="AL639">
            <v>5581.95</v>
          </cell>
          <cell r="AO639">
            <v>0</v>
          </cell>
          <cell r="AP639">
            <v>0</v>
          </cell>
          <cell r="AQ639">
            <v>0</v>
          </cell>
          <cell r="AR639">
            <v>0</v>
          </cell>
          <cell r="AS639">
            <v>0</v>
          </cell>
          <cell r="AT639">
            <v>0</v>
          </cell>
          <cell r="AU639">
            <v>0</v>
          </cell>
          <cell r="AV639" t="str">
            <v>RC/LT05Halcrow</v>
          </cell>
          <cell r="AW639" t="str">
            <v>RC/LT052</v>
          </cell>
          <cell r="AX639" t="str">
            <v>OHalcrow</v>
          </cell>
          <cell r="AY639" t="str">
            <v>O2</v>
          </cell>
        </row>
        <row r="640">
          <cell r="A640" t="str">
            <v>S2URN1315</v>
          </cell>
          <cell r="B640" t="str">
            <v>RC/TH13</v>
          </cell>
          <cell r="C640" t="str">
            <v>1315</v>
          </cell>
          <cell r="D640" t="str">
            <v>O</v>
          </cell>
          <cell r="E640" t="str">
            <v>RC</v>
          </cell>
          <cell r="F640" t="str">
            <v>Halcrow</v>
          </cell>
          <cell r="G640">
            <v>3</v>
          </cell>
          <cell r="H640">
            <v>340</v>
          </cell>
          <cell r="I640" t="str">
            <v>Tender design of street lighting for Contract 340</v>
          </cell>
          <cell r="J640">
            <v>90</v>
          </cell>
          <cell r="L640">
            <v>4600</v>
          </cell>
          <cell r="M640">
            <v>4600</v>
          </cell>
          <cell r="N640">
            <v>0.47383478260869571</v>
          </cell>
          <cell r="O640">
            <v>2179.6400000000003</v>
          </cell>
          <cell r="P640">
            <v>2179.6400000000003</v>
          </cell>
          <cell r="S640">
            <v>51.111111111111114</v>
          </cell>
          <cell r="T640">
            <v>2420.3599999999997</v>
          </cell>
          <cell r="U640">
            <v>2420.3599999999997</v>
          </cell>
          <cell r="V640" t="str">
            <v>D.Edwards</v>
          </cell>
          <cell r="W640" t="str">
            <v>K. Brown</v>
          </cell>
          <cell r="X640" t="str">
            <v>D. Edwards</v>
          </cell>
          <cell r="Y640" t="str">
            <v>S.Burnell</v>
          </cell>
          <cell r="Z640">
            <v>37389</v>
          </cell>
          <cell r="AA640">
            <v>37399</v>
          </cell>
          <cell r="AB640">
            <v>10</v>
          </cell>
          <cell r="AD640">
            <v>37377</v>
          </cell>
          <cell r="AE640">
            <v>37500</v>
          </cell>
          <cell r="AG640">
            <v>0</v>
          </cell>
          <cell r="AH640">
            <v>4600</v>
          </cell>
          <cell r="AI640">
            <v>4600</v>
          </cell>
          <cell r="AJ640">
            <v>0.47383478260869571</v>
          </cell>
          <cell r="AK640">
            <v>2179.64</v>
          </cell>
          <cell r="AL640">
            <v>2179.64</v>
          </cell>
          <cell r="AO640">
            <v>0</v>
          </cell>
          <cell r="AP640">
            <v>0</v>
          </cell>
          <cell r="AQ640">
            <v>0</v>
          </cell>
          <cell r="AR640">
            <v>0</v>
          </cell>
          <cell r="AS640">
            <v>0</v>
          </cell>
          <cell r="AT640">
            <v>0</v>
          </cell>
          <cell r="AU640">
            <v>0</v>
          </cell>
          <cell r="AV640" t="str">
            <v>RC/TH13Halcrow</v>
          </cell>
          <cell r="AW640" t="str">
            <v>RC/TH133</v>
          </cell>
          <cell r="AX640" t="str">
            <v>OHalcrow</v>
          </cell>
          <cell r="AY640" t="str">
            <v>O3</v>
          </cell>
        </row>
        <row r="641">
          <cell r="A641" t="str">
            <v>S2URN1316</v>
          </cell>
          <cell r="B641" t="str">
            <v>STR/TH34</v>
          </cell>
          <cell r="C641" t="str">
            <v>1316</v>
          </cell>
          <cell r="D641" t="str">
            <v>C</v>
          </cell>
          <cell r="E641" t="str">
            <v>STR</v>
          </cell>
          <cell r="F641" t="str">
            <v>Bewt</v>
          </cell>
          <cell r="G641">
            <v>3</v>
          </cell>
          <cell r="I641" t="str">
            <v>Feasibility study as per Client Instruction No. 78</v>
          </cell>
          <cell r="J641">
            <v>135</v>
          </cell>
          <cell r="L641">
            <v>7402.5</v>
          </cell>
          <cell r="M641">
            <v>7402.41</v>
          </cell>
          <cell r="N641">
            <v>1</v>
          </cell>
          <cell r="O641">
            <v>7402.41</v>
          </cell>
          <cell r="P641">
            <v>7402.41</v>
          </cell>
          <cell r="S641">
            <v>54.833333333333336</v>
          </cell>
          <cell r="T641">
            <v>0</v>
          </cell>
          <cell r="U641">
            <v>0</v>
          </cell>
          <cell r="V641" t="str">
            <v>J. Simpson</v>
          </cell>
          <cell r="W641" t="str">
            <v>D. Twine</v>
          </cell>
          <cell r="X641" t="str">
            <v>D. Twine</v>
          </cell>
          <cell r="Y641" t="str">
            <v>D Wilkinson</v>
          </cell>
          <cell r="Z641">
            <v>37391</v>
          </cell>
          <cell r="AA641">
            <v>37399</v>
          </cell>
          <cell r="AB641">
            <v>8</v>
          </cell>
          <cell r="AC641">
            <v>37829</v>
          </cell>
          <cell r="AD641">
            <v>37347</v>
          </cell>
          <cell r="AE641">
            <v>37377</v>
          </cell>
          <cell r="AG641">
            <v>0</v>
          </cell>
          <cell r="AH641">
            <v>7402.5</v>
          </cell>
          <cell r="AI641">
            <v>7402.41</v>
          </cell>
          <cell r="AJ641">
            <v>1</v>
          </cell>
          <cell r="AK641">
            <v>7402.41</v>
          </cell>
          <cell r="AL641">
            <v>7402.41</v>
          </cell>
          <cell r="AO641">
            <v>0</v>
          </cell>
          <cell r="AP641">
            <v>0</v>
          </cell>
          <cell r="AQ641">
            <v>0</v>
          </cell>
          <cell r="AR641">
            <v>0</v>
          </cell>
          <cell r="AS641">
            <v>0</v>
          </cell>
          <cell r="AT641">
            <v>0</v>
          </cell>
          <cell r="AU641">
            <v>0</v>
          </cell>
          <cell r="AV641" t="str">
            <v>STR/TH34Bewt</v>
          </cell>
          <cell r="AW641" t="str">
            <v>STR/TH343</v>
          </cell>
          <cell r="AX641" t="str">
            <v>CBewt</v>
          </cell>
          <cell r="AY641" t="str">
            <v>C3</v>
          </cell>
        </row>
        <row r="642">
          <cell r="A642" t="str">
            <v>S2URN1317</v>
          </cell>
          <cell r="B642" t="str">
            <v>STR/LT10</v>
          </cell>
          <cell r="C642" t="str">
            <v>1317</v>
          </cell>
          <cell r="D642" t="str">
            <v>C</v>
          </cell>
          <cell r="E642" t="str">
            <v>STR</v>
          </cell>
          <cell r="F642" t="str">
            <v>Halcrow</v>
          </cell>
          <cell r="G642">
            <v>2</v>
          </cell>
          <cell r="H642">
            <v>232</v>
          </cell>
          <cell r="I642" t="str">
            <v>C232 Assessment of Existing Bridges</v>
          </cell>
          <cell r="J642">
            <v>480</v>
          </cell>
          <cell r="L642">
            <v>29175</v>
          </cell>
          <cell r="M642">
            <v>29148.210000000003</v>
          </cell>
          <cell r="N642">
            <v>1</v>
          </cell>
          <cell r="O642">
            <v>29148.210000000003</v>
          </cell>
          <cell r="P642">
            <v>29148.210000000003</v>
          </cell>
          <cell r="S642">
            <v>60.78125</v>
          </cell>
          <cell r="T642">
            <v>0</v>
          </cell>
          <cell r="U642">
            <v>0</v>
          </cell>
          <cell r="V642" t="str">
            <v>D. Chan</v>
          </cell>
          <cell r="W642" t="str">
            <v>D. Chan</v>
          </cell>
          <cell r="X642" t="str">
            <v>R. Hyde</v>
          </cell>
          <cell r="Y642" t="str">
            <v>R. Hyde</v>
          </cell>
          <cell r="Z642">
            <v>37396</v>
          </cell>
          <cell r="AA642">
            <v>37404</v>
          </cell>
          <cell r="AB642">
            <v>8</v>
          </cell>
          <cell r="AC642">
            <v>37829</v>
          </cell>
          <cell r="AD642">
            <v>37377</v>
          </cell>
          <cell r="AE642">
            <v>37438</v>
          </cell>
          <cell r="AF642" t="str">
            <v>Transfer from RLE Engineer Staff Time</v>
          </cell>
          <cell r="AG642">
            <v>0</v>
          </cell>
          <cell r="AH642">
            <v>29175</v>
          </cell>
          <cell r="AI642">
            <v>29148.21</v>
          </cell>
          <cell r="AJ642">
            <v>1</v>
          </cell>
          <cell r="AK642">
            <v>29148.21</v>
          </cell>
          <cell r="AL642">
            <v>29148.21</v>
          </cell>
          <cell r="AO642">
            <v>0</v>
          </cell>
          <cell r="AP642">
            <v>0</v>
          </cell>
          <cell r="AQ642">
            <v>0</v>
          </cell>
          <cell r="AR642">
            <v>0</v>
          </cell>
          <cell r="AS642">
            <v>0</v>
          </cell>
          <cell r="AT642">
            <v>0</v>
          </cell>
          <cell r="AU642">
            <v>0</v>
          </cell>
          <cell r="AV642" t="str">
            <v>STR/LT10Halcrow</v>
          </cell>
          <cell r="AW642" t="str">
            <v>STR/LT102</v>
          </cell>
          <cell r="AX642" t="str">
            <v>CHalcrow</v>
          </cell>
          <cell r="AY642" t="str">
            <v>C2</v>
          </cell>
        </row>
        <row r="643">
          <cell r="A643" t="str">
            <v>S2URN1317A</v>
          </cell>
          <cell r="B643" t="str">
            <v>STR/LT10</v>
          </cell>
          <cell r="C643" t="str">
            <v>1317A</v>
          </cell>
          <cell r="D643" t="str">
            <v>C</v>
          </cell>
          <cell r="E643" t="str">
            <v>STR</v>
          </cell>
          <cell r="F643" t="str">
            <v>Halcrow</v>
          </cell>
          <cell r="G643">
            <v>2</v>
          </cell>
          <cell r="H643">
            <v>232</v>
          </cell>
          <cell r="I643" t="str">
            <v>C232 Assessment of Existing Bridges</v>
          </cell>
          <cell r="J643">
            <v>157.5</v>
          </cell>
          <cell r="L643">
            <v>8632</v>
          </cell>
          <cell r="M643">
            <v>8632</v>
          </cell>
          <cell r="N643">
            <v>1</v>
          </cell>
          <cell r="O643">
            <v>8632</v>
          </cell>
          <cell r="P643">
            <v>8632</v>
          </cell>
          <cell r="S643">
            <v>54.806349206349203</v>
          </cell>
          <cell r="T643">
            <v>0</v>
          </cell>
          <cell r="U643">
            <v>0</v>
          </cell>
          <cell r="V643" t="str">
            <v>D. Chan</v>
          </cell>
          <cell r="W643" t="str">
            <v>D. Chan</v>
          </cell>
          <cell r="X643" t="str">
            <v>D. Chan</v>
          </cell>
          <cell r="Y643" t="str">
            <v>D. Chan</v>
          </cell>
          <cell r="Z643">
            <v>37432</v>
          </cell>
          <cell r="AA643">
            <v>37442</v>
          </cell>
          <cell r="AB643">
            <v>10</v>
          </cell>
          <cell r="AC643">
            <v>37829</v>
          </cell>
          <cell r="AD643">
            <v>37438</v>
          </cell>
          <cell r="AE643">
            <v>37469</v>
          </cell>
          <cell r="AF643" t="str">
            <v>STR/LT10</v>
          </cell>
          <cell r="AG643">
            <v>0</v>
          </cell>
          <cell r="AH643">
            <v>8632</v>
          </cell>
          <cell r="AI643">
            <v>8632</v>
          </cell>
          <cell r="AJ643">
            <v>1</v>
          </cell>
          <cell r="AK643">
            <v>8632</v>
          </cell>
          <cell r="AL643">
            <v>8632</v>
          </cell>
          <cell r="AO643">
            <v>0</v>
          </cell>
          <cell r="AP643">
            <v>0</v>
          </cell>
          <cell r="AQ643">
            <v>0</v>
          </cell>
          <cell r="AR643">
            <v>0</v>
          </cell>
          <cell r="AS643">
            <v>0</v>
          </cell>
          <cell r="AT643">
            <v>0</v>
          </cell>
          <cell r="AU643">
            <v>0</v>
          </cell>
          <cell r="AV643" t="str">
            <v>STR/LT10Halcrow</v>
          </cell>
          <cell r="AW643" t="str">
            <v>STR/LT102</v>
          </cell>
          <cell r="AX643" t="str">
            <v>CHalcrow</v>
          </cell>
          <cell r="AY643" t="str">
            <v>C2</v>
          </cell>
        </row>
        <row r="644">
          <cell r="A644" t="str">
            <v>S2URN1317B</v>
          </cell>
          <cell r="B644" t="str">
            <v>STR/LT10</v>
          </cell>
          <cell r="C644" t="str">
            <v>1317B</v>
          </cell>
          <cell r="D644" t="str">
            <v>O</v>
          </cell>
          <cell r="E644" t="str">
            <v>STR</v>
          </cell>
          <cell r="F644" t="str">
            <v>Halcrow</v>
          </cell>
          <cell r="G644">
            <v>2</v>
          </cell>
          <cell r="H644">
            <v>232</v>
          </cell>
          <cell r="I644" t="str">
            <v>C232 Assessment of Existing Bridges</v>
          </cell>
          <cell r="J644">
            <v>60</v>
          </cell>
          <cell r="L644">
            <v>3646</v>
          </cell>
          <cell r="M644">
            <v>3646</v>
          </cell>
          <cell r="N644">
            <v>0.76909489851892487</v>
          </cell>
          <cell r="O644">
            <v>2804.12</v>
          </cell>
          <cell r="P644">
            <v>2804.12</v>
          </cell>
          <cell r="S644">
            <v>60.766666666666666</v>
          </cell>
          <cell r="T644">
            <v>841.88000000000011</v>
          </cell>
          <cell r="U644">
            <v>841.88000000000011</v>
          </cell>
          <cell r="V644" t="str">
            <v>D. Chan</v>
          </cell>
          <cell r="W644" t="str">
            <v>D. Chan</v>
          </cell>
          <cell r="X644" t="str">
            <v>D. Chan</v>
          </cell>
          <cell r="Y644" t="str">
            <v>D. Chan</v>
          </cell>
          <cell r="Z644">
            <v>37628</v>
          </cell>
          <cell r="AA644">
            <v>37645</v>
          </cell>
          <cell r="AB644">
            <v>17</v>
          </cell>
          <cell r="AD644">
            <v>37438</v>
          </cell>
          <cell r="AE644">
            <v>37469</v>
          </cell>
          <cell r="AF644" t="str">
            <v>STR/LT10</v>
          </cell>
          <cell r="AG644">
            <v>0</v>
          </cell>
          <cell r="AH644">
            <v>3646</v>
          </cell>
          <cell r="AI644">
            <v>3646</v>
          </cell>
          <cell r="AJ644">
            <v>0.76909489851892487</v>
          </cell>
          <cell r="AK644">
            <v>2804.12</v>
          </cell>
          <cell r="AL644">
            <v>2804.12</v>
          </cell>
          <cell r="AO644">
            <v>0</v>
          </cell>
          <cell r="AP644">
            <v>0</v>
          </cell>
          <cell r="AQ644">
            <v>0</v>
          </cell>
          <cell r="AR644">
            <v>0</v>
          </cell>
          <cell r="AS644">
            <v>0</v>
          </cell>
          <cell r="AT644">
            <v>0</v>
          </cell>
          <cell r="AU644">
            <v>0</v>
          </cell>
          <cell r="AV644" t="str">
            <v>STR/LT10Halcrow</v>
          </cell>
          <cell r="AW644" t="str">
            <v>STR/LT102</v>
          </cell>
          <cell r="AX644" t="str">
            <v>OHalcrow</v>
          </cell>
          <cell r="AY644" t="str">
            <v>O2</v>
          </cell>
        </row>
        <row r="645">
          <cell r="A645" t="str">
            <v>S2URN1318</v>
          </cell>
          <cell r="B645" t="str">
            <v>STR/SP11</v>
          </cell>
          <cell r="C645" t="str">
            <v>1318</v>
          </cell>
          <cell r="D645" t="str">
            <v>O</v>
          </cell>
          <cell r="E645" t="str">
            <v>STR</v>
          </cell>
          <cell r="F645" t="str">
            <v>Arup</v>
          </cell>
          <cell r="G645">
            <v>1</v>
          </cell>
          <cell r="H645">
            <v>103</v>
          </cell>
          <cell r="I645" t="str">
            <v>C103 Structures - Yacht Basin Wall Re-Assessment Cat II check</v>
          </cell>
          <cell r="J645">
            <v>770</v>
          </cell>
          <cell r="L645">
            <v>41026</v>
          </cell>
          <cell r="M645">
            <v>41026</v>
          </cell>
          <cell r="N645">
            <v>0.9392789938088042</v>
          </cell>
          <cell r="O645">
            <v>38534.86</v>
          </cell>
          <cell r="P645">
            <v>38534.86</v>
          </cell>
          <cell r="S645">
            <v>53.28051948051948</v>
          </cell>
          <cell r="T645">
            <v>2491.1399999999994</v>
          </cell>
          <cell r="U645">
            <v>2491.1399999999994</v>
          </cell>
          <cell r="V645" t="str">
            <v>M. Hadi</v>
          </cell>
          <cell r="W645" t="str">
            <v>D. Shepherd</v>
          </cell>
          <cell r="X645" t="str">
            <v>D. Wilkinson</v>
          </cell>
          <cell r="Y645" t="str">
            <v>R. Hyde</v>
          </cell>
          <cell r="Z645">
            <v>37412</v>
          </cell>
          <cell r="AA645">
            <v>37420</v>
          </cell>
          <cell r="AB645">
            <v>8</v>
          </cell>
          <cell r="AD645">
            <v>37381</v>
          </cell>
          <cell r="AE645">
            <v>37438</v>
          </cell>
          <cell r="AF645" t="str">
            <v>DCR 100-GEM-00103-00206-00</v>
          </cell>
          <cell r="AG645">
            <v>0</v>
          </cell>
          <cell r="AH645">
            <v>41026</v>
          </cell>
          <cell r="AI645">
            <v>41026</v>
          </cell>
          <cell r="AJ645">
            <v>0.9392789938088042</v>
          </cell>
          <cell r="AK645">
            <v>38534.86</v>
          </cell>
          <cell r="AL645">
            <v>38534.86</v>
          </cell>
          <cell r="AO645">
            <v>0</v>
          </cell>
          <cell r="AP645">
            <v>0</v>
          </cell>
          <cell r="AQ645">
            <v>0</v>
          </cell>
          <cell r="AR645">
            <v>0</v>
          </cell>
          <cell r="AS645">
            <v>0</v>
          </cell>
          <cell r="AT645">
            <v>0</v>
          </cell>
          <cell r="AU645">
            <v>0</v>
          </cell>
          <cell r="AV645" t="str">
            <v>STR/SP11Arup</v>
          </cell>
          <cell r="AW645" t="str">
            <v>STR/SP111</v>
          </cell>
          <cell r="AX645" t="str">
            <v>OArup</v>
          </cell>
          <cell r="AY645" t="str">
            <v>O1</v>
          </cell>
        </row>
        <row r="646">
          <cell r="A646" t="str">
            <v>S2URN1319</v>
          </cell>
          <cell r="C646" t="str">
            <v>1319</v>
          </cell>
          <cell r="F646" t="str">
            <v>Arup</v>
          </cell>
          <cell r="M646">
            <v>0</v>
          </cell>
          <cell r="N646">
            <v>0</v>
          </cell>
          <cell r="O646">
            <v>0</v>
          </cell>
          <cell r="S646" t="e">
            <v>#DIV/0!</v>
          </cell>
          <cell r="T646">
            <v>0</v>
          </cell>
          <cell r="U646">
            <v>0</v>
          </cell>
          <cell r="Z646">
            <v>37412</v>
          </cell>
          <cell r="AB646">
            <v>0</v>
          </cell>
          <cell r="AF646" t="str">
            <v>Ref No was reserved over phone, can't remember who to. Have since received nothing. CANCELLED</v>
          </cell>
          <cell r="AI646">
            <v>0</v>
          </cell>
          <cell r="AJ646">
            <v>0</v>
          </cell>
          <cell r="AK646">
            <v>0</v>
          </cell>
          <cell r="AO646">
            <v>0</v>
          </cell>
          <cell r="AP646">
            <v>0</v>
          </cell>
          <cell r="AQ646">
            <v>0</v>
          </cell>
          <cell r="AR646">
            <v>0</v>
          </cell>
          <cell r="AS646">
            <v>0</v>
          </cell>
          <cell r="AT646">
            <v>0</v>
          </cell>
          <cell r="AU646">
            <v>0</v>
          </cell>
          <cell r="AV646" t="str">
            <v>Arup</v>
          </cell>
          <cell r="AW646" t="str">
            <v/>
          </cell>
          <cell r="AX646" t="str">
            <v>Arup</v>
          </cell>
          <cell r="AY646" t="str">
            <v/>
          </cell>
        </row>
        <row r="647">
          <cell r="A647" t="str">
            <v>S2URN1320</v>
          </cell>
          <cell r="B647" t="str">
            <v>STR/TH23</v>
          </cell>
          <cell r="C647" t="str">
            <v>1320</v>
          </cell>
          <cell r="D647" t="str">
            <v>C</v>
          </cell>
          <cell r="E647" t="str">
            <v>STR</v>
          </cell>
          <cell r="F647" t="str">
            <v>Bewt</v>
          </cell>
          <cell r="G647">
            <v>3</v>
          </cell>
          <cell r="H647">
            <v>310</v>
          </cell>
          <cell r="I647" t="str">
            <v>C310 - Ind. Check - Purfleet Industrial Estate Retaining Wall</v>
          </cell>
          <cell r="J647">
            <v>148</v>
          </cell>
          <cell r="L647">
            <v>7974</v>
          </cell>
          <cell r="M647">
            <v>7973.6299999999992</v>
          </cell>
          <cell r="N647">
            <v>1</v>
          </cell>
          <cell r="O647">
            <v>7973.6299999999992</v>
          </cell>
          <cell r="P647">
            <v>7973.6299999999992</v>
          </cell>
          <cell r="S647">
            <v>53.878378378378379</v>
          </cell>
          <cell r="T647">
            <v>0</v>
          </cell>
          <cell r="U647">
            <v>0</v>
          </cell>
          <cell r="V647" t="str">
            <v>L. Essama</v>
          </cell>
          <cell r="W647" t="str">
            <v>J-J. Leullier</v>
          </cell>
          <cell r="X647" t="str">
            <v>D. Wilkinson</v>
          </cell>
          <cell r="Y647" t="str">
            <v>J-J. Leullier</v>
          </cell>
          <cell r="Z647">
            <v>37413</v>
          </cell>
          <cell r="AA647">
            <v>37441</v>
          </cell>
          <cell r="AB647">
            <v>28</v>
          </cell>
          <cell r="AC647">
            <v>37829</v>
          </cell>
          <cell r="AG647">
            <v>0</v>
          </cell>
          <cell r="AH647">
            <v>7974</v>
          </cell>
          <cell r="AI647">
            <v>7973.63</v>
          </cell>
          <cell r="AJ647">
            <v>1</v>
          </cell>
          <cell r="AK647">
            <v>7973.63</v>
          </cell>
          <cell r="AL647">
            <v>7973.63</v>
          </cell>
          <cell r="AO647">
            <v>0</v>
          </cell>
          <cell r="AP647">
            <v>0</v>
          </cell>
          <cell r="AQ647">
            <v>0</v>
          </cell>
          <cell r="AR647">
            <v>0</v>
          </cell>
          <cell r="AS647">
            <v>0</v>
          </cell>
          <cell r="AT647">
            <v>0</v>
          </cell>
          <cell r="AU647">
            <v>0</v>
          </cell>
          <cell r="AV647" t="str">
            <v>STR/TH23Bewt</v>
          </cell>
          <cell r="AW647" t="str">
            <v>STR/TH233</v>
          </cell>
          <cell r="AX647" t="str">
            <v>CBewt</v>
          </cell>
          <cell r="AY647" t="str">
            <v>C3</v>
          </cell>
        </row>
        <row r="648">
          <cell r="A648" t="str">
            <v>S2URN1321</v>
          </cell>
          <cell r="B648" t="str">
            <v>STR/TH23</v>
          </cell>
          <cell r="C648" t="str">
            <v>1321</v>
          </cell>
          <cell r="D648" t="str">
            <v>C</v>
          </cell>
          <cell r="E648" t="str">
            <v>STR</v>
          </cell>
          <cell r="F648" t="str">
            <v>Bewt</v>
          </cell>
          <cell r="G648">
            <v>3</v>
          </cell>
          <cell r="H648">
            <v>310</v>
          </cell>
          <cell r="I648" t="str">
            <v>C310 - Ind. Check - Chequers Lane and Ferry Lane footbridges</v>
          </cell>
          <cell r="J648">
            <v>950</v>
          </cell>
          <cell r="L648">
            <v>44350</v>
          </cell>
          <cell r="M648">
            <v>44344.55</v>
          </cell>
          <cell r="N648">
            <v>1</v>
          </cell>
          <cell r="O648">
            <v>44344.55</v>
          </cell>
          <cell r="P648">
            <v>44344.55</v>
          </cell>
          <cell r="S648">
            <v>46.684210526315788</v>
          </cell>
          <cell r="T648">
            <v>0</v>
          </cell>
          <cell r="U648">
            <v>0</v>
          </cell>
          <cell r="V648" t="str">
            <v>L. Essama</v>
          </cell>
          <cell r="W648" t="str">
            <v>J-J. Leullier</v>
          </cell>
          <cell r="X648" t="str">
            <v>D. Wilkinson</v>
          </cell>
          <cell r="Y648" t="str">
            <v>J-J. Leullier</v>
          </cell>
          <cell r="Z648">
            <v>37413</v>
          </cell>
          <cell r="AA648">
            <v>37496</v>
          </cell>
          <cell r="AB648">
            <v>83</v>
          </cell>
          <cell r="AC648">
            <v>37829</v>
          </cell>
          <cell r="AG648">
            <v>0</v>
          </cell>
          <cell r="AH648">
            <v>44350</v>
          </cell>
          <cell r="AI648">
            <v>44344.55</v>
          </cell>
          <cell r="AJ648">
            <v>1</v>
          </cell>
          <cell r="AK648">
            <v>44344.55</v>
          </cell>
          <cell r="AL648">
            <v>44344.55</v>
          </cell>
          <cell r="AO648">
            <v>0</v>
          </cell>
          <cell r="AP648">
            <v>0</v>
          </cell>
          <cell r="AQ648">
            <v>0</v>
          </cell>
          <cell r="AR648">
            <v>0</v>
          </cell>
          <cell r="AS648">
            <v>0</v>
          </cell>
          <cell r="AT648">
            <v>0</v>
          </cell>
          <cell r="AU648">
            <v>0</v>
          </cell>
          <cell r="AV648" t="str">
            <v>STR/TH23Bewt</v>
          </cell>
          <cell r="AW648" t="str">
            <v>STR/TH233</v>
          </cell>
          <cell r="AX648" t="str">
            <v>CBewt</v>
          </cell>
          <cell r="AY648" t="str">
            <v>C3</v>
          </cell>
        </row>
        <row r="649">
          <cell r="A649" t="str">
            <v>S2URN1321A</v>
          </cell>
          <cell r="B649" t="str">
            <v>STR/TH23</v>
          </cell>
          <cell r="C649" t="str">
            <v>1321A</v>
          </cell>
          <cell r="D649" t="str">
            <v>C</v>
          </cell>
          <cell r="E649" t="str">
            <v>STR</v>
          </cell>
          <cell r="F649" t="str">
            <v>Bewt</v>
          </cell>
          <cell r="G649">
            <v>3</v>
          </cell>
          <cell r="H649">
            <v>310</v>
          </cell>
          <cell r="I649" t="str">
            <v>C310 - Bechtel Independent Check - Chequers Lane and Ferry Lane Footbridges</v>
          </cell>
          <cell r="J649">
            <v>363</v>
          </cell>
          <cell r="L649">
            <v>18150</v>
          </cell>
          <cell r="M649">
            <v>18134.39</v>
          </cell>
          <cell r="N649">
            <v>1</v>
          </cell>
          <cell r="O649">
            <v>18134.39</v>
          </cell>
          <cell r="P649">
            <v>18134.39</v>
          </cell>
          <cell r="S649">
            <v>50</v>
          </cell>
          <cell r="T649">
            <v>0</v>
          </cell>
          <cell r="U649">
            <v>0</v>
          </cell>
          <cell r="V649" t="str">
            <v>J-J. Leullier</v>
          </cell>
          <cell r="W649" t="str">
            <v>J-J. Leullier</v>
          </cell>
          <cell r="X649" t="str">
            <v>J-J. Leullier</v>
          </cell>
          <cell r="Y649" t="str">
            <v>J-J. Leullier</v>
          </cell>
          <cell r="Z649">
            <v>37697</v>
          </cell>
          <cell r="AA649">
            <v>37740</v>
          </cell>
          <cell r="AB649">
            <v>43</v>
          </cell>
          <cell r="AC649">
            <v>37829</v>
          </cell>
          <cell r="AG649">
            <v>0</v>
          </cell>
          <cell r="AH649">
            <v>18150</v>
          </cell>
          <cell r="AI649">
            <v>18134.39</v>
          </cell>
          <cell r="AJ649">
            <v>1</v>
          </cell>
          <cell r="AK649">
            <v>18134.39</v>
          </cell>
          <cell r="AL649">
            <v>18134.39</v>
          </cell>
          <cell r="AO649">
            <v>0</v>
          </cell>
          <cell r="AP649">
            <v>0</v>
          </cell>
          <cell r="AQ649">
            <v>0</v>
          </cell>
          <cell r="AR649">
            <v>0</v>
          </cell>
          <cell r="AS649">
            <v>0</v>
          </cell>
          <cell r="AT649">
            <v>0</v>
          </cell>
          <cell r="AU649">
            <v>0</v>
          </cell>
          <cell r="AV649" t="str">
            <v>STR/TH23Bewt</v>
          </cell>
          <cell r="AW649" t="str">
            <v>STR/TH233</v>
          </cell>
          <cell r="AX649" t="str">
            <v>CBewt</v>
          </cell>
          <cell r="AY649" t="str">
            <v>C3</v>
          </cell>
        </row>
        <row r="650">
          <cell r="A650" t="str">
            <v>S2URN1322</v>
          </cell>
          <cell r="B650" t="str">
            <v>STR/TH23</v>
          </cell>
          <cell r="C650" t="str">
            <v>1322</v>
          </cell>
          <cell r="D650" t="str">
            <v>C</v>
          </cell>
          <cell r="E650" t="str">
            <v>STR</v>
          </cell>
          <cell r="F650" t="str">
            <v>Systra</v>
          </cell>
          <cell r="G650">
            <v>3</v>
          </cell>
          <cell r="H650">
            <v>310</v>
          </cell>
          <cell r="I650" t="str">
            <v>C310 - Botany Way Bridge design</v>
          </cell>
          <cell r="J650">
            <v>900</v>
          </cell>
          <cell r="L650">
            <v>49014</v>
          </cell>
          <cell r="M650">
            <v>49014</v>
          </cell>
          <cell r="N650">
            <v>1</v>
          </cell>
          <cell r="O650">
            <v>49014</v>
          </cell>
          <cell r="P650">
            <v>49014</v>
          </cell>
          <cell r="S650">
            <v>54.46</v>
          </cell>
          <cell r="T650">
            <v>0</v>
          </cell>
          <cell r="U650">
            <v>0</v>
          </cell>
          <cell r="V650" t="str">
            <v>M. Behanzim</v>
          </cell>
          <cell r="W650" t="str">
            <v>J-J. Leullier</v>
          </cell>
          <cell r="X650" t="str">
            <v>D. Wilkinson</v>
          </cell>
          <cell r="Y650" t="str">
            <v>J-J. Leullier</v>
          </cell>
          <cell r="Z650">
            <v>37413</v>
          </cell>
          <cell r="AA650">
            <v>37505</v>
          </cell>
          <cell r="AB650">
            <v>92</v>
          </cell>
          <cell r="AC650">
            <v>37829</v>
          </cell>
          <cell r="AG650">
            <v>0</v>
          </cell>
          <cell r="AH650">
            <v>49014</v>
          </cell>
          <cell r="AI650">
            <v>49014</v>
          </cell>
          <cell r="AJ650">
            <v>1</v>
          </cell>
          <cell r="AK650">
            <v>49014</v>
          </cell>
          <cell r="AL650">
            <v>49014</v>
          </cell>
          <cell r="AO650">
            <v>0</v>
          </cell>
          <cell r="AP650">
            <v>0</v>
          </cell>
          <cell r="AQ650">
            <v>0</v>
          </cell>
          <cell r="AR650">
            <v>0</v>
          </cell>
          <cell r="AS650">
            <v>0</v>
          </cell>
          <cell r="AT650">
            <v>0</v>
          </cell>
          <cell r="AU650">
            <v>0</v>
          </cell>
          <cell r="AV650" t="str">
            <v>STR/TH23Systra</v>
          </cell>
          <cell r="AW650" t="str">
            <v>STR/TH233</v>
          </cell>
          <cell r="AX650" t="str">
            <v>CSystra</v>
          </cell>
          <cell r="AY650" t="str">
            <v>C3</v>
          </cell>
        </row>
        <row r="651">
          <cell r="A651" t="str">
            <v>S2URN1322A</v>
          </cell>
          <cell r="B651" t="str">
            <v>STR/TH30</v>
          </cell>
          <cell r="C651" t="str">
            <v>1322A</v>
          </cell>
          <cell r="D651" t="str">
            <v>O</v>
          </cell>
          <cell r="E651" t="str">
            <v>STR</v>
          </cell>
          <cell r="F651" t="str">
            <v>Systra</v>
          </cell>
          <cell r="G651">
            <v>3</v>
          </cell>
          <cell r="H651">
            <v>310</v>
          </cell>
          <cell r="I651" t="str">
            <v>C310 - Botany Way Bridge design - additional studies</v>
          </cell>
          <cell r="J651">
            <v>284</v>
          </cell>
          <cell r="L651">
            <v>12950</v>
          </cell>
          <cell r="M651">
            <v>12950</v>
          </cell>
          <cell r="N651">
            <v>0.7778324324324325</v>
          </cell>
          <cell r="O651">
            <v>10072.93</v>
          </cell>
          <cell r="P651">
            <v>10072.93</v>
          </cell>
          <cell r="S651">
            <v>45.598591549295776</v>
          </cell>
          <cell r="T651">
            <v>2877.0699999999997</v>
          </cell>
          <cell r="U651">
            <v>2877.0699999999997</v>
          </cell>
          <cell r="V651" t="str">
            <v>A. Huet</v>
          </cell>
          <cell r="W651" t="str">
            <v>J-J. Leullier</v>
          </cell>
          <cell r="X651" t="str">
            <v>D. Wilkinson</v>
          </cell>
          <cell r="Y651" t="str">
            <v>J-J. Leullier</v>
          </cell>
          <cell r="Z651">
            <v>37540</v>
          </cell>
          <cell r="AA651">
            <v>37543</v>
          </cell>
          <cell r="AB651">
            <v>3</v>
          </cell>
          <cell r="AG651">
            <v>0</v>
          </cell>
          <cell r="AH651">
            <v>12950</v>
          </cell>
          <cell r="AI651">
            <v>12950</v>
          </cell>
          <cell r="AJ651">
            <v>0.7778324324324325</v>
          </cell>
          <cell r="AK651">
            <v>10072.93</v>
          </cell>
          <cell r="AL651">
            <v>10072.93</v>
          </cell>
          <cell r="AO651">
            <v>0</v>
          </cell>
          <cell r="AP651">
            <v>0</v>
          </cell>
          <cell r="AQ651">
            <v>0</v>
          </cell>
          <cell r="AR651">
            <v>0</v>
          </cell>
          <cell r="AS651">
            <v>0</v>
          </cell>
          <cell r="AT651">
            <v>0</v>
          </cell>
          <cell r="AU651">
            <v>0</v>
          </cell>
          <cell r="AV651" t="str">
            <v>STR/TH30Systra</v>
          </cell>
          <cell r="AW651" t="str">
            <v>STR/TH303</v>
          </cell>
          <cell r="AX651" t="str">
            <v>OSystra</v>
          </cell>
          <cell r="AY651" t="str">
            <v>O3</v>
          </cell>
        </row>
        <row r="652">
          <cell r="A652" t="str">
            <v>S2URN1323</v>
          </cell>
          <cell r="B652" t="str">
            <v>HR/C01</v>
          </cell>
          <cell r="C652" t="str">
            <v>1323</v>
          </cell>
          <cell r="D652" t="str">
            <v>C</v>
          </cell>
          <cell r="E652" t="str">
            <v>HR</v>
          </cell>
          <cell r="F652" t="str">
            <v>Halcrow</v>
          </cell>
          <cell r="G652">
            <v>0</v>
          </cell>
          <cell r="H652" t="str">
            <v>CEN</v>
          </cell>
          <cell r="I652" t="str">
            <v>PTS Initial &amp; Re-certification Courses : Section 2 Personnel NCCA Site ID 2423</v>
          </cell>
          <cell r="J652">
            <v>312</v>
          </cell>
          <cell r="L652">
            <v>34086</v>
          </cell>
          <cell r="M652">
            <v>34071.542999999998</v>
          </cell>
          <cell r="N652">
            <v>1</v>
          </cell>
          <cell r="O652">
            <v>34071.542999999998</v>
          </cell>
          <cell r="P652">
            <v>34071.542999999998</v>
          </cell>
          <cell r="S652">
            <v>109.25</v>
          </cell>
          <cell r="T652">
            <v>0</v>
          </cell>
          <cell r="U652">
            <v>0</v>
          </cell>
          <cell r="V652" t="str">
            <v>G. Baker</v>
          </cell>
          <cell r="Z652">
            <v>37413</v>
          </cell>
          <cell r="AA652">
            <v>37420</v>
          </cell>
          <cell r="AB652">
            <v>7</v>
          </cell>
          <cell r="AC652">
            <v>37829</v>
          </cell>
          <cell r="AG652">
            <v>0</v>
          </cell>
          <cell r="AH652">
            <v>34086</v>
          </cell>
          <cell r="AI652">
            <v>34071.542999999998</v>
          </cell>
          <cell r="AJ652">
            <v>1</v>
          </cell>
          <cell r="AK652">
            <v>34071.542999999998</v>
          </cell>
          <cell r="AL652">
            <v>34071.542999999998</v>
          </cell>
          <cell r="AO652">
            <v>0</v>
          </cell>
          <cell r="AP652">
            <v>0</v>
          </cell>
          <cell r="AQ652">
            <v>0</v>
          </cell>
          <cell r="AR652">
            <v>0</v>
          </cell>
          <cell r="AS652">
            <v>0</v>
          </cell>
          <cell r="AT652">
            <v>0</v>
          </cell>
          <cell r="AU652">
            <v>0</v>
          </cell>
          <cell r="AV652" t="str">
            <v>HR/C01Halcrow</v>
          </cell>
          <cell r="AW652" t="str">
            <v>HR/C010</v>
          </cell>
          <cell r="AX652" t="str">
            <v>CHalcrow</v>
          </cell>
          <cell r="AY652" t="str">
            <v>C0</v>
          </cell>
        </row>
        <row r="653">
          <cell r="A653" t="str">
            <v>S2URN1324</v>
          </cell>
          <cell r="B653" t="str">
            <v>STR/TH26</v>
          </cell>
          <cell r="C653" t="str">
            <v>1324</v>
          </cell>
          <cell r="D653" t="str">
            <v>O</v>
          </cell>
          <cell r="E653" t="str">
            <v>STR</v>
          </cell>
          <cell r="F653" t="str">
            <v>Arup</v>
          </cell>
          <cell r="G653">
            <v>3</v>
          </cell>
          <cell r="H653">
            <v>342</v>
          </cell>
          <cell r="I653" t="str">
            <v>C342 - independent check of structures</v>
          </cell>
          <cell r="J653">
            <v>3000</v>
          </cell>
          <cell r="L653">
            <v>152000</v>
          </cell>
          <cell r="M653">
            <v>152000</v>
          </cell>
          <cell r="N653">
            <v>0.95971526315789457</v>
          </cell>
          <cell r="O653">
            <v>145876.71999999997</v>
          </cell>
          <cell r="P653">
            <v>135876.71999999997</v>
          </cell>
          <cell r="Q653">
            <v>10000</v>
          </cell>
          <cell r="S653">
            <v>50.666666666666664</v>
          </cell>
          <cell r="T653">
            <v>6123.2800000000279</v>
          </cell>
          <cell r="U653">
            <v>16123.280000000028</v>
          </cell>
          <cell r="V653" t="str">
            <v>M. Gaby</v>
          </cell>
          <cell r="W653" t="str">
            <v>M. Gaby</v>
          </cell>
          <cell r="X653" t="str">
            <v>D. Wilkinson</v>
          </cell>
          <cell r="Y653" t="str">
            <v>R. Hyde</v>
          </cell>
          <cell r="Z653">
            <v>37420</v>
          </cell>
          <cell r="AA653">
            <v>37442</v>
          </cell>
          <cell r="AB653">
            <v>22</v>
          </cell>
          <cell r="AD653">
            <v>37438</v>
          </cell>
          <cell r="AE653">
            <v>37591</v>
          </cell>
          <cell r="AG653">
            <v>0</v>
          </cell>
          <cell r="AH653">
            <v>152000</v>
          </cell>
          <cell r="AI653">
            <v>152000</v>
          </cell>
          <cell r="AJ653">
            <v>0.95971526315789457</v>
          </cell>
          <cell r="AK653">
            <v>145876.72</v>
          </cell>
          <cell r="AL653">
            <v>135876.72</v>
          </cell>
          <cell r="AM653">
            <v>10000</v>
          </cell>
          <cell r="AO653">
            <v>0</v>
          </cell>
          <cell r="AP653">
            <v>0</v>
          </cell>
          <cell r="AQ653">
            <v>0</v>
          </cell>
          <cell r="AR653">
            <v>0</v>
          </cell>
          <cell r="AS653">
            <v>0</v>
          </cell>
          <cell r="AT653">
            <v>0</v>
          </cell>
          <cell r="AU653">
            <v>0</v>
          </cell>
          <cell r="AV653" t="str">
            <v>STR/TH26Arup</v>
          </cell>
          <cell r="AW653" t="str">
            <v>STR/TH263</v>
          </cell>
          <cell r="AX653" t="str">
            <v>OArup</v>
          </cell>
          <cell r="AY653" t="str">
            <v>O3</v>
          </cell>
        </row>
        <row r="654">
          <cell r="A654" t="str">
            <v>S2URN1324A</v>
          </cell>
          <cell r="B654" t="str">
            <v>STR/TH26</v>
          </cell>
          <cell r="C654" t="str">
            <v>1324A</v>
          </cell>
          <cell r="D654" t="str">
            <v>O</v>
          </cell>
          <cell r="E654" t="str">
            <v>STR</v>
          </cell>
          <cell r="F654" t="str">
            <v>Arup</v>
          </cell>
          <cell r="G654">
            <v>3</v>
          </cell>
          <cell r="H654">
            <v>342</v>
          </cell>
          <cell r="I654" t="str">
            <v>C342 - independent check of structures</v>
          </cell>
          <cell r="J654">
            <v>600</v>
          </cell>
          <cell r="L654">
            <v>30750</v>
          </cell>
          <cell r="M654">
            <v>30750</v>
          </cell>
          <cell r="N654">
            <v>0.70599219512195122</v>
          </cell>
          <cell r="O654">
            <v>21709.26</v>
          </cell>
          <cell r="P654">
            <v>20843.259999999998</v>
          </cell>
          <cell r="Q654">
            <v>866</v>
          </cell>
          <cell r="S654">
            <v>51.25</v>
          </cell>
          <cell r="T654">
            <v>9040.7400000000016</v>
          </cell>
          <cell r="U654">
            <v>9906.7400000000016</v>
          </cell>
          <cell r="V654" t="str">
            <v>M. Gaby</v>
          </cell>
          <cell r="W654" t="str">
            <v>M. Gaby</v>
          </cell>
          <cell r="X654" t="str">
            <v>D. Wilkinson</v>
          </cell>
          <cell r="Y654" t="str">
            <v>R. Hyde</v>
          </cell>
          <cell r="Z654">
            <v>37574</v>
          </cell>
          <cell r="AA654">
            <v>37596</v>
          </cell>
          <cell r="AB654">
            <v>22</v>
          </cell>
          <cell r="AG654">
            <v>0</v>
          </cell>
          <cell r="AH654">
            <v>30750</v>
          </cell>
          <cell r="AI654">
            <v>30750</v>
          </cell>
          <cell r="AJ654">
            <v>0.70599219512195122</v>
          </cell>
          <cell r="AK654">
            <v>21709.26</v>
          </cell>
          <cell r="AL654">
            <v>20843.259999999998</v>
          </cell>
          <cell r="AM654">
            <v>866</v>
          </cell>
          <cell r="AO654">
            <v>0</v>
          </cell>
          <cell r="AP654">
            <v>0</v>
          </cell>
          <cell r="AQ654">
            <v>0</v>
          </cell>
          <cell r="AR654">
            <v>0</v>
          </cell>
          <cell r="AS654">
            <v>0</v>
          </cell>
          <cell r="AT654">
            <v>0</v>
          </cell>
          <cell r="AU654">
            <v>0</v>
          </cell>
          <cell r="AV654" t="str">
            <v>STR/TH26Arup</v>
          </cell>
          <cell r="AW654" t="str">
            <v>STR/TH263</v>
          </cell>
          <cell r="AX654" t="str">
            <v>OArup</v>
          </cell>
          <cell r="AY654" t="str">
            <v>O3</v>
          </cell>
        </row>
        <row r="655">
          <cell r="A655" t="str">
            <v>S2URN1325</v>
          </cell>
          <cell r="B655" t="str">
            <v>ENV/C19</v>
          </cell>
          <cell r="C655" t="str">
            <v>1325</v>
          </cell>
          <cell r="D655" t="str">
            <v>C</v>
          </cell>
          <cell r="E655" t="str">
            <v>ENV</v>
          </cell>
          <cell r="F655" t="str">
            <v>Arup</v>
          </cell>
          <cell r="G655">
            <v>0</v>
          </cell>
          <cell r="H655" t="str">
            <v>CEN</v>
          </cell>
          <cell r="I655" t="str">
            <v>Noise &amp; Vibration Advisory Services</v>
          </cell>
          <cell r="J655">
            <v>560</v>
          </cell>
          <cell r="L655">
            <v>59435</v>
          </cell>
          <cell r="M655">
            <v>59435</v>
          </cell>
          <cell r="N655">
            <v>1</v>
          </cell>
          <cell r="O655">
            <v>59435</v>
          </cell>
          <cell r="P655">
            <v>59435</v>
          </cell>
          <cell r="S655">
            <v>106.13392857142857</v>
          </cell>
          <cell r="T655">
            <v>0</v>
          </cell>
          <cell r="U655">
            <v>0</v>
          </cell>
          <cell r="V655" t="str">
            <v>P. Johnson</v>
          </cell>
          <cell r="W655" t="str">
            <v>P. Johnson</v>
          </cell>
          <cell r="X655" t="str">
            <v>P. Johnson</v>
          </cell>
          <cell r="Y655" t="str">
            <v>P. Johnson</v>
          </cell>
          <cell r="Z655">
            <v>37432</v>
          </cell>
          <cell r="AA655">
            <v>37455</v>
          </cell>
          <cell r="AB655">
            <v>23</v>
          </cell>
          <cell r="AC655">
            <v>37829</v>
          </cell>
          <cell r="AD655">
            <v>37438</v>
          </cell>
          <cell r="AE655">
            <v>37591</v>
          </cell>
          <cell r="AG655">
            <v>0</v>
          </cell>
          <cell r="AH655">
            <v>59435</v>
          </cell>
          <cell r="AI655">
            <v>59435</v>
          </cell>
          <cell r="AJ655">
            <v>1</v>
          </cell>
          <cell r="AK655">
            <v>59435</v>
          </cell>
          <cell r="AL655">
            <v>59435</v>
          </cell>
          <cell r="AO655">
            <v>0</v>
          </cell>
          <cell r="AP655">
            <v>0</v>
          </cell>
          <cell r="AQ655">
            <v>0</v>
          </cell>
          <cell r="AR655">
            <v>0</v>
          </cell>
          <cell r="AS655">
            <v>0</v>
          </cell>
          <cell r="AT655">
            <v>0</v>
          </cell>
          <cell r="AU655">
            <v>0</v>
          </cell>
          <cell r="AV655" t="str">
            <v>ENV/C19Arup</v>
          </cell>
          <cell r="AW655" t="str">
            <v>ENV/C190</v>
          </cell>
          <cell r="AX655" t="str">
            <v>CArup</v>
          </cell>
          <cell r="AY655" t="str">
            <v>C0</v>
          </cell>
        </row>
        <row r="656">
          <cell r="A656" t="str">
            <v>S2URN1325A</v>
          </cell>
          <cell r="B656" t="str">
            <v>ENV/C19</v>
          </cell>
          <cell r="C656" t="str">
            <v>1325A</v>
          </cell>
          <cell r="D656" t="str">
            <v>O</v>
          </cell>
          <cell r="E656" t="str">
            <v>ENV</v>
          </cell>
          <cell r="F656" t="str">
            <v>Arup</v>
          </cell>
          <cell r="G656">
            <v>0</v>
          </cell>
          <cell r="H656" t="str">
            <v>CEN</v>
          </cell>
          <cell r="I656" t="str">
            <v>Noise &amp; Vibration Advisory Services</v>
          </cell>
          <cell r="J656">
            <v>400</v>
          </cell>
          <cell r="L656">
            <v>36575</v>
          </cell>
          <cell r="M656">
            <v>36575</v>
          </cell>
          <cell r="N656">
            <v>0.86529514695830478</v>
          </cell>
          <cell r="O656">
            <v>31648.17</v>
          </cell>
          <cell r="P656">
            <v>31648.17</v>
          </cell>
          <cell r="S656">
            <v>91.4375</v>
          </cell>
          <cell r="T656">
            <v>4926.8300000000017</v>
          </cell>
          <cell r="U656">
            <v>4926.8300000000017</v>
          </cell>
          <cell r="V656" t="str">
            <v>P. Johnson</v>
          </cell>
          <cell r="W656" t="str">
            <v>P. Johnson</v>
          </cell>
          <cell r="X656" t="str">
            <v>P. Johnson</v>
          </cell>
          <cell r="Y656" t="str">
            <v>P. Johnson</v>
          </cell>
          <cell r="Z656">
            <v>37638</v>
          </cell>
          <cell r="AA656">
            <v>37650</v>
          </cell>
          <cell r="AB656">
            <v>12</v>
          </cell>
          <cell r="AG656">
            <v>0</v>
          </cell>
          <cell r="AH656">
            <v>36575</v>
          </cell>
          <cell r="AI656">
            <v>36575</v>
          </cell>
          <cell r="AJ656">
            <v>0.86529514695830478</v>
          </cell>
          <cell r="AK656">
            <v>31648.17</v>
          </cell>
          <cell r="AL656">
            <v>31648.17</v>
          </cell>
          <cell r="AO656">
            <v>0</v>
          </cell>
          <cell r="AP656">
            <v>0</v>
          </cell>
          <cell r="AQ656">
            <v>0</v>
          </cell>
          <cell r="AR656">
            <v>0</v>
          </cell>
          <cell r="AS656">
            <v>0</v>
          </cell>
          <cell r="AT656">
            <v>0</v>
          </cell>
          <cell r="AU656">
            <v>0</v>
          </cell>
          <cell r="AV656" t="str">
            <v>ENV/C19Arup</v>
          </cell>
          <cell r="AW656" t="str">
            <v>ENV/C190</v>
          </cell>
          <cell r="AX656" t="str">
            <v>OArup</v>
          </cell>
          <cell r="AY656" t="str">
            <v>O0</v>
          </cell>
        </row>
        <row r="657">
          <cell r="A657" t="str">
            <v>S2URN1326</v>
          </cell>
          <cell r="B657" t="str">
            <v>STR/TH23</v>
          </cell>
          <cell r="C657" t="str">
            <v>1326</v>
          </cell>
          <cell r="D657" t="str">
            <v>O</v>
          </cell>
          <cell r="E657" t="str">
            <v>STR</v>
          </cell>
          <cell r="F657" t="str">
            <v>Bewt</v>
          </cell>
          <cell r="G657">
            <v>3</v>
          </cell>
          <cell r="H657">
            <v>310</v>
          </cell>
          <cell r="I657" t="str">
            <v>C310 - Bechtel Ind. Check - Rainham Viaduct</v>
          </cell>
          <cell r="J657">
            <v>558</v>
          </cell>
          <cell r="L657">
            <v>28134</v>
          </cell>
          <cell r="M657">
            <v>28134</v>
          </cell>
          <cell r="N657">
            <v>0.95907514039951669</v>
          </cell>
          <cell r="O657">
            <v>26982.620000000003</v>
          </cell>
          <cell r="P657">
            <v>26982.620000000003</v>
          </cell>
          <cell r="S657">
            <v>50.41935483870968</v>
          </cell>
          <cell r="T657">
            <v>1151.3799999999974</v>
          </cell>
          <cell r="U657">
            <v>1151.3799999999974</v>
          </cell>
          <cell r="V657" t="str">
            <v>P. Mercier</v>
          </cell>
          <cell r="W657" t="str">
            <v>J-J. Leullier</v>
          </cell>
          <cell r="Y657" t="str">
            <v>J-J. Leullier</v>
          </cell>
          <cell r="Z657">
            <v>37432</v>
          </cell>
          <cell r="AA657">
            <v>37456</v>
          </cell>
          <cell r="AB657">
            <v>24</v>
          </cell>
          <cell r="AD657">
            <v>37288</v>
          </cell>
          <cell r="AE657">
            <v>37377</v>
          </cell>
          <cell r="AG657">
            <v>0</v>
          </cell>
          <cell r="AH657">
            <v>28134</v>
          </cell>
          <cell r="AI657">
            <v>28134</v>
          </cell>
          <cell r="AJ657">
            <v>0.95907514039951669</v>
          </cell>
          <cell r="AK657">
            <v>26982.62</v>
          </cell>
          <cell r="AL657">
            <v>26982.62</v>
          </cell>
          <cell r="AO657">
            <v>0</v>
          </cell>
          <cell r="AP657">
            <v>0</v>
          </cell>
          <cell r="AQ657">
            <v>0</v>
          </cell>
          <cell r="AR657">
            <v>0</v>
          </cell>
          <cell r="AS657">
            <v>0</v>
          </cell>
          <cell r="AT657">
            <v>0</v>
          </cell>
          <cell r="AU657">
            <v>0</v>
          </cell>
          <cell r="AV657" t="str">
            <v>STR/TH23Bewt</v>
          </cell>
          <cell r="AW657" t="str">
            <v>STR/TH233</v>
          </cell>
          <cell r="AX657" t="str">
            <v>OBewt</v>
          </cell>
          <cell r="AY657" t="str">
            <v>O3</v>
          </cell>
        </row>
        <row r="658">
          <cell r="A658" t="str">
            <v>S2URN1327</v>
          </cell>
          <cell r="B658" t="str">
            <v>STR/TH23</v>
          </cell>
          <cell r="C658" t="str">
            <v>1327</v>
          </cell>
          <cell r="D658" t="str">
            <v>O</v>
          </cell>
          <cell r="E658" t="str">
            <v>STR</v>
          </cell>
          <cell r="F658" t="str">
            <v>Bewt</v>
          </cell>
          <cell r="G658">
            <v>3</v>
          </cell>
          <cell r="I658" t="str">
            <v>Bechtel Ind Check - Botany Way bdge &amp; Purfleet Depot Access brg</v>
          </cell>
          <cell r="J658">
            <v>850</v>
          </cell>
          <cell r="L658">
            <v>41130</v>
          </cell>
          <cell r="M658">
            <v>41130</v>
          </cell>
          <cell r="N658">
            <v>1.2694930707512762</v>
          </cell>
          <cell r="O658">
            <v>52214.249999999993</v>
          </cell>
          <cell r="P658">
            <v>41118.259999999995</v>
          </cell>
          <cell r="R658">
            <v>11095.99</v>
          </cell>
          <cell r="S658">
            <v>48.388235294117649</v>
          </cell>
          <cell r="T658">
            <v>-11084.249999999993</v>
          </cell>
          <cell r="U658">
            <v>11.740000000005239</v>
          </cell>
          <cell r="V658" t="str">
            <v>M. Behanzin</v>
          </cell>
          <cell r="W658" t="str">
            <v>J-J. Leullier</v>
          </cell>
          <cell r="Y658" t="str">
            <v>J-J. Leullier</v>
          </cell>
          <cell r="Z658">
            <v>37440</v>
          </cell>
          <cell r="AA658">
            <v>37456</v>
          </cell>
          <cell r="AB658">
            <v>16</v>
          </cell>
          <cell r="AD658">
            <v>37347</v>
          </cell>
          <cell r="AE658">
            <v>37438</v>
          </cell>
          <cell r="AG658">
            <v>0</v>
          </cell>
          <cell r="AH658">
            <v>41130</v>
          </cell>
          <cell r="AI658">
            <v>41130</v>
          </cell>
          <cell r="AJ658">
            <v>1.2694930707512762</v>
          </cell>
          <cell r="AK658">
            <v>52214.25</v>
          </cell>
          <cell r="AL658">
            <v>41118.26</v>
          </cell>
          <cell r="AN658">
            <v>11095.99</v>
          </cell>
          <cell r="AO658">
            <v>0</v>
          </cell>
          <cell r="AP658">
            <v>0</v>
          </cell>
          <cell r="AQ658">
            <v>0</v>
          </cell>
          <cell r="AR658">
            <v>0</v>
          </cell>
          <cell r="AS658">
            <v>0</v>
          </cell>
          <cell r="AT658">
            <v>0</v>
          </cell>
          <cell r="AU658">
            <v>0</v>
          </cell>
          <cell r="AV658" t="str">
            <v>STR/TH23Bewt</v>
          </cell>
          <cell r="AW658" t="str">
            <v>STR/TH233</v>
          </cell>
          <cell r="AX658" t="str">
            <v>OBewt</v>
          </cell>
          <cell r="AY658" t="str">
            <v>O3</v>
          </cell>
        </row>
        <row r="659">
          <cell r="A659" t="str">
            <v>S2URN1328</v>
          </cell>
          <cell r="B659" t="str">
            <v>BUI/TH13</v>
          </cell>
          <cell r="C659" t="str">
            <v>1328</v>
          </cell>
          <cell r="D659" t="str">
            <v>C</v>
          </cell>
          <cell r="E659" t="str">
            <v>STR</v>
          </cell>
          <cell r="F659" t="str">
            <v>Arup</v>
          </cell>
          <cell r="G659">
            <v>3</v>
          </cell>
          <cell r="I659" t="str">
            <v>Acoustics input for Stratford &amp; Ebbsfleet</v>
          </cell>
          <cell r="J659">
            <v>340</v>
          </cell>
          <cell r="L659">
            <v>23251</v>
          </cell>
          <cell r="M659">
            <v>23244.33</v>
          </cell>
          <cell r="N659">
            <v>1</v>
          </cell>
          <cell r="O659">
            <v>23244.33</v>
          </cell>
          <cell r="P659">
            <v>23244.33</v>
          </cell>
          <cell r="S659">
            <v>68.385294117647064</v>
          </cell>
          <cell r="T659">
            <v>0</v>
          </cell>
          <cell r="U659">
            <v>0</v>
          </cell>
          <cell r="V659" t="str">
            <v>M. Anderson</v>
          </cell>
          <cell r="W659" t="str">
            <v>M. Anderson</v>
          </cell>
          <cell r="X659" t="str">
            <v>D. Wilkinson</v>
          </cell>
          <cell r="Y659" t="str">
            <v>M. Gates-Sumner</v>
          </cell>
          <cell r="AA659">
            <v>37475</v>
          </cell>
          <cell r="AB659">
            <v>0</v>
          </cell>
          <cell r="AC659">
            <v>37829</v>
          </cell>
          <cell r="AG659">
            <v>0</v>
          </cell>
          <cell r="AH659">
            <v>23251</v>
          </cell>
          <cell r="AI659">
            <v>23244.33</v>
          </cell>
          <cell r="AJ659">
            <v>1</v>
          </cell>
          <cell r="AK659">
            <v>23244.33</v>
          </cell>
          <cell r="AL659">
            <v>23244.33</v>
          </cell>
          <cell r="AO659">
            <v>0</v>
          </cell>
          <cell r="AP659">
            <v>0</v>
          </cell>
          <cell r="AQ659">
            <v>0</v>
          </cell>
          <cell r="AR659">
            <v>0</v>
          </cell>
          <cell r="AS659">
            <v>0</v>
          </cell>
          <cell r="AT659">
            <v>0</v>
          </cell>
          <cell r="AU659">
            <v>0</v>
          </cell>
          <cell r="AV659" t="str">
            <v>BUI/TH13Arup</v>
          </cell>
          <cell r="AW659" t="str">
            <v>BUI/TH133</v>
          </cell>
          <cell r="AX659" t="str">
            <v>CArup</v>
          </cell>
          <cell r="AY659" t="str">
            <v>C3</v>
          </cell>
        </row>
        <row r="660">
          <cell r="A660" t="str">
            <v>S2URN1329</v>
          </cell>
          <cell r="B660" t="str">
            <v>RC/TH23</v>
          </cell>
          <cell r="C660" t="str">
            <v>1329</v>
          </cell>
          <cell r="D660" t="str">
            <v>O</v>
          </cell>
          <cell r="E660" t="str">
            <v>RC</v>
          </cell>
          <cell r="F660" t="str">
            <v>Arup</v>
          </cell>
          <cell r="G660">
            <v>3</v>
          </cell>
          <cell r="H660">
            <v>342</v>
          </cell>
          <cell r="I660" t="str">
            <v>C342 - A2(T) Ebbsfleet Junction - pavement design</v>
          </cell>
          <cell r="J660">
            <v>506</v>
          </cell>
          <cell r="L660">
            <v>20449.8</v>
          </cell>
          <cell r="M660">
            <v>20449.8</v>
          </cell>
          <cell r="N660">
            <v>0.99958826003188284</v>
          </cell>
          <cell r="O660">
            <v>20441.379999999997</v>
          </cell>
          <cell r="P660">
            <v>20441.379999999997</v>
          </cell>
          <cell r="S660">
            <v>40.414624505928849</v>
          </cell>
          <cell r="T660">
            <v>8.4200000000018917</v>
          </cell>
          <cell r="U660">
            <v>8.4200000000018917</v>
          </cell>
          <cell r="V660" t="str">
            <v>J. Braddon</v>
          </cell>
          <cell r="W660" t="str">
            <v>R. Grimston</v>
          </cell>
          <cell r="Y660" t="str">
            <v>D. Edwards (A)</v>
          </cell>
          <cell r="Z660">
            <v>37467</v>
          </cell>
          <cell r="AA660">
            <v>37475</v>
          </cell>
          <cell r="AB660">
            <v>8</v>
          </cell>
          <cell r="AG660">
            <v>0</v>
          </cell>
          <cell r="AH660">
            <v>20449.8</v>
          </cell>
          <cell r="AI660">
            <v>20449.8</v>
          </cell>
          <cell r="AJ660">
            <v>0.99958826003188284</v>
          </cell>
          <cell r="AK660">
            <v>20441.38</v>
          </cell>
          <cell r="AL660">
            <v>20441.38</v>
          </cell>
          <cell r="AO660">
            <v>0</v>
          </cell>
          <cell r="AP660">
            <v>0</v>
          </cell>
          <cell r="AQ660">
            <v>0</v>
          </cell>
          <cell r="AR660">
            <v>0</v>
          </cell>
          <cell r="AS660">
            <v>0</v>
          </cell>
          <cell r="AT660">
            <v>0</v>
          </cell>
          <cell r="AU660">
            <v>0</v>
          </cell>
          <cell r="AV660" t="str">
            <v>RC/TH23Arup</v>
          </cell>
          <cell r="AW660" t="str">
            <v>RC/TH233</v>
          </cell>
          <cell r="AX660" t="str">
            <v>OArup</v>
          </cell>
          <cell r="AY660" t="str">
            <v>O3</v>
          </cell>
        </row>
        <row r="661">
          <cell r="A661" t="str">
            <v>S2URN1330</v>
          </cell>
          <cell r="B661" t="str">
            <v>STR/TH23</v>
          </cell>
          <cell r="C661" t="str">
            <v>1330</v>
          </cell>
          <cell r="D661" t="str">
            <v>O</v>
          </cell>
          <cell r="E661" t="str">
            <v>STR</v>
          </cell>
          <cell r="F661" t="str">
            <v>Bewt</v>
          </cell>
          <cell r="G661">
            <v>3</v>
          </cell>
          <cell r="H661">
            <v>310</v>
          </cell>
          <cell r="I661" t="str">
            <v>C310 - Bechtel Independent Check - Manor Way Footbridge</v>
          </cell>
          <cell r="J661">
            <v>235</v>
          </cell>
          <cell r="L661">
            <v>12360</v>
          </cell>
          <cell r="M661">
            <v>12360</v>
          </cell>
          <cell r="N661">
            <v>1.822883495145631</v>
          </cell>
          <cell r="O661">
            <v>22530.84</v>
          </cell>
          <cell r="P661">
            <v>12343.33</v>
          </cell>
          <cell r="R661">
            <v>10187.51</v>
          </cell>
          <cell r="S661">
            <v>52.595744680851062</v>
          </cell>
          <cell r="T661">
            <v>-10170.84</v>
          </cell>
          <cell r="U661">
            <v>16.670000000000073</v>
          </cell>
          <cell r="V661" t="str">
            <v>A. Huet</v>
          </cell>
          <cell r="W661" t="str">
            <v>J-J. Leullier</v>
          </cell>
          <cell r="Y661" t="str">
            <v>J-J. Leullier</v>
          </cell>
          <cell r="Z661">
            <v>37468</v>
          </cell>
          <cell r="AA661">
            <v>37505</v>
          </cell>
          <cell r="AB661">
            <v>37</v>
          </cell>
          <cell r="AG661">
            <v>0</v>
          </cell>
          <cell r="AH661">
            <v>12360</v>
          </cell>
          <cell r="AI661">
            <v>12360</v>
          </cell>
          <cell r="AJ661">
            <v>1.822883495145631</v>
          </cell>
          <cell r="AK661">
            <v>22530.84</v>
          </cell>
          <cell r="AL661">
            <v>12343.33</v>
          </cell>
          <cell r="AN661">
            <v>10187.51</v>
          </cell>
          <cell r="AO661">
            <v>0</v>
          </cell>
          <cell r="AP661">
            <v>0</v>
          </cell>
          <cell r="AQ661">
            <v>0</v>
          </cell>
          <cell r="AR661">
            <v>0</v>
          </cell>
          <cell r="AS661">
            <v>0</v>
          </cell>
          <cell r="AT661">
            <v>0</v>
          </cell>
          <cell r="AU661">
            <v>0</v>
          </cell>
          <cell r="AV661" t="str">
            <v>STR/TH23Bewt</v>
          </cell>
          <cell r="AW661" t="str">
            <v>STR/TH233</v>
          </cell>
          <cell r="AX661" t="str">
            <v>OBewt</v>
          </cell>
          <cell r="AY661" t="str">
            <v>O3</v>
          </cell>
        </row>
        <row r="662">
          <cell r="A662" t="str">
            <v>S2URN1331</v>
          </cell>
          <cell r="B662" t="str">
            <v>HR/C03</v>
          </cell>
          <cell r="C662" t="str">
            <v>1331</v>
          </cell>
          <cell r="D662" t="str">
            <v>O</v>
          </cell>
          <cell r="E662" t="str">
            <v>CIT</v>
          </cell>
          <cell r="F662" t="str">
            <v>Bechtel</v>
          </cell>
          <cell r="G662">
            <v>0</v>
          </cell>
          <cell r="H662" t="str">
            <v>CEN</v>
          </cell>
          <cell r="I662" t="str">
            <v>PPMS development</v>
          </cell>
          <cell r="J662">
            <v>316</v>
          </cell>
          <cell r="L662">
            <v>9480</v>
          </cell>
          <cell r="M662">
            <v>9480</v>
          </cell>
          <cell r="N662">
            <v>2.8383649789029533</v>
          </cell>
          <cell r="O662">
            <v>26907.699999999997</v>
          </cell>
          <cell r="P662">
            <v>9468.99</v>
          </cell>
          <cell r="R662">
            <v>17438.71</v>
          </cell>
          <cell r="S662">
            <v>30</v>
          </cell>
          <cell r="T662">
            <v>-17427.699999999997</v>
          </cell>
          <cell r="U662">
            <v>11.010000000000218</v>
          </cell>
          <cell r="V662" t="str">
            <v>J. Forsyth</v>
          </cell>
          <cell r="W662" t="str">
            <v>J. Forsyth</v>
          </cell>
          <cell r="X662" t="str">
            <v>J. Forsyth</v>
          </cell>
          <cell r="Y662" t="str">
            <v>J. Forsyth</v>
          </cell>
          <cell r="Z662">
            <v>37469</v>
          </cell>
          <cell r="AA662">
            <v>37469</v>
          </cell>
          <cell r="AB662">
            <v>0</v>
          </cell>
          <cell r="AG662">
            <v>0</v>
          </cell>
          <cell r="AH662">
            <v>9480</v>
          </cell>
          <cell r="AI662">
            <v>9480</v>
          </cell>
          <cell r="AJ662">
            <v>2.8383649789029533</v>
          </cell>
          <cell r="AK662">
            <v>26907.7</v>
          </cell>
          <cell r="AL662">
            <v>9468.99</v>
          </cell>
          <cell r="AN662">
            <v>17438.71</v>
          </cell>
          <cell r="AO662">
            <v>0</v>
          </cell>
          <cell r="AP662">
            <v>0</v>
          </cell>
          <cell r="AQ662">
            <v>0</v>
          </cell>
          <cell r="AR662">
            <v>0</v>
          </cell>
          <cell r="AS662">
            <v>0</v>
          </cell>
          <cell r="AT662">
            <v>0</v>
          </cell>
          <cell r="AU662">
            <v>0</v>
          </cell>
          <cell r="AV662" t="str">
            <v>HR/C03Bechtel</v>
          </cell>
          <cell r="AW662" t="str">
            <v>HR/C030</v>
          </cell>
          <cell r="AX662" t="str">
            <v>OBechtel</v>
          </cell>
          <cell r="AY662" t="str">
            <v>O0</v>
          </cell>
        </row>
        <row r="663">
          <cell r="A663" t="str">
            <v>S2URN1332</v>
          </cell>
          <cell r="B663" t="str">
            <v>RTI/SP09</v>
          </cell>
          <cell r="C663" t="str">
            <v>1332</v>
          </cell>
          <cell r="D663" t="str">
            <v>O</v>
          </cell>
          <cell r="E663" t="str">
            <v>RTI</v>
          </cell>
          <cell r="F663" t="str">
            <v>Halcrow</v>
          </cell>
          <cell r="G663">
            <v>1</v>
          </cell>
          <cell r="H663" t="str">
            <v>104G</v>
          </cell>
          <cell r="I663" t="str">
            <v>Area 100 / C104G Extraction of signalling records for Westinghouse</v>
          </cell>
          <cell r="J663">
            <v>168</v>
          </cell>
          <cell r="L663">
            <v>12673</v>
          </cell>
          <cell r="M663">
            <v>12673</v>
          </cell>
          <cell r="N663">
            <v>1.0054320208316894</v>
          </cell>
          <cell r="O663">
            <v>12741.84</v>
          </cell>
          <cell r="P663">
            <v>10041.84</v>
          </cell>
          <cell r="Q663">
            <v>2700</v>
          </cell>
          <cell r="S663">
            <v>75.43452380952381</v>
          </cell>
          <cell r="T663">
            <v>-68.840000000000146</v>
          </cell>
          <cell r="U663">
            <v>2631.16</v>
          </cell>
          <cell r="V663" t="str">
            <v>M. Gallagher</v>
          </cell>
          <cell r="W663" t="str">
            <v>C. Murphy</v>
          </cell>
          <cell r="Y663" t="str">
            <v>C. Murphy</v>
          </cell>
          <cell r="AA663">
            <v>37490</v>
          </cell>
          <cell r="AB663">
            <v>0</v>
          </cell>
          <cell r="AG663">
            <v>0</v>
          </cell>
          <cell r="AH663">
            <v>12673</v>
          </cell>
          <cell r="AI663">
            <v>12673</v>
          </cell>
          <cell r="AJ663">
            <v>1.0054320208316894</v>
          </cell>
          <cell r="AK663">
            <v>12741.84</v>
          </cell>
          <cell r="AL663">
            <v>10041.84</v>
          </cell>
          <cell r="AM663">
            <v>2700</v>
          </cell>
          <cell r="AO663">
            <v>0</v>
          </cell>
          <cell r="AP663">
            <v>0</v>
          </cell>
          <cell r="AQ663">
            <v>0</v>
          </cell>
          <cell r="AR663">
            <v>0</v>
          </cell>
          <cell r="AS663">
            <v>0</v>
          </cell>
          <cell r="AT663">
            <v>0</v>
          </cell>
          <cell r="AU663">
            <v>0</v>
          </cell>
          <cell r="AV663" t="str">
            <v>RTI/SP09Halcrow</v>
          </cell>
          <cell r="AW663" t="str">
            <v>RTI/SP091</v>
          </cell>
          <cell r="AX663" t="str">
            <v>OHalcrow</v>
          </cell>
          <cell r="AY663" t="str">
            <v>O1</v>
          </cell>
        </row>
        <row r="664">
          <cell r="A664" t="str">
            <v>S2URN1332A</v>
          </cell>
          <cell r="B664" t="str">
            <v>RTI/SP09</v>
          </cell>
          <cell r="C664" t="str">
            <v>1332A</v>
          </cell>
          <cell r="D664" t="str">
            <v>O</v>
          </cell>
          <cell r="E664" t="str">
            <v>RTI</v>
          </cell>
          <cell r="F664" t="str">
            <v>Halcrow</v>
          </cell>
          <cell r="G664">
            <v>1</v>
          </cell>
          <cell r="H664" t="str">
            <v>104G</v>
          </cell>
          <cell r="I664" t="str">
            <v>Area 100 / C104G Extraction of signalling records for Westinghouse</v>
          </cell>
          <cell r="J664">
            <v>127.2</v>
          </cell>
          <cell r="L664">
            <v>7367</v>
          </cell>
          <cell r="M664">
            <v>7367</v>
          </cell>
          <cell r="N664">
            <v>0</v>
          </cell>
          <cell r="O664">
            <v>0</v>
          </cell>
          <cell r="S664">
            <v>57.916666666666664</v>
          </cell>
          <cell r="T664">
            <v>7367</v>
          </cell>
          <cell r="U664">
            <v>7367</v>
          </cell>
          <cell r="V664" t="str">
            <v>M. Gallagher</v>
          </cell>
          <cell r="W664" t="str">
            <v>C. Murphy</v>
          </cell>
          <cell r="Y664" t="str">
            <v>C. Murphy</v>
          </cell>
          <cell r="Z664">
            <v>37529</v>
          </cell>
          <cell r="AA664">
            <v>37537</v>
          </cell>
          <cell r="AB664">
            <v>8</v>
          </cell>
          <cell r="AG664">
            <v>0</v>
          </cell>
          <cell r="AH664">
            <v>7367</v>
          </cell>
          <cell r="AI664">
            <v>7367</v>
          </cell>
          <cell r="AJ664">
            <v>0</v>
          </cell>
          <cell r="AK664">
            <v>0</v>
          </cell>
          <cell r="AO664">
            <v>0</v>
          </cell>
          <cell r="AP664">
            <v>0</v>
          </cell>
          <cell r="AQ664">
            <v>0</v>
          </cell>
          <cell r="AR664">
            <v>0</v>
          </cell>
          <cell r="AS664">
            <v>0</v>
          </cell>
          <cell r="AT664">
            <v>0</v>
          </cell>
          <cell r="AU664">
            <v>0</v>
          </cell>
          <cell r="AV664" t="str">
            <v>RTI/SP09Halcrow</v>
          </cell>
          <cell r="AW664" t="str">
            <v>RTI/SP091</v>
          </cell>
          <cell r="AX664" t="str">
            <v>OHalcrow</v>
          </cell>
          <cell r="AY664" t="str">
            <v>O1</v>
          </cell>
        </row>
        <row r="665">
          <cell r="A665" t="str">
            <v>S2URN1333</v>
          </cell>
          <cell r="B665" t="str">
            <v>BUI/SP27</v>
          </cell>
          <cell r="C665" t="str">
            <v>1333</v>
          </cell>
          <cell r="D665" t="str">
            <v>C</v>
          </cell>
          <cell r="E665" t="str">
            <v>BUI</v>
          </cell>
          <cell r="F665" t="str">
            <v>Arup</v>
          </cell>
          <cell r="G665">
            <v>0</v>
          </cell>
          <cell r="H665" t="str">
            <v>CEN</v>
          </cell>
          <cell r="I665" t="str">
            <v>Voice alarm (public address) Phased array Feasibility Study</v>
          </cell>
          <cell r="J665">
            <v>210</v>
          </cell>
          <cell r="L665">
            <v>12520</v>
          </cell>
          <cell r="M665">
            <v>12515.34</v>
          </cell>
          <cell r="N665">
            <v>1</v>
          </cell>
          <cell r="O665">
            <v>12515.34</v>
          </cell>
          <cell r="P665">
            <v>12515.34</v>
          </cell>
          <cell r="S665">
            <v>59.61904761904762</v>
          </cell>
          <cell r="T665">
            <v>0</v>
          </cell>
          <cell r="U665">
            <v>0</v>
          </cell>
          <cell r="V665" t="str">
            <v>D. Collier</v>
          </cell>
          <cell r="W665" t="str">
            <v>D. Collier</v>
          </cell>
          <cell r="Y665" t="str">
            <v>M. Gates-Sumner</v>
          </cell>
          <cell r="Z665">
            <v>37475</v>
          </cell>
          <cell r="AA665">
            <v>37477</v>
          </cell>
          <cell r="AB665">
            <v>2</v>
          </cell>
          <cell r="AC665">
            <v>37829</v>
          </cell>
          <cell r="AG665">
            <v>0</v>
          </cell>
          <cell r="AH665">
            <v>12520</v>
          </cell>
          <cell r="AI665">
            <v>12515.34</v>
          </cell>
          <cell r="AJ665">
            <v>1</v>
          </cell>
          <cell r="AK665">
            <v>12515.34</v>
          </cell>
          <cell r="AL665">
            <v>12515.34</v>
          </cell>
          <cell r="AO665">
            <v>0</v>
          </cell>
          <cell r="AP665">
            <v>0</v>
          </cell>
          <cell r="AQ665">
            <v>0</v>
          </cell>
          <cell r="AR665">
            <v>0</v>
          </cell>
          <cell r="AS665">
            <v>0</v>
          </cell>
          <cell r="AT665">
            <v>0</v>
          </cell>
          <cell r="AU665">
            <v>0</v>
          </cell>
          <cell r="AV665" t="str">
            <v>BUI/SP27Arup</v>
          </cell>
          <cell r="AW665" t="str">
            <v>BUI/SP270</v>
          </cell>
          <cell r="AX665" t="str">
            <v>CArup</v>
          </cell>
          <cell r="AY665" t="str">
            <v>C0</v>
          </cell>
        </row>
        <row r="666">
          <cell r="A666" t="str">
            <v>S2URN1334</v>
          </cell>
          <cell r="C666" t="str">
            <v>1334</v>
          </cell>
          <cell r="D666" t="str">
            <v>CAN</v>
          </cell>
          <cell r="F666" t="str">
            <v>Arup</v>
          </cell>
          <cell r="G666">
            <v>3</v>
          </cell>
          <cell r="I666" t="str">
            <v>Superceded by S2URN 1268B</v>
          </cell>
          <cell r="O666">
            <v>0</v>
          </cell>
          <cell r="S666" t="e">
            <v>#DIV/0!</v>
          </cell>
          <cell r="U666">
            <v>0</v>
          </cell>
          <cell r="AB666">
            <v>0</v>
          </cell>
          <cell r="AG666">
            <v>0</v>
          </cell>
          <cell r="AK666">
            <v>0</v>
          </cell>
          <cell r="AO666">
            <v>0</v>
          </cell>
          <cell r="AP666">
            <v>0</v>
          </cell>
          <cell r="AQ666">
            <v>0</v>
          </cell>
          <cell r="AR666">
            <v>0</v>
          </cell>
          <cell r="AS666">
            <v>0</v>
          </cell>
          <cell r="AT666">
            <v>0</v>
          </cell>
          <cell r="AU666">
            <v>0</v>
          </cell>
          <cell r="AV666" t="str">
            <v>Arup</v>
          </cell>
          <cell r="AW666" t="str">
            <v>3</v>
          </cell>
          <cell r="AX666" t="str">
            <v>CANArup</v>
          </cell>
          <cell r="AY666" t="str">
            <v>CAN3</v>
          </cell>
        </row>
        <row r="667">
          <cell r="A667" t="str">
            <v>S2URN1335</v>
          </cell>
          <cell r="B667" t="str">
            <v>RC/LT05</v>
          </cell>
          <cell r="C667" t="str">
            <v>1335</v>
          </cell>
          <cell r="D667" t="str">
            <v>C</v>
          </cell>
          <cell r="E667" t="str">
            <v>RC</v>
          </cell>
          <cell r="F667" t="str">
            <v>Halcrow</v>
          </cell>
          <cell r="G667">
            <v>2</v>
          </cell>
          <cell r="I667" t="str">
            <v>Tender design of street lighting - Stratford Station Northern Option (CI38)</v>
          </cell>
          <cell r="J667">
            <v>100</v>
          </cell>
          <cell r="L667">
            <v>5000</v>
          </cell>
          <cell r="M667">
            <v>0</v>
          </cell>
          <cell r="N667">
            <v>0</v>
          </cell>
          <cell r="O667">
            <v>0</v>
          </cell>
          <cell r="S667">
            <v>50</v>
          </cell>
          <cell r="T667">
            <v>0</v>
          </cell>
          <cell r="U667">
            <v>0</v>
          </cell>
          <cell r="V667" t="str">
            <v>D. Edwards</v>
          </cell>
          <cell r="W667" t="str">
            <v>K. Brown</v>
          </cell>
          <cell r="Y667" t="str">
            <v>D. Edwards (A)</v>
          </cell>
          <cell r="Z667">
            <v>37469</v>
          </cell>
          <cell r="AA667">
            <v>37496</v>
          </cell>
          <cell r="AB667">
            <v>27</v>
          </cell>
          <cell r="AC667">
            <v>37829</v>
          </cell>
          <cell r="AG667">
            <v>0</v>
          </cell>
          <cell r="AH667">
            <v>5000</v>
          </cell>
          <cell r="AI667">
            <v>0</v>
          </cell>
          <cell r="AJ667">
            <v>0</v>
          </cell>
          <cell r="AK667">
            <v>0</v>
          </cell>
          <cell r="AO667">
            <v>0</v>
          </cell>
          <cell r="AP667">
            <v>0</v>
          </cell>
          <cell r="AQ667">
            <v>0</v>
          </cell>
          <cell r="AR667">
            <v>0</v>
          </cell>
          <cell r="AS667">
            <v>0</v>
          </cell>
          <cell r="AT667">
            <v>0</v>
          </cell>
          <cell r="AU667">
            <v>0</v>
          </cell>
          <cell r="AV667" t="str">
            <v>RC/LT05Halcrow</v>
          </cell>
          <cell r="AW667" t="str">
            <v>RC/LT052</v>
          </cell>
          <cell r="AX667" t="str">
            <v>CHalcrow</v>
          </cell>
          <cell r="AY667" t="str">
            <v>C2</v>
          </cell>
        </row>
        <row r="668">
          <cell r="A668" t="str">
            <v>S2URN1336</v>
          </cell>
          <cell r="B668" t="str">
            <v>SYS/P01</v>
          </cell>
          <cell r="C668" t="str">
            <v>1336</v>
          </cell>
          <cell r="D668" t="str">
            <v>O</v>
          </cell>
          <cell r="E668" t="str">
            <v>SYS</v>
          </cell>
          <cell r="F668" t="str">
            <v>Systra</v>
          </cell>
          <cell r="G668">
            <v>5</v>
          </cell>
          <cell r="H668" t="str">
            <v>SYS</v>
          </cell>
          <cell r="I668" t="str">
            <v>KVB Implementation within St Pancras St. BUDGET TRANSFER</v>
          </cell>
          <cell r="J668">
            <v>0</v>
          </cell>
          <cell r="L668">
            <v>100000</v>
          </cell>
          <cell r="M668">
            <v>100000</v>
          </cell>
          <cell r="N668">
            <v>0.98342249999999998</v>
          </cell>
          <cell r="O668">
            <v>98342.25</v>
          </cell>
          <cell r="P668">
            <v>98342.25</v>
          </cell>
          <cell r="S668" t="e">
            <v>#DIV/0!</v>
          </cell>
          <cell r="T668">
            <v>1657.75</v>
          </cell>
          <cell r="U668">
            <v>1657.75</v>
          </cell>
          <cell r="V668" t="str">
            <v>S. Baruc</v>
          </cell>
          <cell r="W668" t="str">
            <v>G. Moens</v>
          </cell>
          <cell r="Y668" t="str">
            <v>P. Stevenson</v>
          </cell>
          <cell r="Z668">
            <v>37476</v>
          </cell>
          <cell r="AA668">
            <v>37477</v>
          </cell>
          <cell r="AB668">
            <v>1</v>
          </cell>
          <cell r="AF668" t="str">
            <v>BUDGET TRANSFER</v>
          </cell>
          <cell r="AG668">
            <v>0</v>
          </cell>
          <cell r="AH668">
            <v>100000</v>
          </cell>
          <cell r="AI668">
            <v>100000</v>
          </cell>
          <cell r="AJ668">
            <v>0.98342249999999998</v>
          </cell>
          <cell r="AK668">
            <v>98342.25</v>
          </cell>
          <cell r="AL668">
            <v>98342.25</v>
          </cell>
          <cell r="AO668">
            <v>0</v>
          </cell>
          <cell r="AP668">
            <v>0</v>
          </cell>
          <cell r="AQ668">
            <v>0</v>
          </cell>
          <cell r="AR668">
            <v>0</v>
          </cell>
          <cell r="AS668">
            <v>0</v>
          </cell>
          <cell r="AT668">
            <v>0</v>
          </cell>
          <cell r="AU668">
            <v>0</v>
          </cell>
          <cell r="AV668" t="str">
            <v>SYS/P01Systra</v>
          </cell>
          <cell r="AW668" t="str">
            <v>SYS/P015</v>
          </cell>
          <cell r="AX668" t="str">
            <v>OSystra</v>
          </cell>
          <cell r="AY668" t="str">
            <v>O5</v>
          </cell>
        </row>
        <row r="669">
          <cell r="A669" t="str">
            <v>S2URN1337</v>
          </cell>
          <cell r="B669" t="str">
            <v>EUROSTAR</v>
          </cell>
          <cell r="C669" t="str">
            <v>1337</v>
          </cell>
          <cell r="D669" t="str">
            <v>O</v>
          </cell>
          <cell r="E669" t="str">
            <v>EUROSTAR</v>
          </cell>
          <cell r="F669" t="str">
            <v>Halcrow</v>
          </cell>
          <cell r="G669">
            <v>2</v>
          </cell>
          <cell r="I669" t="str">
            <v>Eurostar depot at Temple Mills. CLIENT INSTRUCTION</v>
          </cell>
          <cell r="J669">
            <v>350</v>
          </cell>
          <cell r="L669">
            <v>28000</v>
          </cell>
          <cell r="M669">
            <v>28000</v>
          </cell>
          <cell r="N669">
            <v>0.99727857142857135</v>
          </cell>
          <cell r="O669">
            <v>27923.8</v>
          </cell>
          <cell r="P669">
            <v>27623.8</v>
          </cell>
          <cell r="Q669">
            <v>300</v>
          </cell>
          <cell r="S669">
            <v>80</v>
          </cell>
          <cell r="T669">
            <v>76.200000000000728</v>
          </cell>
          <cell r="U669">
            <v>376.20000000000073</v>
          </cell>
          <cell r="V669" t="str">
            <v>D. Edwards</v>
          </cell>
          <cell r="W669" t="str">
            <v>D. Wilkinson</v>
          </cell>
          <cell r="Y669" t="str">
            <v>D. Edwards</v>
          </cell>
          <cell r="Z669">
            <v>37496</v>
          </cell>
          <cell r="AA669">
            <v>37496</v>
          </cell>
          <cell r="AB669">
            <v>0</v>
          </cell>
          <cell r="AF669" t="str">
            <v>CLIENT INSTRUCTION</v>
          </cell>
          <cell r="AG669">
            <v>0</v>
          </cell>
          <cell r="AH669">
            <v>28000</v>
          </cell>
          <cell r="AI669">
            <v>28000</v>
          </cell>
          <cell r="AJ669">
            <v>0.99727857142857135</v>
          </cell>
          <cell r="AK669">
            <v>27923.8</v>
          </cell>
          <cell r="AL669">
            <v>27623.8</v>
          </cell>
          <cell r="AM669">
            <v>300</v>
          </cell>
          <cell r="AO669">
            <v>0</v>
          </cell>
          <cell r="AP669">
            <v>0</v>
          </cell>
          <cell r="AQ669">
            <v>0</v>
          </cell>
          <cell r="AR669">
            <v>0</v>
          </cell>
          <cell r="AS669">
            <v>0</v>
          </cell>
          <cell r="AT669">
            <v>0</v>
          </cell>
          <cell r="AU669">
            <v>0</v>
          </cell>
          <cell r="AV669" t="str">
            <v>EUROSTARHalcrow</v>
          </cell>
          <cell r="AW669" t="str">
            <v>EUROSTAR2</v>
          </cell>
          <cell r="AX669" t="str">
            <v>OHalcrow</v>
          </cell>
          <cell r="AY669" t="str">
            <v>O2</v>
          </cell>
        </row>
        <row r="670">
          <cell r="A670" t="str">
            <v>S2URN1338</v>
          </cell>
          <cell r="B670" t="str">
            <v>TUN/LT22</v>
          </cell>
          <cell r="C670" t="str">
            <v>1338</v>
          </cell>
          <cell r="D670" t="str">
            <v>C</v>
          </cell>
          <cell r="E670" t="str">
            <v>TUN</v>
          </cell>
          <cell r="F670" t="str">
            <v>Arup</v>
          </cell>
          <cell r="G670">
            <v>2</v>
          </cell>
          <cell r="H670">
            <v>240</v>
          </cell>
          <cell r="I670" t="str">
            <v>Assist C240 contractor to prepare information for LUL on TBM RAMS</v>
          </cell>
          <cell r="J670">
            <v>40</v>
          </cell>
          <cell r="L670">
            <v>3600</v>
          </cell>
          <cell r="M670">
            <v>2254.38</v>
          </cell>
          <cell r="N670">
            <v>1</v>
          </cell>
          <cell r="O670">
            <v>2254.38</v>
          </cell>
          <cell r="P670">
            <v>2254.38</v>
          </cell>
          <cell r="S670">
            <v>90</v>
          </cell>
          <cell r="T670">
            <v>0</v>
          </cell>
          <cell r="U670">
            <v>0</v>
          </cell>
          <cell r="V670" t="str">
            <v>E. Woods</v>
          </cell>
          <cell r="W670" t="str">
            <v>E. Woods</v>
          </cell>
          <cell r="Y670" t="str">
            <v>E. Woods</v>
          </cell>
          <cell r="Z670">
            <v>37497</v>
          </cell>
          <cell r="AA670">
            <v>37501</v>
          </cell>
          <cell r="AB670">
            <v>4</v>
          </cell>
          <cell r="AC670">
            <v>37829</v>
          </cell>
          <cell r="AG670">
            <v>0</v>
          </cell>
          <cell r="AH670">
            <v>3600</v>
          </cell>
          <cell r="AI670">
            <v>2254.38</v>
          </cell>
          <cell r="AJ670">
            <v>1</v>
          </cell>
          <cell r="AK670">
            <v>2254.38</v>
          </cell>
          <cell r="AL670">
            <v>2254.38</v>
          </cell>
          <cell r="AO670">
            <v>0</v>
          </cell>
          <cell r="AP670">
            <v>0</v>
          </cell>
          <cell r="AQ670">
            <v>0</v>
          </cell>
          <cell r="AR670">
            <v>0</v>
          </cell>
          <cell r="AS670">
            <v>0</v>
          </cell>
          <cell r="AT670">
            <v>0</v>
          </cell>
          <cell r="AU670">
            <v>0</v>
          </cell>
          <cell r="AV670" t="str">
            <v>TUN/LT22Arup</v>
          </cell>
          <cell r="AW670" t="str">
            <v>TUN/LT222</v>
          </cell>
          <cell r="AX670" t="str">
            <v>CArup</v>
          </cell>
          <cell r="AY670" t="str">
            <v>C2</v>
          </cell>
        </row>
        <row r="671">
          <cell r="A671" t="str">
            <v>S2URN1339</v>
          </cell>
          <cell r="B671" t="str">
            <v>STR/LT12</v>
          </cell>
          <cell r="C671" t="str">
            <v>1339</v>
          </cell>
          <cell r="D671" t="str">
            <v>C</v>
          </cell>
          <cell r="E671" t="str">
            <v>STR</v>
          </cell>
          <cell r="F671" t="str">
            <v>Arup</v>
          </cell>
          <cell r="G671">
            <v>2</v>
          </cell>
          <cell r="I671" t="str">
            <v>Cat III checking of Central Line Undercrossing Mitigation Proposal</v>
          </cell>
          <cell r="J671">
            <v>839</v>
          </cell>
          <cell r="L671">
            <v>48600</v>
          </cell>
          <cell r="M671">
            <v>48600</v>
          </cell>
          <cell r="N671">
            <v>1</v>
          </cell>
          <cell r="O671">
            <v>48600</v>
          </cell>
          <cell r="P671">
            <v>48600</v>
          </cell>
          <cell r="S671">
            <v>57.926102502979738</v>
          </cell>
          <cell r="T671">
            <v>0</v>
          </cell>
          <cell r="U671">
            <v>0</v>
          </cell>
          <cell r="V671" t="str">
            <v>A. Pendleton</v>
          </cell>
          <cell r="W671" t="str">
            <v>E. Woods</v>
          </cell>
          <cell r="Y671" t="str">
            <v>E. Woods</v>
          </cell>
          <cell r="Z671">
            <v>37501</v>
          </cell>
          <cell r="AA671">
            <v>37505</v>
          </cell>
          <cell r="AB671">
            <v>4</v>
          </cell>
          <cell r="AC671">
            <v>37829</v>
          </cell>
          <cell r="AG671">
            <v>0</v>
          </cell>
          <cell r="AH671">
            <v>48600</v>
          </cell>
          <cell r="AI671">
            <v>48600</v>
          </cell>
          <cell r="AJ671">
            <v>1</v>
          </cell>
          <cell r="AK671">
            <v>48600</v>
          </cell>
          <cell r="AL671">
            <v>48600</v>
          </cell>
          <cell r="AO671">
            <v>0</v>
          </cell>
          <cell r="AP671">
            <v>0</v>
          </cell>
          <cell r="AQ671">
            <v>0</v>
          </cell>
          <cell r="AR671">
            <v>0</v>
          </cell>
          <cell r="AS671">
            <v>0</v>
          </cell>
          <cell r="AT671">
            <v>0</v>
          </cell>
          <cell r="AU671">
            <v>0</v>
          </cell>
          <cell r="AV671" t="str">
            <v>STR/LT12Arup</v>
          </cell>
          <cell r="AW671" t="str">
            <v>STR/LT122</v>
          </cell>
          <cell r="AX671" t="str">
            <v>CArup</v>
          </cell>
          <cell r="AY671" t="str">
            <v>C2</v>
          </cell>
        </row>
        <row r="672">
          <cell r="A672" t="str">
            <v>S2URN1339A</v>
          </cell>
          <cell r="B672" t="str">
            <v>TREND</v>
          </cell>
          <cell r="C672" t="str">
            <v>1339A</v>
          </cell>
          <cell r="D672" t="str">
            <v>O</v>
          </cell>
          <cell r="E672" t="str">
            <v>STR</v>
          </cell>
          <cell r="F672" t="str">
            <v>Arup</v>
          </cell>
          <cell r="G672">
            <v>2</v>
          </cell>
          <cell r="I672" t="str">
            <v>Cat III checking of Central Line Undercrossing Mitigation Proposal - extension</v>
          </cell>
          <cell r="J672">
            <v>839</v>
          </cell>
          <cell r="L672">
            <v>18600</v>
          </cell>
          <cell r="M672">
            <v>18600</v>
          </cell>
          <cell r="N672">
            <v>0.95789999999999997</v>
          </cell>
          <cell r="O672">
            <v>17816.939999999999</v>
          </cell>
          <cell r="P672">
            <v>17816.939999999999</v>
          </cell>
          <cell r="S672">
            <v>22.169249106078667</v>
          </cell>
          <cell r="T672">
            <v>783.06000000000131</v>
          </cell>
          <cell r="U672">
            <v>783.06000000000131</v>
          </cell>
          <cell r="V672" t="str">
            <v>A. Pendleton</v>
          </cell>
          <cell r="W672" t="str">
            <v>E. Woods</v>
          </cell>
          <cell r="Y672" t="str">
            <v>E. Woods</v>
          </cell>
          <cell r="Z672">
            <v>37593</v>
          </cell>
          <cell r="AA672">
            <v>37600</v>
          </cell>
          <cell r="AB672">
            <v>7</v>
          </cell>
          <cell r="AG672">
            <v>0</v>
          </cell>
          <cell r="AH672">
            <v>18600</v>
          </cell>
          <cell r="AI672">
            <v>18600</v>
          </cell>
          <cell r="AJ672">
            <v>0.95789999999999997</v>
          </cell>
          <cell r="AK672">
            <v>17816.939999999999</v>
          </cell>
          <cell r="AL672">
            <v>17816.939999999999</v>
          </cell>
          <cell r="AO672">
            <v>0</v>
          </cell>
          <cell r="AP672">
            <v>0</v>
          </cell>
          <cell r="AQ672">
            <v>0</v>
          </cell>
          <cell r="AR672">
            <v>0</v>
          </cell>
          <cell r="AS672">
            <v>0</v>
          </cell>
          <cell r="AT672">
            <v>0</v>
          </cell>
          <cell r="AU672">
            <v>0</v>
          </cell>
          <cell r="AV672" t="str">
            <v>TRENDArup</v>
          </cell>
          <cell r="AW672" t="str">
            <v>TREND2</v>
          </cell>
          <cell r="AX672" t="str">
            <v>OArup</v>
          </cell>
          <cell r="AY672" t="str">
            <v>O2</v>
          </cell>
        </row>
        <row r="673">
          <cell r="A673" t="str">
            <v>S2URN1340</v>
          </cell>
          <cell r="B673" t="str">
            <v>STR/TH35</v>
          </cell>
          <cell r="C673" t="str">
            <v>1340</v>
          </cell>
          <cell r="D673" t="str">
            <v>O</v>
          </cell>
          <cell r="E673" t="str">
            <v>STR</v>
          </cell>
          <cell r="F673" t="str">
            <v>Arup</v>
          </cell>
          <cell r="G673">
            <v>3</v>
          </cell>
          <cell r="H673">
            <v>342</v>
          </cell>
          <cell r="I673" t="str">
            <v xml:space="preserve">Bob Goldsbrough's technical support to C342 </v>
          </cell>
          <cell r="J673">
            <v>180</v>
          </cell>
          <cell r="L673">
            <v>15000</v>
          </cell>
          <cell r="M673">
            <v>15000</v>
          </cell>
          <cell r="N673">
            <v>0.30304466666666668</v>
          </cell>
          <cell r="O673">
            <v>4545.67</v>
          </cell>
          <cell r="P673">
            <v>4545.67</v>
          </cell>
          <cell r="S673">
            <v>83.333333333333329</v>
          </cell>
          <cell r="T673">
            <v>10454.33</v>
          </cell>
          <cell r="U673">
            <v>10454.33</v>
          </cell>
          <cell r="V673" t="str">
            <v>D. Twine</v>
          </cell>
          <cell r="W673" t="str">
            <v>D. Twine</v>
          </cell>
          <cell r="Y673" t="str">
            <v>A. Luft</v>
          </cell>
          <cell r="Z673">
            <v>37502</v>
          </cell>
          <cell r="AA673">
            <v>37530</v>
          </cell>
          <cell r="AB673">
            <v>28</v>
          </cell>
          <cell r="AG673">
            <v>0</v>
          </cell>
          <cell r="AH673">
            <v>15000</v>
          </cell>
          <cell r="AI673">
            <v>15000</v>
          </cell>
          <cell r="AJ673">
            <v>0.30304466666666668</v>
          </cell>
          <cell r="AK673">
            <v>4545.67</v>
          </cell>
          <cell r="AL673">
            <v>4545.67</v>
          </cell>
          <cell r="AO673">
            <v>0</v>
          </cell>
          <cell r="AP673">
            <v>0</v>
          </cell>
          <cell r="AQ673">
            <v>0</v>
          </cell>
          <cell r="AR673">
            <v>0</v>
          </cell>
          <cell r="AS673">
            <v>0</v>
          </cell>
          <cell r="AT673">
            <v>0</v>
          </cell>
          <cell r="AU673">
            <v>0</v>
          </cell>
          <cell r="AV673" t="str">
            <v>STR/TH35Arup</v>
          </cell>
          <cell r="AW673" t="str">
            <v>STR/TH353</v>
          </cell>
          <cell r="AX673" t="str">
            <v>OArup</v>
          </cell>
          <cell r="AY673" t="str">
            <v>O3</v>
          </cell>
        </row>
        <row r="674">
          <cell r="A674" t="str">
            <v>S2URN1341</v>
          </cell>
          <cell r="B674" t="str">
            <v>RC/TH24</v>
          </cell>
          <cell r="C674" t="str">
            <v>1341</v>
          </cell>
          <cell r="D674" t="str">
            <v>C</v>
          </cell>
          <cell r="E674" t="str">
            <v>RC</v>
          </cell>
          <cell r="F674" t="str">
            <v>Bewt</v>
          </cell>
          <cell r="G674">
            <v>2</v>
          </cell>
          <cell r="I674" t="str">
            <v>Miscellaneous Rising Mains</v>
          </cell>
          <cell r="J674">
            <v>654</v>
          </cell>
          <cell r="L674">
            <v>32528</v>
          </cell>
          <cell r="M674">
            <v>32517.000000000007</v>
          </cell>
          <cell r="N674">
            <v>1</v>
          </cell>
          <cell r="O674">
            <v>32517.000000000007</v>
          </cell>
          <cell r="P674">
            <v>32517.000000000007</v>
          </cell>
          <cell r="S674">
            <v>49.737003058103973</v>
          </cell>
          <cell r="T674">
            <v>0</v>
          </cell>
          <cell r="U674">
            <v>0</v>
          </cell>
          <cell r="V674" t="str">
            <v>I. Uttley</v>
          </cell>
          <cell r="W674" t="str">
            <v>I.Uttley</v>
          </cell>
          <cell r="Y674" t="str">
            <v>D. Edwards (A)</v>
          </cell>
          <cell r="Z674">
            <v>37502</v>
          </cell>
          <cell r="AA674">
            <v>37511</v>
          </cell>
          <cell r="AB674">
            <v>9</v>
          </cell>
          <cell r="AC674">
            <v>37829</v>
          </cell>
          <cell r="AG674">
            <v>0</v>
          </cell>
          <cell r="AH674">
            <v>32528</v>
          </cell>
          <cell r="AI674">
            <v>32517</v>
          </cell>
          <cell r="AJ674">
            <v>1</v>
          </cell>
          <cell r="AK674">
            <v>32517</v>
          </cell>
          <cell r="AL674">
            <v>32517</v>
          </cell>
          <cell r="AO674">
            <v>0</v>
          </cell>
          <cell r="AP674">
            <v>0</v>
          </cell>
          <cell r="AQ674">
            <v>0</v>
          </cell>
          <cell r="AR674">
            <v>0</v>
          </cell>
          <cell r="AS674">
            <v>0</v>
          </cell>
          <cell r="AT674">
            <v>0</v>
          </cell>
          <cell r="AU674">
            <v>0</v>
          </cell>
          <cell r="AV674" t="str">
            <v>RC/TH24Bewt</v>
          </cell>
          <cell r="AW674" t="str">
            <v>RC/TH242</v>
          </cell>
          <cell r="AX674" t="str">
            <v>CBewt</v>
          </cell>
          <cell r="AY674" t="str">
            <v>C2</v>
          </cell>
        </row>
        <row r="675">
          <cell r="A675" t="str">
            <v>S2URN1342</v>
          </cell>
          <cell r="B675" t="str">
            <v>STR/TH36</v>
          </cell>
          <cell r="C675" t="str">
            <v>1342</v>
          </cell>
          <cell r="D675" t="str">
            <v>C</v>
          </cell>
          <cell r="E675" t="str">
            <v>STR</v>
          </cell>
          <cell r="F675" t="str">
            <v>Arup</v>
          </cell>
          <cell r="G675">
            <v>3</v>
          </cell>
          <cell r="H675">
            <v>310</v>
          </cell>
          <cell r="I675" t="str">
            <v>Roger Hyde value engineering for C310</v>
          </cell>
          <cell r="J675">
            <v>160</v>
          </cell>
          <cell r="L675">
            <v>14916.8</v>
          </cell>
          <cell r="M675">
            <v>14917</v>
          </cell>
          <cell r="N675">
            <v>1</v>
          </cell>
          <cell r="O675">
            <v>14917</v>
          </cell>
          <cell r="P675">
            <v>14917</v>
          </cell>
          <cell r="S675">
            <v>93.22999999999999</v>
          </cell>
          <cell r="T675">
            <v>0</v>
          </cell>
          <cell r="U675">
            <v>0</v>
          </cell>
          <cell r="V675" t="str">
            <v>A. Huet</v>
          </cell>
          <cell r="W675" t="str">
            <v>J-J. Leullier</v>
          </cell>
          <cell r="Y675" t="str">
            <v>J-J. Leullier</v>
          </cell>
          <cell r="Z675">
            <v>37512</v>
          </cell>
          <cell r="AA675">
            <v>37531</v>
          </cell>
          <cell r="AB675">
            <v>19</v>
          </cell>
          <cell r="AC675">
            <v>37829</v>
          </cell>
          <cell r="AG675">
            <v>0</v>
          </cell>
          <cell r="AH675">
            <v>14916.8</v>
          </cell>
          <cell r="AI675">
            <v>14917</v>
          </cell>
          <cell r="AJ675">
            <v>1</v>
          </cell>
          <cell r="AK675">
            <v>14917</v>
          </cell>
          <cell r="AL675">
            <v>14917</v>
          </cell>
          <cell r="AO675">
            <v>0</v>
          </cell>
          <cell r="AP675">
            <v>0</v>
          </cell>
          <cell r="AQ675">
            <v>0</v>
          </cell>
          <cell r="AR675">
            <v>0</v>
          </cell>
          <cell r="AS675">
            <v>0</v>
          </cell>
          <cell r="AT675">
            <v>0</v>
          </cell>
          <cell r="AU675">
            <v>0</v>
          </cell>
          <cell r="AV675" t="str">
            <v>STR/TH36Arup</v>
          </cell>
          <cell r="AW675" t="str">
            <v>STR/TH363</v>
          </cell>
          <cell r="AX675" t="str">
            <v>CArup</v>
          </cell>
          <cell r="AY675" t="str">
            <v>C3</v>
          </cell>
        </row>
        <row r="676">
          <cell r="A676" t="str">
            <v>S2URN1342A</v>
          </cell>
          <cell r="B676" t="str">
            <v>NOT IN FC5</v>
          </cell>
          <cell r="C676" t="str">
            <v>1342A</v>
          </cell>
          <cell r="D676" t="str">
            <v>C</v>
          </cell>
          <cell r="E676" t="str">
            <v>STR</v>
          </cell>
          <cell r="F676" t="str">
            <v>Arup</v>
          </cell>
          <cell r="G676">
            <v>3</v>
          </cell>
          <cell r="H676">
            <v>310</v>
          </cell>
          <cell r="I676" t="str">
            <v>Roger Hyde value engineering for C310 - extension</v>
          </cell>
          <cell r="J676">
            <v>80</v>
          </cell>
          <cell r="L676">
            <v>7458.4</v>
          </cell>
          <cell r="M676">
            <v>7442.56</v>
          </cell>
          <cell r="N676">
            <v>1</v>
          </cell>
          <cell r="O676">
            <v>7442.56</v>
          </cell>
          <cell r="P676">
            <v>7442.56</v>
          </cell>
          <cell r="S676">
            <v>93.22999999999999</v>
          </cell>
          <cell r="T676">
            <v>0</v>
          </cell>
          <cell r="U676">
            <v>0</v>
          </cell>
          <cell r="V676" t="str">
            <v>A. Huet</v>
          </cell>
          <cell r="W676" t="str">
            <v>J-J. Leullier</v>
          </cell>
          <cell r="Y676" t="str">
            <v>J-J. Leullier</v>
          </cell>
          <cell r="Z676">
            <v>37561</v>
          </cell>
          <cell r="AA676">
            <v>37567</v>
          </cell>
          <cell r="AB676">
            <v>6</v>
          </cell>
          <cell r="AC676">
            <v>37829</v>
          </cell>
          <cell r="AG676">
            <v>0</v>
          </cell>
          <cell r="AH676">
            <v>7458.4</v>
          </cell>
          <cell r="AI676">
            <v>7442.56</v>
          </cell>
          <cell r="AJ676">
            <v>1</v>
          </cell>
          <cell r="AK676">
            <v>7442.56</v>
          </cell>
          <cell r="AL676">
            <v>7442.56</v>
          </cell>
          <cell r="AO676">
            <v>0</v>
          </cell>
          <cell r="AP676">
            <v>0</v>
          </cell>
          <cell r="AQ676">
            <v>0</v>
          </cell>
          <cell r="AR676">
            <v>0</v>
          </cell>
          <cell r="AS676">
            <v>0</v>
          </cell>
          <cell r="AT676">
            <v>0</v>
          </cell>
          <cell r="AU676">
            <v>0</v>
          </cell>
          <cell r="AV676" t="str">
            <v>NOT IN FC5Arup</v>
          </cell>
          <cell r="AW676" t="str">
            <v>NOT IN FC53</v>
          </cell>
          <cell r="AX676" t="str">
            <v>CArup</v>
          </cell>
          <cell r="AY676" t="str">
            <v>C3</v>
          </cell>
        </row>
        <row r="677">
          <cell r="A677" t="str">
            <v>S2URN1343</v>
          </cell>
          <cell r="C677" t="str">
            <v>1343</v>
          </cell>
          <cell r="D677" t="str">
            <v>CAN</v>
          </cell>
          <cell r="E677" t="str">
            <v>SYS</v>
          </cell>
          <cell r="F677" t="str">
            <v>Systra</v>
          </cell>
          <cell r="G677">
            <v>5</v>
          </cell>
          <cell r="I677" t="str">
            <v>SIL4 Software Assessment - Section 1 WO</v>
          </cell>
          <cell r="O677">
            <v>0</v>
          </cell>
          <cell r="S677" t="e">
            <v>#DIV/0!</v>
          </cell>
          <cell r="T677">
            <v>0</v>
          </cell>
          <cell r="U677">
            <v>0</v>
          </cell>
          <cell r="V677" t="str">
            <v>P. Robins</v>
          </cell>
          <cell r="W677" t="str">
            <v>A. Monti</v>
          </cell>
          <cell r="Y677" t="str">
            <v>P. Stevenson</v>
          </cell>
          <cell r="Z677">
            <v>37519</v>
          </cell>
          <cell r="AA677">
            <v>37518</v>
          </cell>
          <cell r="AB677">
            <v>-1</v>
          </cell>
          <cell r="AG677">
            <v>0</v>
          </cell>
          <cell r="AK677">
            <v>0</v>
          </cell>
          <cell r="AO677">
            <v>0</v>
          </cell>
          <cell r="AP677">
            <v>0</v>
          </cell>
          <cell r="AQ677">
            <v>0</v>
          </cell>
          <cell r="AR677">
            <v>0</v>
          </cell>
          <cell r="AS677">
            <v>0</v>
          </cell>
          <cell r="AT677">
            <v>0</v>
          </cell>
          <cell r="AU677">
            <v>0</v>
          </cell>
          <cell r="AV677" t="str">
            <v>Systra</v>
          </cell>
          <cell r="AW677" t="str">
            <v>5</v>
          </cell>
          <cell r="AX677" t="str">
            <v>CANSystra</v>
          </cell>
          <cell r="AY677" t="str">
            <v>CAN5</v>
          </cell>
        </row>
        <row r="678">
          <cell r="A678" t="str">
            <v>S2URN1344</v>
          </cell>
          <cell r="B678" t="str">
            <v>RC/TH19</v>
          </cell>
          <cell r="C678" t="str">
            <v>1344</v>
          </cell>
          <cell r="D678" t="str">
            <v>O</v>
          </cell>
          <cell r="E678" t="str">
            <v>RC</v>
          </cell>
          <cell r="F678" t="str">
            <v>Arup</v>
          </cell>
          <cell r="G678">
            <v>3</v>
          </cell>
          <cell r="H678">
            <v>342</v>
          </cell>
          <cell r="I678" t="str">
            <v>C342 Design Support - Hannah Maw</v>
          </cell>
          <cell r="J678">
            <v>160</v>
          </cell>
          <cell r="L678">
            <v>6900</v>
          </cell>
          <cell r="M678">
            <v>6900</v>
          </cell>
          <cell r="N678">
            <v>0.7386942028985507</v>
          </cell>
          <cell r="O678">
            <v>5096.99</v>
          </cell>
          <cell r="P678">
            <v>5096.99</v>
          </cell>
          <cell r="S678">
            <v>43.125</v>
          </cell>
          <cell r="T678">
            <v>1803.0100000000002</v>
          </cell>
          <cell r="U678">
            <v>1803.0100000000002</v>
          </cell>
          <cell r="V678" t="str">
            <v>D. Edwards (A)</v>
          </cell>
          <cell r="W678" t="str">
            <v>L. Edge</v>
          </cell>
          <cell r="Y678" t="str">
            <v>D. Edwards (A)</v>
          </cell>
          <cell r="Z678">
            <v>37526</v>
          </cell>
          <cell r="AA678">
            <v>37531</v>
          </cell>
          <cell r="AB678">
            <v>5</v>
          </cell>
          <cell r="AG678">
            <v>0</v>
          </cell>
          <cell r="AH678">
            <v>6900</v>
          </cell>
          <cell r="AI678">
            <v>6900</v>
          </cell>
          <cell r="AJ678">
            <v>0.7386942028985507</v>
          </cell>
          <cell r="AK678">
            <v>5096.99</v>
          </cell>
          <cell r="AL678">
            <v>5096.99</v>
          </cell>
          <cell r="AO678">
            <v>0</v>
          </cell>
          <cell r="AP678">
            <v>0</v>
          </cell>
          <cell r="AQ678">
            <v>0</v>
          </cell>
          <cell r="AR678">
            <v>0</v>
          </cell>
          <cell r="AS678">
            <v>0</v>
          </cell>
          <cell r="AT678">
            <v>0</v>
          </cell>
          <cell r="AU678">
            <v>0</v>
          </cell>
          <cell r="AV678" t="str">
            <v>RC/TH19Arup</v>
          </cell>
          <cell r="AW678" t="str">
            <v>RC/TH193</v>
          </cell>
          <cell r="AX678" t="str">
            <v>OArup</v>
          </cell>
          <cell r="AY678" t="str">
            <v>O3</v>
          </cell>
        </row>
        <row r="679">
          <cell r="A679" t="str">
            <v>S2URN1345</v>
          </cell>
          <cell r="B679" t="str">
            <v>RTI/SP06</v>
          </cell>
          <cell r="C679" t="str">
            <v>1345</v>
          </cell>
          <cell r="D679" t="str">
            <v>C</v>
          </cell>
          <cell r="E679" t="str">
            <v>RTI</v>
          </cell>
          <cell r="F679" t="str">
            <v>Halcrow</v>
          </cell>
          <cell r="G679">
            <v>3</v>
          </cell>
          <cell r="H679" t="str">
            <v>104J</v>
          </cell>
          <cell r="I679" t="str">
            <v>C104J Annex 050 - White City Turnback Sidings design</v>
          </cell>
          <cell r="J679">
            <v>516</v>
          </cell>
          <cell r="L679">
            <v>36225.760000000002</v>
          </cell>
          <cell r="M679">
            <v>36225.760000000002</v>
          </cell>
          <cell r="N679">
            <v>1</v>
          </cell>
          <cell r="O679">
            <v>36225.760000000002</v>
          </cell>
          <cell r="P679">
            <v>36225.760000000002</v>
          </cell>
          <cell r="S679">
            <v>70.204961240310084</v>
          </cell>
          <cell r="T679">
            <v>0</v>
          </cell>
          <cell r="U679">
            <v>0</v>
          </cell>
          <cell r="V679" t="str">
            <v>M. Gallagher</v>
          </cell>
          <cell r="W679" t="str">
            <v>C. Murphy</v>
          </cell>
          <cell r="Y679" t="str">
            <v>C. Murphy</v>
          </cell>
          <cell r="Z679">
            <v>37526</v>
          </cell>
          <cell r="AA679">
            <v>37537</v>
          </cell>
          <cell r="AB679">
            <v>11</v>
          </cell>
          <cell r="AC679">
            <v>37829</v>
          </cell>
          <cell r="AG679">
            <v>0</v>
          </cell>
          <cell r="AH679">
            <v>36225.760000000002</v>
          </cell>
          <cell r="AI679">
            <v>36225.760000000002</v>
          </cell>
          <cell r="AJ679">
            <v>1</v>
          </cell>
          <cell r="AK679">
            <v>36225.760000000002</v>
          </cell>
          <cell r="AL679">
            <v>36225.760000000002</v>
          </cell>
          <cell r="AO679">
            <v>0</v>
          </cell>
          <cell r="AP679">
            <v>0</v>
          </cell>
          <cell r="AQ679">
            <v>0</v>
          </cell>
          <cell r="AR679">
            <v>0</v>
          </cell>
          <cell r="AS679">
            <v>0</v>
          </cell>
          <cell r="AT679">
            <v>0</v>
          </cell>
          <cell r="AU679">
            <v>0</v>
          </cell>
          <cell r="AV679" t="str">
            <v>RTI/SP06Halcrow</v>
          </cell>
          <cell r="AW679" t="str">
            <v>RTI/SP063</v>
          </cell>
          <cell r="AX679" t="str">
            <v>CHalcrow</v>
          </cell>
          <cell r="AY679" t="str">
            <v>C3</v>
          </cell>
        </row>
        <row r="680">
          <cell r="A680" t="str">
            <v>S2URN1345A</v>
          </cell>
          <cell r="B680" t="str">
            <v>RTI/SP06</v>
          </cell>
          <cell r="C680" t="str">
            <v>1345A</v>
          </cell>
          <cell r="D680" t="str">
            <v>O</v>
          </cell>
          <cell r="E680" t="str">
            <v>RTI</v>
          </cell>
          <cell r="F680" t="str">
            <v>Halcrow</v>
          </cell>
          <cell r="G680">
            <v>3</v>
          </cell>
          <cell r="H680" t="str">
            <v>104J</v>
          </cell>
          <cell r="I680" t="str">
            <v>C104J Annex 050 - White City Turnback Sidings design</v>
          </cell>
          <cell r="J680">
            <v>1008</v>
          </cell>
          <cell r="L680">
            <v>71857.56</v>
          </cell>
          <cell r="M680">
            <v>71857.56</v>
          </cell>
          <cell r="N680">
            <v>0.67325442166419236</v>
          </cell>
          <cell r="O680">
            <v>48378.42</v>
          </cell>
          <cell r="P680">
            <v>43778.42</v>
          </cell>
          <cell r="Q680">
            <v>4600</v>
          </cell>
          <cell r="S680">
            <v>71.287261904761905</v>
          </cell>
          <cell r="T680">
            <v>23479.14</v>
          </cell>
          <cell r="U680">
            <v>28079.14</v>
          </cell>
          <cell r="V680" t="str">
            <v>M. Gallagher</v>
          </cell>
          <cell r="W680" t="str">
            <v>C. Murphy</v>
          </cell>
          <cell r="Y680" t="str">
            <v>C. Murphy</v>
          </cell>
          <cell r="Z680">
            <v>37642</v>
          </cell>
          <cell r="AA680">
            <v>37650</v>
          </cell>
          <cell r="AB680">
            <v>8</v>
          </cell>
          <cell r="AG680">
            <v>0</v>
          </cell>
          <cell r="AH680">
            <v>71857.56</v>
          </cell>
          <cell r="AI680">
            <v>71857.56</v>
          </cell>
          <cell r="AJ680">
            <v>0.67325442166419236</v>
          </cell>
          <cell r="AK680">
            <v>48378.42</v>
          </cell>
          <cell r="AL680">
            <v>43778.42</v>
          </cell>
          <cell r="AM680">
            <v>4600</v>
          </cell>
          <cell r="AO680">
            <v>0</v>
          </cell>
          <cell r="AP680">
            <v>0</v>
          </cell>
          <cell r="AQ680">
            <v>0</v>
          </cell>
          <cell r="AR680">
            <v>0</v>
          </cell>
          <cell r="AS680">
            <v>0</v>
          </cell>
          <cell r="AT680">
            <v>0</v>
          </cell>
          <cell r="AU680">
            <v>0</v>
          </cell>
          <cell r="AV680" t="str">
            <v>RTI/SP06Halcrow</v>
          </cell>
          <cell r="AW680" t="str">
            <v>RTI/SP063</v>
          </cell>
          <cell r="AX680" t="str">
            <v>OHalcrow</v>
          </cell>
          <cell r="AY680" t="str">
            <v>O3</v>
          </cell>
        </row>
        <row r="681">
          <cell r="A681" t="str">
            <v>S2URN1346</v>
          </cell>
          <cell r="B681" t="str">
            <v>ENV/C26</v>
          </cell>
          <cell r="C681" t="str">
            <v>1346</v>
          </cell>
          <cell r="D681" t="str">
            <v>O</v>
          </cell>
          <cell r="E681" t="str">
            <v>ENV</v>
          </cell>
          <cell r="F681" t="str">
            <v>Arup</v>
          </cell>
          <cell r="G681">
            <v>0</v>
          </cell>
          <cell r="H681" t="str">
            <v>CEN</v>
          </cell>
          <cell r="I681" t="str">
            <v>Planning and Consents Support Services (pos ref 7UP 006)</v>
          </cell>
          <cell r="J681">
            <v>120</v>
          </cell>
          <cell r="L681">
            <v>7800</v>
          </cell>
          <cell r="M681">
            <v>7800</v>
          </cell>
          <cell r="N681">
            <v>0.76721153846153844</v>
          </cell>
          <cell r="O681">
            <v>5984.25</v>
          </cell>
          <cell r="P681">
            <v>5984.25</v>
          </cell>
          <cell r="S681">
            <v>65</v>
          </cell>
          <cell r="T681">
            <v>1815.75</v>
          </cell>
          <cell r="U681">
            <v>1815.75</v>
          </cell>
          <cell r="V681" t="str">
            <v>P. Johnson</v>
          </cell>
          <cell r="W681" t="str">
            <v>P. Johnson/I. Bond</v>
          </cell>
          <cell r="X681" t="str">
            <v>P. Johnson</v>
          </cell>
          <cell r="Y681" t="str">
            <v>P. Johnson</v>
          </cell>
          <cell r="Z681">
            <v>37529</v>
          </cell>
          <cell r="AA681">
            <v>37543</v>
          </cell>
          <cell r="AB681">
            <v>14</v>
          </cell>
          <cell r="AG681">
            <v>0</v>
          </cell>
          <cell r="AH681">
            <v>7800</v>
          </cell>
          <cell r="AI681">
            <v>7800</v>
          </cell>
          <cell r="AJ681">
            <v>0.76721153846153844</v>
          </cell>
          <cell r="AK681">
            <v>5984.25</v>
          </cell>
          <cell r="AL681">
            <v>5984.25</v>
          </cell>
          <cell r="AO681">
            <v>0</v>
          </cell>
          <cell r="AP681">
            <v>0</v>
          </cell>
          <cell r="AQ681">
            <v>0</v>
          </cell>
          <cell r="AR681">
            <v>0</v>
          </cell>
          <cell r="AS681">
            <v>0</v>
          </cell>
          <cell r="AT681">
            <v>0</v>
          </cell>
          <cell r="AU681">
            <v>0</v>
          </cell>
          <cell r="AV681" t="str">
            <v>ENV/C26Arup</v>
          </cell>
          <cell r="AW681" t="str">
            <v>ENV/C260</v>
          </cell>
          <cell r="AX681" t="str">
            <v>OArup</v>
          </cell>
          <cell r="AY681" t="str">
            <v>O0</v>
          </cell>
        </row>
        <row r="682">
          <cell r="A682" t="str">
            <v>S2URN1347</v>
          </cell>
          <cell r="B682" t="str">
            <v>HR/C02</v>
          </cell>
          <cell r="C682" t="str">
            <v>1347</v>
          </cell>
          <cell r="D682" t="str">
            <v>O</v>
          </cell>
          <cell r="E682" t="str">
            <v>TRA</v>
          </cell>
          <cell r="F682" t="str">
            <v>Halcrow</v>
          </cell>
          <cell r="G682">
            <v>0</v>
          </cell>
          <cell r="H682" t="str">
            <v>CEN</v>
          </cell>
          <cell r="I682" t="str">
            <v xml:space="preserve">PAXPORT Training for Kieron Burke </v>
          </cell>
          <cell r="J682">
            <v>37.5</v>
          </cell>
          <cell r="L682">
            <v>1965</v>
          </cell>
          <cell r="M682">
            <v>1965</v>
          </cell>
          <cell r="N682">
            <v>0.9828854961832062</v>
          </cell>
          <cell r="O682">
            <v>1931.3700000000001</v>
          </cell>
          <cell r="P682">
            <v>1431.3700000000001</v>
          </cell>
          <cell r="Q682">
            <v>500</v>
          </cell>
          <cell r="S682">
            <v>52.4</v>
          </cell>
          <cell r="T682">
            <v>33.629999999999882</v>
          </cell>
          <cell r="U682">
            <v>533.62999999999988</v>
          </cell>
          <cell r="V682" t="str">
            <v>G. Baker</v>
          </cell>
          <cell r="W682" t="str">
            <v>P. Oatham</v>
          </cell>
          <cell r="Y682" t="str">
            <v>P. Oatham</v>
          </cell>
          <cell r="Z682">
            <v>37529</v>
          </cell>
          <cell r="AA682">
            <v>37532</v>
          </cell>
          <cell r="AB682">
            <v>3</v>
          </cell>
          <cell r="AG682">
            <v>0</v>
          </cell>
          <cell r="AH682">
            <v>1965</v>
          </cell>
          <cell r="AI682">
            <v>1965</v>
          </cell>
          <cell r="AJ682">
            <v>0.9828854961832062</v>
          </cell>
          <cell r="AK682">
            <v>1931.37</v>
          </cell>
          <cell r="AL682">
            <v>1431.37</v>
          </cell>
          <cell r="AM682">
            <v>500</v>
          </cell>
          <cell r="AO682">
            <v>0</v>
          </cell>
          <cell r="AP682">
            <v>0</v>
          </cell>
          <cell r="AQ682">
            <v>0</v>
          </cell>
          <cell r="AR682">
            <v>0</v>
          </cell>
          <cell r="AS682">
            <v>0</v>
          </cell>
          <cell r="AT682">
            <v>0</v>
          </cell>
          <cell r="AU682">
            <v>0</v>
          </cell>
          <cell r="AV682" t="str">
            <v>HR/C02Halcrow</v>
          </cell>
          <cell r="AW682" t="str">
            <v>HR/C020</v>
          </cell>
          <cell r="AX682" t="str">
            <v>OHalcrow</v>
          </cell>
          <cell r="AY682" t="str">
            <v>O0</v>
          </cell>
        </row>
        <row r="683">
          <cell r="A683" t="str">
            <v>S2URN1348</v>
          </cell>
          <cell r="B683" t="str">
            <v>NOT IN FC5</v>
          </cell>
          <cell r="C683" t="str">
            <v>1348</v>
          </cell>
          <cell r="D683" t="str">
            <v>O</v>
          </cell>
          <cell r="E683" t="str">
            <v>ENV</v>
          </cell>
          <cell r="F683" t="str">
            <v>Arup</v>
          </cell>
          <cell r="G683">
            <v>0</v>
          </cell>
          <cell r="H683" t="str">
            <v>CEN</v>
          </cell>
          <cell r="I683" t="str">
            <v>Specialist Acoustic Support for Track Design (Phase 2)</v>
          </cell>
          <cell r="J683">
            <v>620</v>
          </cell>
          <cell r="L683">
            <v>68778</v>
          </cell>
          <cell r="M683">
            <v>68778</v>
          </cell>
          <cell r="N683">
            <v>0.99999767367472148</v>
          </cell>
          <cell r="O683">
            <v>68777.84</v>
          </cell>
          <cell r="P683">
            <v>65535.839999999989</v>
          </cell>
          <cell r="Q683">
            <v>3242</v>
          </cell>
          <cell r="S683">
            <v>110.93225806451613</v>
          </cell>
          <cell r="T683">
            <v>0.16000000000349246</v>
          </cell>
          <cell r="U683">
            <v>3242.1600000000108</v>
          </cell>
          <cell r="V683" t="str">
            <v>P. Johnson</v>
          </cell>
          <cell r="W683" t="str">
            <v>P. Johnson</v>
          </cell>
          <cell r="X683" t="str">
            <v>P. Johnson</v>
          </cell>
          <cell r="Y683" t="str">
            <v>P. Johnson</v>
          </cell>
          <cell r="Z683">
            <v>37529</v>
          </cell>
          <cell r="AA683">
            <v>37539</v>
          </cell>
          <cell r="AB683">
            <v>10</v>
          </cell>
          <cell r="AG683">
            <v>0</v>
          </cell>
          <cell r="AH683">
            <v>68778</v>
          </cell>
          <cell r="AI683">
            <v>68778</v>
          </cell>
          <cell r="AJ683">
            <v>0.99999767367472148</v>
          </cell>
          <cell r="AK683">
            <v>68777.84</v>
          </cell>
          <cell r="AL683">
            <v>65535.839999999997</v>
          </cell>
          <cell r="AM683">
            <v>3242</v>
          </cell>
          <cell r="AO683">
            <v>0</v>
          </cell>
          <cell r="AP683">
            <v>0</v>
          </cell>
          <cell r="AQ683">
            <v>0</v>
          </cell>
          <cell r="AR683">
            <v>0</v>
          </cell>
          <cell r="AS683">
            <v>0</v>
          </cell>
          <cell r="AT683">
            <v>0</v>
          </cell>
          <cell r="AU683">
            <v>0</v>
          </cell>
          <cell r="AV683" t="str">
            <v>NOT IN FC5Arup</v>
          </cell>
          <cell r="AW683" t="str">
            <v>NOT IN FC50</v>
          </cell>
          <cell r="AX683" t="str">
            <v>OArup</v>
          </cell>
          <cell r="AY683" t="str">
            <v>O0</v>
          </cell>
        </row>
        <row r="684">
          <cell r="A684" t="str">
            <v>S2URN1349</v>
          </cell>
          <cell r="B684" t="str">
            <v>SYS/B02</v>
          </cell>
          <cell r="C684" t="str">
            <v>1349</v>
          </cell>
          <cell r="D684" t="str">
            <v>C</v>
          </cell>
          <cell r="E684" t="str">
            <v>SYS</v>
          </cell>
          <cell r="F684" t="str">
            <v>Bechtel</v>
          </cell>
          <cell r="G684">
            <v>5</v>
          </cell>
          <cell r="H684" t="str">
            <v>SYS</v>
          </cell>
          <cell r="I684" t="str">
            <v>CTRL Section 2 EMMIS</v>
          </cell>
          <cell r="J684">
            <v>192</v>
          </cell>
          <cell r="L684">
            <v>9024</v>
          </cell>
          <cell r="M684">
            <v>0</v>
          </cell>
          <cell r="N684">
            <v>0</v>
          </cell>
          <cell r="O684">
            <v>0</v>
          </cell>
          <cell r="S684">
            <v>47</v>
          </cell>
          <cell r="T684">
            <v>0</v>
          </cell>
          <cell r="U684">
            <v>0</v>
          </cell>
          <cell r="V684" t="str">
            <v>C. Pierre-Roberi</v>
          </cell>
          <cell r="W684" t="str">
            <v>P. Regazzoni</v>
          </cell>
          <cell r="Y684" t="str">
            <v>P. Stevenson</v>
          </cell>
          <cell r="Z684">
            <v>37530</v>
          </cell>
          <cell r="AA684">
            <v>37538</v>
          </cell>
          <cell r="AB684">
            <v>8</v>
          </cell>
          <cell r="AC684">
            <v>37679</v>
          </cell>
          <cell r="AG684">
            <v>0</v>
          </cell>
          <cell r="AH684">
            <v>9024</v>
          </cell>
          <cell r="AI684">
            <v>0</v>
          </cell>
          <cell r="AJ684">
            <v>0</v>
          </cell>
          <cell r="AK684">
            <v>0</v>
          </cell>
          <cell r="AO684">
            <v>0</v>
          </cell>
          <cell r="AP684">
            <v>0</v>
          </cell>
          <cell r="AQ684">
            <v>0</v>
          </cell>
          <cell r="AR684">
            <v>0</v>
          </cell>
          <cell r="AS684">
            <v>0</v>
          </cell>
          <cell r="AT684">
            <v>0</v>
          </cell>
          <cell r="AU684">
            <v>0</v>
          </cell>
          <cell r="AV684" t="str">
            <v>SYS/B02Bechtel</v>
          </cell>
          <cell r="AW684" t="str">
            <v>SYS/B025</v>
          </cell>
          <cell r="AX684" t="str">
            <v>CBechtel</v>
          </cell>
          <cell r="AY684" t="str">
            <v>C5</v>
          </cell>
        </row>
        <row r="685">
          <cell r="A685" t="str">
            <v>S2URN1350</v>
          </cell>
          <cell r="B685" t="str">
            <v>RTI/SP10</v>
          </cell>
          <cell r="C685" t="str">
            <v>1350</v>
          </cell>
          <cell r="D685" t="str">
            <v>O</v>
          </cell>
          <cell r="E685" t="str">
            <v>RTI</v>
          </cell>
          <cell r="F685" t="str">
            <v>Halcrow</v>
          </cell>
          <cell r="G685">
            <v>1</v>
          </cell>
          <cell r="I685" t="str">
            <v>Area 100/Western Track Slews/Eastern Interim Stn. Interface Cat. 1 Check</v>
          </cell>
          <cell r="J685">
            <v>176</v>
          </cell>
          <cell r="L685">
            <v>12111.02</v>
          </cell>
          <cell r="M685">
            <v>12111.02</v>
          </cell>
          <cell r="N685">
            <v>1.6025074684048082</v>
          </cell>
          <cell r="O685">
            <v>19408</v>
          </cell>
          <cell r="P685">
            <v>12108</v>
          </cell>
          <cell r="Q685">
            <v>3</v>
          </cell>
          <cell r="R685">
            <v>7297</v>
          </cell>
          <cell r="S685">
            <v>68.812613636363636</v>
          </cell>
          <cell r="T685">
            <v>-7296.98</v>
          </cell>
          <cell r="U685">
            <v>3.0200000000004366</v>
          </cell>
          <cell r="V685" t="str">
            <v>M. Gallagher</v>
          </cell>
          <cell r="W685" t="str">
            <v>C. Murphy</v>
          </cell>
          <cell r="Y685" t="str">
            <v>C. Murphy</v>
          </cell>
          <cell r="Z685">
            <v>37533</v>
          </cell>
          <cell r="AA685">
            <v>37547</v>
          </cell>
          <cell r="AB685">
            <v>14</v>
          </cell>
          <cell r="AG685">
            <v>0</v>
          </cell>
          <cell r="AH685">
            <v>12111.02</v>
          </cell>
          <cell r="AI685">
            <v>12111.02</v>
          </cell>
          <cell r="AJ685">
            <v>1.6025074684048082</v>
          </cell>
          <cell r="AK685">
            <v>19408</v>
          </cell>
          <cell r="AL685">
            <v>12108</v>
          </cell>
          <cell r="AM685">
            <v>3</v>
          </cell>
          <cell r="AN685">
            <v>7297</v>
          </cell>
          <cell r="AO685">
            <v>0</v>
          </cell>
          <cell r="AP685">
            <v>0</v>
          </cell>
          <cell r="AQ685">
            <v>0</v>
          </cell>
          <cell r="AR685">
            <v>0</v>
          </cell>
          <cell r="AS685">
            <v>0</v>
          </cell>
          <cell r="AT685">
            <v>0</v>
          </cell>
          <cell r="AU685">
            <v>0</v>
          </cell>
          <cell r="AV685" t="str">
            <v>RTI/SP10Halcrow</v>
          </cell>
          <cell r="AW685" t="str">
            <v>RTI/SP101</v>
          </cell>
          <cell r="AX685" t="str">
            <v>OHalcrow</v>
          </cell>
          <cell r="AY685" t="str">
            <v>O1</v>
          </cell>
        </row>
        <row r="686">
          <cell r="A686" t="str">
            <v>S2URN1351</v>
          </cell>
          <cell r="B686" t="str">
            <v>ENV/C28</v>
          </cell>
          <cell r="C686" t="str">
            <v>1351</v>
          </cell>
          <cell r="D686" t="str">
            <v>C</v>
          </cell>
          <cell r="E686" t="str">
            <v>ENV</v>
          </cell>
          <cell r="F686" t="str">
            <v>Arup</v>
          </cell>
          <cell r="G686">
            <v>2</v>
          </cell>
          <cell r="I686" t="str">
            <v>London Tunnels - Assess. of Effect of Piled Founds on Groundborne Noise</v>
          </cell>
          <cell r="J686">
            <v>252.5</v>
          </cell>
          <cell r="L686">
            <v>17245</v>
          </cell>
          <cell r="M686">
            <v>17244.12</v>
          </cell>
          <cell r="N686">
            <v>1</v>
          </cell>
          <cell r="O686">
            <v>17244.12</v>
          </cell>
          <cell r="P686">
            <v>17244.12</v>
          </cell>
          <cell r="S686">
            <v>68.297029702970292</v>
          </cell>
          <cell r="T686">
            <v>0</v>
          </cell>
          <cell r="U686">
            <v>0</v>
          </cell>
          <cell r="V686" t="str">
            <v>P. Johnson</v>
          </cell>
          <cell r="W686" t="str">
            <v>P. Johnson</v>
          </cell>
          <cell r="X686" t="str">
            <v>P. Johnson</v>
          </cell>
          <cell r="Y686" t="str">
            <v>P. Johnson</v>
          </cell>
          <cell r="Z686">
            <v>37533</v>
          </cell>
          <cell r="AA686">
            <v>37537</v>
          </cell>
          <cell r="AB686">
            <v>4</v>
          </cell>
          <cell r="AC686">
            <v>37829</v>
          </cell>
          <cell r="AG686">
            <v>0</v>
          </cell>
          <cell r="AH686">
            <v>17245</v>
          </cell>
          <cell r="AI686">
            <v>17244.12</v>
          </cell>
          <cell r="AJ686">
            <v>1</v>
          </cell>
          <cell r="AK686">
            <v>17244.12</v>
          </cell>
          <cell r="AL686">
            <v>17244.12</v>
          </cell>
          <cell r="AO686">
            <v>0</v>
          </cell>
          <cell r="AP686">
            <v>0</v>
          </cell>
          <cell r="AQ686">
            <v>0</v>
          </cell>
          <cell r="AR686">
            <v>0</v>
          </cell>
          <cell r="AS686">
            <v>0</v>
          </cell>
          <cell r="AT686">
            <v>0</v>
          </cell>
          <cell r="AU686">
            <v>0</v>
          </cell>
          <cell r="AV686" t="str">
            <v>ENV/C28Arup</v>
          </cell>
          <cell r="AW686" t="str">
            <v>ENV/C282</v>
          </cell>
          <cell r="AX686" t="str">
            <v>CArup</v>
          </cell>
          <cell r="AY686" t="str">
            <v>C2</v>
          </cell>
        </row>
        <row r="687">
          <cell r="A687" t="str">
            <v>S2URN1352</v>
          </cell>
          <cell r="B687" t="str">
            <v>NOT IN FC5</v>
          </cell>
          <cell r="C687" t="str">
            <v>1352</v>
          </cell>
          <cell r="D687" t="str">
            <v>O</v>
          </cell>
          <cell r="E687" t="str">
            <v>STR</v>
          </cell>
          <cell r="F687" t="str">
            <v>Arup</v>
          </cell>
          <cell r="G687">
            <v>2</v>
          </cell>
          <cell r="H687">
            <v>230</v>
          </cell>
          <cell r="I687" t="str">
            <v>C230 Stratford Box Dewatering System: Ass Des Liaison Mger  - TRANSFER FROM T2A ALLIANCE</v>
          </cell>
          <cell r="J687">
            <v>187.5</v>
          </cell>
          <cell r="L687">
            <v>19000</v>
          </cell>
          <cell r="M687">
            <v>19000</v>
          </cell>
          <cell r="N687">
            <v>0.99833421052631577</v>
          </cell>
          <cell r="O687">
            <v>18968.349999999999</v>
          </cell>
          <cell r="P687">
            <v>18968.349999999999</v>
          </cell>
          <cell r="S687">
            <v>101.33333333333333</v>
          </cell>
          <cell r="T687">
            <v>31.650000000001455</v>
          </cell>
          <cell r="U687">
            <v>31.650000000001455</v>
          </cell>
          <cell r="V687" t="str">
            <v>D. Whitaker</v>
          </cell>
          <cell r="W687" t="str">
            <v>E. Woods</v>
          </cell>
          <cell r="X687" t="str">
            <v>P. Johnson</v>
          </cell>
          <cell r="Y687" t="str">
            <v>E. Woods</v>
          </cell>
          <cell r="Z687">
            <v>37550</v>
          </cell>
          <cell r="AA687">
            <v>37558</v>
          </cell>
          <cell r="AB687">
            <v>8</v>
          </cell>
          <cell r="AG687">
            <v>0</v>
          </cell>
          <cell r="AH687">
            <v>19000</v>
          </cell>
          <cell r="AI687">
            <v>19000</v>
          </cell>
          <cell r="AJ687">
            <v>0.99833421052631577</v>
          </cell>
          <cell r="AK687">
            <v>18968.349999999999</v>
          </cell>
          <cell r="AL687">
            <v>18968.349999999999</v>
          </cell>
          <cell r="AO687">
            <v>0</v>
          </cell>
          <cell r="AP687">
            <v>0</v>
          </cell>
          <cell r="AQ687">
            <v>0</v>
          </cell>
          <cell r="AR687">
            <v>0</v>
          </cell>
          <cell r="AS687">
            <v>0</v>
          </cell>
          <cell r="AT687">
            <v>0</v>
          </cell>
          <cell r="AU687">
            <v>0</v>
          </cell>
          <cell r="AV687" t="str">
            <v>NOT IN FC5Arup</v>
          </cell>
          <cell r="AW687" t="str">
            <v>NOT IN FC52</v>
          </cell>
          <cell r="AX687" t="str">
            <v>OArup</v>
          </cell>
          <cell r="AY687" t="str">
            <v>O2</v>
          </cell>
        </row>
        <row r="688">
          <cell r="A688" t="str">
            <v>S2URN1352A</v>
          </cell>
          <cell r="B688" t="str">
            <v>STR/LT13</v>
          </cell>
          <cell r="C688" t="str">
            <v>1352A</v>
          </cell>
          <cell r="D688" t="str">
            <v>O</v>
          </cell>
          <cell r="E688" t="str">
            <v>STR</v>
          </cell>
          <cell r="F688" t="str">
            <v>Arup</v>
          </cell>
          <cell r="G688">
            <v>2</v>
          </cell>
          <cell r="H688">
            <v>230</v>
          </cell>
          <cell r="I688" t="str">
            <v xml:space="preserve">C230 Stratford Box Dewatering System: Assistance to Design Liaison Manager </v>
          </cell>
          <cell r="J688">
            <v>30</v>
          </cell>
          <cell r="L688">
            <v>3100</v>
          </cell>
          <cell r="M688">
            <v>3100</v>
          </cell>
          <cell r="N688">
            <v>1.1329032258064515</v>
          </cell>
          <cell r="O688">
            <v>3512</v>
          </cell>
          <cell r="Q688">
            <v>3512</v>
          </cell>
          <cell r="S688">
            <v>103.33333333333333</v>
          </cell>
          <cell r="T688">
            <v>-412</v>
          </cell>
          <cell r="U688">
            <v>3100</v>
          </cell>
          <cell r="V688" t="str">
            <v>D. Whitaker</v>
          </cell>
          <cell r="W688" t="str">
            <v>E. Woods</v>
          </cell>
          <cell r="X688" t="str">
            <v>P. Johnson</v>
          </cell>
          <cell r="Y688" t="str">
            <v>E. Woods</v>
          </cell>
          <cell r="Z688">
            <v>37798</v>
          </cell>
          <cell r="AA688">
            <v>37804</v>
          </cell>
          <cell r="AB688">
            <v>6</v>
          </cell>
          <cell r="AG688">
            <v>0</v>
          </cell>
          <cell r="AH688">
            <v>3100</v>
          </cell>
          <cell r="AI688">
            <v>3100</v>
          </cell>
          <cell r="AJ688">
            <v>1.1329032258064515</v>
          </cell>
          <cell r="AK688">
            <v>3512</v>
          </cell>
          <cell r="AM688">
            <v>3512</v>
          </cell>
          <cell r="AO688">
            <v>0</v>
          </cell>
          <cell r="AP688">
            <v>0</v>
          </cell>
          <cell r="AQ688">
            <v>0</v>
          </cell>
          <cell r="AR688">
            <v>0</v>
          </cell>
          <cell r="AS688">
            <v>0</v>
          </cell>
          <cell r="AT688">
            <v>0</v>
          </cell>
          <cell r="AU688">
            <v>0</v>
          </cell>
          <cell r="AV688" t="str">
            <v>STR/LT13Arup</v>
          </cell>
          <cell r="AW688" t="str">
            <v>STR/LT132</v>
          </cell>
          <cell r="AX688" t="str">
            <v>OArup</v>
          </cell>
          <cell r="AY688" t="str">
            <v>O2</v>
          </cell>
        </row>
        <row r="689">
          <cell r="A689" t="str">
            <v>S2URN1353</v>
          </cell>
          <cell r="B689" t="str">
            <v>BUI/SP06</v>
          </cell>
          <cell r="C689" t="str">
            <v>1353</v>
          </cell>
          <cell r="D689" t="str">
            <v>O</v>
          </cell>
          <cell r="E689" t="str">
            <v>BUI</v>
          </cell>
          <cell r="F689" t="str">
            <v>Arup</v>
          </cell>
          <cell r="G689">
            <v>1</v>
          </cell>
          <cell r="H689" t="str">
            <v>105C</v>
          </cell>
          <cell r="I689" t="str">
            <v>C105C St Pancras Station: Facades - Construction Stage</v>
          </cell>
          <cell r="J689">
            <v>505</v>
          </cell>
          <cell r="L689">
            <v>37310</v>
          </cell>
          <cell r="M689">
            <v>37310</v>
          </cell>
          <cell r="N689">
            <v>0.34384266952559639</v>
          </cell>
          <cell r="O689">
            <v>12828.77</v>
          </cell>
          <cell r="P689">
            <v>11044.77</v>
          </cell>
          <cell r="Q689">
            <v>1784</v>
          </cell>
          <cell r="S689">
            <v>73.881188118811878</v>
          </cell>
          <cell r="T689">
            <v>24481.23</v>
          </cell>
          <cell r="U689">
            <v>26265.23</v>
          </cell>
          <cell r="V689" t="str">
            <v>A. Lansley</v>
          </cell>
          <cell r="W689" t="str">
            <v>A. Lansley</v>
          </cell>
          <cell r="Y689" t="str">
            <v>M. Gates-Sumner</v>
          </cell>
          <cell r="Z689">
            <v>37550</v>
          </cell>
          <cell r="AA689">
            <v>37567</v>
          </cell>
          <cell r="AB689">
            <v>17</v>
          </cell>
          <cell r="AG689">
            <v>0</v>
          </cell>
          <cell r="AH689">
            <v>37310</v>
          </cell>
          <cell r="AI689">
            <v>37310</v>
          </cell>
          <cell r="AJ689">
            <v>0.34384266952559639</v>
          </cell>
          <cell r="AK689">
            <v>12828.77</v>
          </cell>
          <cell r="AL689">
            <v>11044.77</v>
          </cell>
          <cell r="AM689">
            <v>1784</v>
          </cell>
          <cell r="AO689">
            <v>0</v>
          </cell>
          <cell r="AP689">
            <v>0</v>
          </cell>
          <cell r="AQ689">
            <v>0</v>
          </cell>
          <cell r="AR689">
            <v>0</v>
          </cell>
          <cell r="AS689">
            <v>0</v>
          </cell>
          <cell r="AT689">
            <v>0</v>
          </cell>
          <cell r="AU689">
            <v>0</v>
          </cell>
          <cell r="AV689" t="str">
            <v>BUI/SP06Arup</v>
          </cell>
          <cell r="AW689" t="str">
            <v>BUI/SP061</v>
          </cell>
          <cell r="AX689" t="str">
            <v>OArup</v>
          </cell>
          <cell r="AY689" t="str">
            <v>O1</v>
          </cell>
        </row>
        <row r="690">
          <cell r="A690" t="str">
            <v>S2URN1354</v>
          </cell>
          <cell r="B690" t="str">
            <v>ENV/C12</v>
          </cell>
          <cell r="C690" t="str">
            <v>1354</v>
          </cell>
          <cell r="D690" t="str">
            <v>O</v>
          </cell>
          <cell r="E690" t="str">
            <v>ENV</v>
          </cell>
          <cell r="F690" t="str">
            <v>Arup</v>
          </cell>
          <cell r="G690">
            <v>0</v>
          </cell>
          <cell r="H690" t="str">
            <v>CEN</v>
          </cell>
          <cell r="I690" t="str">
            <v>Landscape Design Input to Section 2 - Contracts 103, 155 and 135</v>
          </cell>
          <cell r="J690">
            <v>480</v>
          </cell>
          <cell r="L690">
            <v>24523</v>
          </cell>
          <cell r="M690">
            <v>24523</v>
          </cell>
          <cell r="N690">
            <v>0.78186518778289771</v>
          </cell>
          <cell r="O690">
            <v>19173.68</v>
          </cell>
          <cell r="P690">
            <v>19173.68</v>
          </cell>
          <cell r="S690">
            <v>51.08958333333333</v>
          </cell>
          <cell r="T690">
            <v>5349.32</v>
          </cell>
          <cell r="U690">
            <v>5349.32</v>
          </cell>
          <cell r="V690" t="str">
            <v>P. Johnson</v>
          </cell>
          <cell r="W690" t="str">
            <v>P. Johnson</v>
          </cell>
          <cell r="X690" t="str">
            <v>P. Johnson</v>
          </cell>
          <cell r="Y690" t="str">
            <v>P. Johnson</v>
          </cell>
          <cell r="Z690">
            <v>37551</v>
          </cell>
          <cell r="AA690">
            <v>37564</v>
          </cell>
          <cell r="AB690">
            <v>13</v>
          </cell>
          <cell r="AG690">
            <v>0</v>
          </cell>
          <cell r="AH690">
            <v>24523</v>
          </cell>
          <cell r="AI690">
            <v>24523</v>
          </cell>
          <cell r="AJ690">
            <v>0.78186518778289771</v>
          </cell>
          <cell r="AK690">
            <v>19173.68</v>
          </cell>
          <cell r="AL690">
            <v>19173.68</v>
          </cell>
          <cell r="AO690">
            <v>0</v>
          </cell>
          <cell r="AP690">
            <v>0</v>
          </cell>
          <cell r="AQ690">
            <v>0</v>
          </cell>
          <cell r="AR690">
            <v>0</v>
          </cell>
          <cell r="AS690">
            <v>0</v>
          </cell>
          <cell r="AT690">
            <v>0</v>
          </cell>
          <cell r="AU690">
            <v>0</v>
          </cell>
          <cell r="AV690" t="str">
            <v>ENV/C12Arup</v>
          </cell>
          <cell r="AW690" t="str">
            <v>ENV/C120</v>
          </cell>
          <cell r="AX690" t="str">
            <v>OArup</v>
          </cell>
          <cell r="AY690" t="str">
            <v>O0</v>
          </cell>
        </row>
        <row r="691">
          <cell r="A691" t="str">
            <v>S2URN1355</v>
          </cell>
          <cell r="B691" t="str">
            <v>NOT IN FC5</v>
          </cell>
          <cell r="C691" t="str">
            <v>1355</v>
          </cell>
          <cell r="D691" t="str">
            <v>CAN</v>
          </cell>
          <cell r="E691" t="str">
            <v>SYS</v>
          </cell>
          <cell r="F691" t="str">
            <v>Bechtel</v>
          </cell>
          <cell r="G691">
            <v>5</v>
          </cell>
          <cell r="H691">
            <v>576</v>
          </cell>
          <cell r="I691" t="str">
            <v>Value Engineering C576 Workshop on Section 2 Railtrack interfaces</v>
          </cell>
          <cell r="M691">
            <v>0</v>
          </cell>
          <cell r="N691">
            <v>0</v>
          </cell>
          <cell r="O691">
            <v>0</v>
          </cell>
          <cell r="T691">
            <v>0</v>
          </cell>
          <cell r="U691">
            <v>0</v>
          </cell>
          <cell r="V691" t="str">
            <v>J. Menzies</v>
          </cell>
          <cell r="W691" t="str">
            <v>J. Menzies</v>
          </cell>
          <cell r="Y691" t="str">
            <v>P. Stevenson</v>
          </cell>
          <cell r="Z691">
            <v>37551</v>
          </cell>
          <cell r="AA691">
            <v>37581</v>
          </cell>
          <cell r="AB691">
            <v>30</v>
          </cell>
          <cell r="AF691" t="str">
            <v>Cancelled in email from J. Menzies 4/2/03</v>
          </cell>
          <cell r="AG691">
            <v>0</v>
          </cell>
          <cell r="AI691">
            <v>0</v>
          </cell>
          <cell r="AJ691">
            <v>0</v>
          </cell>
          <cell r="AK691">
            <v>0</v>
          </cell>
          <cell r="AO691">
            <v>0</v>
          </cell>
          <cell r="AP691">
            <v>0</v>
          </cell>
          <cell r="AQ691">
            <v>0</v>
          </cell>
          <cell r="AR691">
            <v>0</v>
          </cell>
          <cell r="AS691">
            <v>0</v>
          </cell>
          <cell r="AT691">
            <v>0</v>
          </cell>
          <cell r="AU691">
            <v>0</v>
          </cell>
          <cell r="AV691" t="str">
            <v>NOT IN FC5Bechtel</v>
          </cell>
          <cell r="AW691" t="str">
            <v>NOT IN FC55</v>
          </cell>
          <cell r="AX691" t="str">
            <v>CANBechtel</v>
          </cell>
          <cell r="AY691" t="str">
            <v>CAN5</v>
          </cell>
        </row>
        <row r="692">
          <cell r="A692" t="str">
            <v>S2URN1356</v>
          </cell>
          <cell r="B692" t="str">
            <v>NOT IN FC5</v>
          </cell>
          <cell r="C692" t="str">
            <v>1356</v>
          </cell>
          <cell r="D692" t="str">
            <v>C</v>
          </cell>
          <cell r="E692" t="str">
            <v>TRA</v>
          </cell>
          <cell r="F692" t="str">
            <v>Bechtel</v>
          </cell>
          <cell r="G692">
            <v>0</v>
          </cell>
          <cell r="H692" t="str">
            <v>CEN</v>
          </cell>
          <cell r="I692" t="str">
            <v>Two Six Sigma Champions Training Courses</v>
          </cell>
          <cell r="J692">
            <v>20</v>
          </cell>
          <cell r="K692" t="str">
            <v>D. Hamilton</v>
          </cell>
          <cell r="L692">
            <v>5000</v>
          </cell>
          <cell r="M692">
            <v>0</v>
          </cell>
          <cell r="N692">
            <v>0</v>
          </cell>
          <cell r="O692">
            <v>0</v>
          </cell>
          <cell r="S692">
            <v>150</v>
          </cell>
          <cell r="T692">
            <v>0</v>
          </cell>
          <cell r="U692">
            <v>0</v>
          </cell>
          <cell r="V692" t="str">
            <v>P. Ansell</v>
          </cell>
          <cell r="W692" t="str">
            <v>G. Baker</v>
          </cell>
          <cell r="Y692" t="str">
            <v>P. Oatham</v>
          </cell>
          <cell r="Z692">
            <v>37557</v>
          </cell>
          <cell r="AA692">
            <v>37559</v>
          </cell>
          <cell r="AB692">
            <v>2</v>
          </cell>
          <cell r="AC692">
            <v>37829</v>
          </cell>
          <cell r="AG692">
            <v>0</v>
          </cell>
          <cell r="AH692">
            <v>5000</v>
          </cell>
          <cell r="AI692">
            <v>0</v>
          </cell>
          <cell r="AJ692">
            <v>0</v>
          </cell>
          <cell r="AK692">
            <v>0</v>
          </cell>
          <cell r="AO692">
            <v>0</v>
          </cell>
          <cell r="AP692">
            <v>0</v>
          </cell>
          <cell r="AQ692">
            <v>0</v>
          </cell>
          <cell r="AR692">
            <v>0</v>
          </cell>
          <cell r="AS692">
            <v>0</v>
          </cell>
          <cell r="AT692">
            <v>0</v>
          </cell>
          <cell r="AU692">
            <v>0</v>
          </cell>
          <cell r="AV692" t="str">
            <v>NOT IN FC5Bechtel</v>
          </cell>
          <cell r="AW692" t="str">
            <v>NOT IN FC50</v>
          </cell>
          <cell r="AX692" t="str">
            <v>CBechtel</v>
          </cell>
          <cell r="AY692" t="str">
            <v>C0</v>
          </cell>
        </row>
        <row r="693">
          <cell r="A693" t="str">
            <v>S2URN1357</v>
          </cell>
          <cell r="B693" t="str">
            <v>RC/TH16</v>
          </cell>
          <cell r="C693" t="str">
            <v>1357</v>
          </cell>
          <cell r="D693" t="str">
            <v>C</v>
          </cell>
          <cell r="E693" t="str">
            <v>RC</v>
          </cell>
          <cell r="F693" t="str">
            <v>Bewt</v>
          </cell>
          <cell r="G693">
            <v>3</v>
          </cell>
          <cell r="I693" t="str">
            <v>SWANSCOMBE MARSH PUMPING STATION (EA)</v>
          </cell>
          <cell r="J693">
            <v>1396</v>
          </cell>
          <cell r="L693">
            <v>62108</v>
          </cell>
          <cell r="M693">
            <v>62034.37</v>
          </cell>
          <cell r="N693">
            <v>1</v>
          </cell>
          <cell r="O693">
            <v>62034.37</v>
          </cell>
          <cell r="P693">
            <v>62034.37</v>
          </cell>
          <cell r="S693">
            <v>44.48997134670487</v>
          </cell>
          <cell r="T693">
            <v>0</v>
          </cell>
          <cell r="U693">
            <v>0</v>
          </cell>
          <cell r="V693" t="str">
            <v>I. Uttley</v>
          </cell>
          <cell r="W693" t="str">
            <v>E. Woods</v>
          </cell>
          <cell r="Y693" t="str">
            <v>E. Woods</v>
          </cell>
          <cell r="Z693">
            <v>37557</v>
          </cell>
          <cell r="AA693">
            <v>37567</v>
          </cell>
          <cell r="AB693">
            <v>10</v>
          </cell>
          <cell r="AC693">
            <v>37829</v>
          </cell>
          <cell r="AG693">
            <v>0</v>
          </cell>
          <cell r="AH693">
            <v>62108</v>
          </cell>
          <cell r="AI693">
            <v>62034.37</v>
          </cell>
          <cell r="AJ693">
            <v>1</v>
          </cell>
          <cell r="AK693">
            <v>62034.37</v>
          </cell>
          <cell r="AL693">
            <v>62034.37</v>
          </cell>
          <cell r="AO693">
            <v>0</v>
          </cell>
          <cell r="AP693">
            <v>0</v>
          </cell>
          <cell r="AQ693">
            <v>0</v>
          </cell>
          <cell r="AR693">
            <v>0</v>
          </cell>
          <cell r="AS693">
            <v>0</v>
          </cell>
          <cell r="AT693">
            <v>0</v>
          </cell>
          <cell r="AU693">
            <v>0</v>
          </cell>
          <cell r="AV693" t="str">
            <v>RC/TH16Bewt</v>
          </cell>
          <cell r="AW693" t="str">
            <v>RC/TH163</v>
          </cell>
          <cell r="AX693" t="str">
            <v>CBewt</v>
          </cell>
          <cell r="AY693" t="str">
            <v>C3</v>
          </cell>
        </row>
        <row r="694">
          <cell r="A694" t="str">
            <v>S2URN1358</v>
          </cell>
          <cell r="B694" t="str">
            <v>NOT IN FC5</v>
          </cell>
          <cell r="C694" t="str">
            <v>1358</v>
          </cell>
          <cell r="D694" t="str">
            <v>O</v>
          </cell>
          <cell r="E694" t="str">
            <v>STR</v>
          </cell>
          <cell r="F694" t="str">
            <v>Arup</v>
          </cell>
          <cell r="G694">
            <v>2</v>
          </cell>
          <cell r="H694">
            <v>230</v>
          </cell>
          <cell r="I694" t="str">
            <v>C230 Stratford Box Dewatering System: Assistance to Contractor - TRANSFER FROM T2A ALLIANCE</v>
          </cell>
          <cell r="J694">
            <v>367.5</v>
          </cell>
          <cell r="L694">
            <v>34512.5</v>
          </cell>
          <cell r="M694">
            <v>34512.5</v>
          </cell>
          <cell r="N694">
            <v>0.68695081492212962</v>
          </cell>
          <cell r="O694">
            <v>23708.39</v>
          </cell>
          <cell r="P694">
            <v>21448.39</v>
          </cell>
          <cell r="Q694">
            <v>2260</v>
          </cell>
          <cell r="S694">
            <v>93.911564625850346</v>
          </cell>
          <cell r="T694">
            <v>10804.11</v>
          </cell>
          <cell r="U694">
            <v>13064.11</v>
          </cell>
          <cell r="V694" t="str">
            <v>D. Whitaker</v>
          </cell>
          <cell r="W694" t="str">
            <v>E. Woods</v>
          </cell>
          <cell r="X694" t="str">
            <v>P. Johnson</v>
          </cell>
          <cell r="Y694" t="str">
            <v>E. Woods</v>
          </cell>
          <cell r="Z694">
            <v>37557</v>
          </cell>
          <cell r="AA694">
            <v>37559</v>
          </cell>
          <cell r="AB694">
            <v>2</v>
          </cell>
          <cell r="AG694">
            <v>0</v>
          </cell>
          <cell r="AH694">
            <v>34512.5</v>
          </cell>
          <cell r="AI694">
            <v>34512.5</v>
          </cell>
          <cell r="AJ694">
            <v>0.68695081492212962</v>
          </cell>
          <cell r="AK694">
            <v>23708.39</v>
          </cell>
          <cell r="AL694">
            <v>21448.39</v>
          </cell>
          <cell r="AM694">
            <v>2260</v>
          </cell>
          <cell r="AO694">
            <v>0</v>
          </cell>
          <cell r="AP694">
            <v>0</v>
          </cell>
          <cell r="AQ694">
            <v>0</v>
          </cell>
          <cell r="AR694">
            <v>0</v>
          </cell>
          <cell r="AS694">
            <v>0</v>
          </cell>
          <cell r="AT694">
            <v>0</v>
          </cell>
          <cell r="AU694">
            <v>0</v>
          </cell>
          <cell r="AV694" t="str">
            <v>NOT IN FC5Arup</v>
          </cell>
          <cell r="AW694" t="str">
            <v>NOT IN FC52</v>
          </cell>
          <cell r="AX694" t="str">
            <v>OArup</v>
          </cell>
          <cell r="AY694" t="str">
            <v>O2</v>
          </cell>
        </row>
        <row r="695">
          <cell r="A695" t="str">
            <v>S2URN1358A</v>
          </cell>
          <cell r="B695" t="str">
            <v>STR/LT13</v>
          </cell>
          <cell r="C695" t="str">
            <v>1358A</v>
          </cell>
          <cell r="D695" t="str">
            <v>O</v>
          </cell>
          <cell r="E695" t="str">
            <v>STR</v>
          </cell>
          <cell r="F695" t="str">
            <v>Arup</v>
          </cell>
          <cell r="G695">
            <v>2</v>
          </cell>
          <cell r="H695">
            <v>230</v>
          </cell>
          <cell r="I695" t="str">
            <v>C230 Stratford Box Dewatering System: Assistance to Contractor</v>
          </cell>
          <cell r="J695">
            <v>50</v>
          </cell>
          <cell r="L695">
            <v>4730</v>
          </cell>
          <cell r="M695">
            <v>4730</v>
          </cell>
          <cell r="N695">
            <v>0</v>
          </cell>
          <cell r="O695">
            <v>0</v>
          </cell>
          <cell r="S695">
            <v>94.6</v>
          </cell>
          <cell r="T695">
            <v>4730</v>
          </cell>
          <cell r="U695">
            <v>4730</v>
          </cell>
          <cell r="V695" t="str">
            <v>D. Whitaker</v>
          </cell>
          <cell r="W695" t="str">
            <v>E. Woods</v>
          </cell>
          <cell r="X695" t="str">
            <v>P. Johnson</v>
          </cell>
          <cell r="Y695" t="str">
            <v>E. Woods</v>
          </cell>
          <cell r="Z695">
            <v>37798</v>
          </cell>
          <cell r="AA695">
            <v>37804</v>
          </cell>
          <cell r="AB695">
            <v>6</v>
          </cell>
          <cell r="AG695">
            <v>0</v>
          </cell>
          <cell r="AH695">
            <v>4730</v>
          </cell>
          <cell r="AI695">
            <v>4730</v>
          </cell>
          <cell r="AJ695">
            <v>0</v>
          </cell>
          <cell r="AK695">
            <v>0</v>
          </cell>
          <cell r="AO695">
            <v>0</v>
          </cell>
          <cell r="AP695">
            <v>0</v>
          </cell>
          <cell r="AQ695">
            <v>0</v>
          </cell>
          <cell r="AR695">
            <v>0</v>
          </cell>
          <cell r="AS695">
            <v>0</v>
          </cell>
          <cell r="AT695">
            <v>0</v>
          </cell>
          <cell r="AU695">
            <v>0</v>
          </cell>
          <cell r="AV695" t="str">
            <v>STR/LT13Arup</v>
          </cell>
          <cell r="AW695" t="str">
            <v>STR/LT132</v>
          </cell>
          <cell r="AX695" t="str">
            <v>OArup</v>
          </cell>
          <cell r="AY695" t="str">
            <v>O2</v>
          </cell>
        </row>
        <row r="696">
          <cell r="A696" t="str">
            <v>S2URN1359</v>
          </cell>
          <cell r="B696" t="str">
            <v>STR/LT13</v>
          </cell>
          <cell r="C696" t="str">
            <v>1359</v>
          </cell>
          <cell r="D696" t="str">
            <v>O</v>
          </cell>
          <cell r="E696" t="str">
            <v>TUN</v>
          </cell>
          <cell r="F696" t="str">
            <v>Halcrow</v>
          </cell>
          <cell r="G696">
            <v>2</v>
          </cell>
          <cell r="H696">
            <v>230</v>
          </cell>
          <cell r="I696" t="str">
            <v>Reinforced PCC lining at Ripple Road Flyover - TRANSFER FROM T2A ALLIANCE</v>
          </cell>
          <cell r="J696">
            <v>443.5</v>
          </cell>
          <cell r="L696">
            <v>21468.58</v>
          </cell>
          <cell r="M696">
            <v>21468.58</v>
          </cell>
          <cell r="N696">
            <v>0.99988587973680598</v>
          </cell>
          <cell r="O696">
            <v>21466.13</v>
          </cell>
          <cell r="P696">
            <v>20966.13</v>
          </cell>
          <cell r="Q696">
            <v>500</v>
          </cell>
          <cell r="S696">
            <v>48.407170236753103</v>
          </cell>
          <cell r="T696">
            <v>2.4500000000007276</v>
          </cell>
          <cell r="U696">
            <v>502.45000000000073</v>
          </cell>
          <cell r="V696" t="str">
            <v>D. Whitaker</v>
          </cell>
          <cell r="W696" t="str">
            <v>E. Woods</v>
          </cell>
          <cell r="X696" t="str">
            <v>P. Johnson</v>
          </cell>
          <cell r="Y696" t="str">
            <v>E. Woods</v>
          </cell>
          <cell r="Z696">
            <v>37560</v>
          </cell>
          <cell r="AA696">
            <v>37567</v>
          </cell>
          <cell r="AB696">
            <v>7</v>
          </cell>
          <cell r="AG696">
            <v>0</v>
          </cell>
          <cell r="AH696">
            <v>21468.58</v>
          </cell>
          <cell r="AI696">
            <v>21468.58</v>
          </cell>
          <cell r="AJ696">
            <v>0.99988587973680598</v>
          </cell>
          <cell r="AK696">
            <v>21466.13</v>
          </cell>
          <cell r="AL696">
            <v>20966.13</v>
          </cell>
          <cell r="AM696">
            <v>500</v>
          </cell>
          <cell r="AO696">
            <v>0</v>
          </cell>
          <cell r="AP696">
            <v>0</v>
          </cell>
          <cell r="AQ696">
            <v>0</v>
          </cell>
          <cell r="AR696">
            <v>0</v>
          </cell>
          <cell r="AS696">
            <v>0</v>
          </cell>
          <cell r="AT696">
            <v>0</v>
          </cell>
          <cell r="AU696">
            <v>0</v>
          </cell>
          <cell r="AV696" t="str">
            <v>STR/LT13Halcrow</v>
          </cell>
          <cell r="AW696" t="str">
            <v>STR/LT132</v>
          </cell>
          <cell r="AX696" t="str">
            <v>OHalcrow</v>
          </cell>
          <cell r="AY696" t="str">
            <v>O2</v>
          </cell>
        </row>
        <row r="697">
          <cell r="A697" t="str">
            <v>S2URN1360</v>
          </cell>
          <cell r="B697" t="str">
            <v>SYS/A06</v>
          </cell>
          <cell r="C697" t="str">
            <v>1360</v>
          </cell>
          <cell r="D697" t="str">
            <v>O</v>
          </cell>
          <cell r="E697" t="str">
            <v>SYS</v>
          </cell>
          <cell r="F697" t="str">
            <v>Halcrow</v>
          </cell>
          <cell r="G697">
            <v>5</v>
          </cell>
          <cell r="I697" t="str">
            <v xml:space="preserve">North Kent Lines - Movement of Signal NK423 </v>
          </cell>
          <cell r="J697">
            <v>710.4</v>
          </cell>
          <cell r="L697">
            <v>38842</v>
          </cell>
          <cell r="M697">
            <v>38842</v>
          </cell>
          <cell r="N697">
            <v>0.99999897018691108</v>
          </cell>
          <cell r="O697">
            <v>38841.96</v>
          </cell>
          <cell r="P697">
            <v>35472.959999999999</v>
          </cell>
          <cell r="Q697">
            <v>3369</v>
          </cell>
          <cell r="S697">
            <v>54.676238738738739</v>
          </cell>
          <cell r="T697">
            <v>4.0000000000873115E-2</v>
          </cell>
          <cell r="U697">
            <v>3369.0400000000009</v>
          </cell>
          <cell r="V697" t="str">
            <v>D. Afuape</v>
          </cell>
          <cell r="W697" t="str">
            <v>D. Wilkinson</v>
          </cell>
          <cell r="Z697">
            <v>37546</v>
          </cell>
          <cell r="AA697">
            <v>37558</v>
          </cell>
          <cell r="AB697">
            <v>12</v>
          </cell>
          <cell r="AG697">
            <v>0</v>
          </cell>
          <cell r="AH697">
            <v>38842</v>
          </cell>
          <cell r="AI697">
            <v>38842</v>
          </cell>
          <cell r="AJ697">
            <v>0.99999897018691108</v>
          </cell>
          <cell r="AK697">
            <v>38841.96</v>
          </cell>
          <cell r="AL697">
            <v>35472.959999999999</v>
          </cell>
          <cell r="AM697">
            <v>3369</v>
          </cell>
          <cell r="AO697">
            <v>0</v>
          </cell>
          <cell r="AP697">
            <v>0</v>
          </cell>
          <cell r="AQ697">
            <v>0</v>
          </cell>
          <cell r="AR697">
            <v>0</v>
          </cell>
          <cell r="AS697">
            <v>0</v>
          </cell>
          <cell r="AT697">
            <v>0</v>
          </cell>
          <cell r="AU697">
            <v>0</v>
          </cell>
          <cell r="AV697" t="str">
            <v>SYS/A06Halcrow</v>
          </cell>
          <cell r="AW697" t="str">
            <v>SYS/A065</v>
          </cell>
          <cell r="AX697" t="str">
            <v>OHalcrow</v>
          </cell>
          <cell r="AY697" t="str">
            <v>O5</v>
          </cell>
        </row>
        <row r="698">
          <cell r="A698" t="str">
            <v>S2URN1361</v>
          </cell>
          <cell r="B698" t="str">
            <v>SYS/A06</v>
          </cell>
          <cell r="C698" t="str">
            <v>1361</v>
          </cell>
          <cell r="D698" t="str">
            <v>O</v>
          </cell>
          <cell r="E698" t="str">
            <v>SYS</v>
          </cell>
          <cell r="F698" t="str">
            <v>Halcrow</v>
          </cell>
          <cell r="G698">
            <v>5</v>
          </cell>
          <cell r="I698" t="str">
            <v>North Kent Lines - Movement of Signal NK423</v>
          </cell>
          <cell r="J698">
            <v>186.45</v>
          </cell>
          <cell r="K698" t="str">
            <v>T. Goodyear / R. Moyle / R. Moyle / N. Rodney / S. Culasy</v>
          </cell>
          <cell r="L698">
            <v>15547</v>
          </cell>
          <cell r="M698">
            <v>15547</v>
          </cell>
          <cell r="N698">
            <v>1.0000012864218177</v>
          </cell>
          <cell r="O698">
            <v>15547.02</v>
          </cell>
          <cell r="P698">
            <v>11191.02</v>
          </cell>
          <cell r="Q698">
            <v>4356</v>
          </cell>
          <cell r="S698">
            <v>83.384285331187996</v>
          </cell>
          <cell r="T698">
            <v>-2.0000000000436557E-2</v>
          </cell>
          <cell r="U698">
            <v>4355.9799999999996</v>
          </cell>
          <cell r="V698" t="str">
            <v>D. Afuape</v>
          </cell>
          <cell r="W698" t="str">
            <v>D.Wilkinson</v>
          </cell>
          <cell r="Z698">
            <v>37546</v>
          </cell>
          <cell r="AA698">
            <v>37558</v>
          </cell>
          <cell r="AB698">
            <v>12</v>
          </cell>
          <cell r="AG698">
            <v>0</v>
          </cell>
          <cell r="AH698">
            <v>15547</v>
          </cell>
          <cell r="AI698">
            <v>15547</v>
          </cell>
          <cell r="AJ698">
            <v>1.0000012864218177</v>
          </cell>
          <cell r="AK698">
            <v>15547.02</v>
          </cell>
          <cell r="AL698">
            <v>11191.02</v>
          </cell>
          <cell r="AM698">
            <v>4356</v>
          </cell>
          <cell r="AO698">
            <v>0</v>
          </cell>
          <cell r="AP698">
            <v>0</v>
          </cell>
          <cell r="AQ698">
            <v>0</v>
          </cell>
          <cell r="AR698">
            <v>0</v>
          </cell>
          <cell r="AS698">
            <v>0</v>
          </cell>
          <cell r="AT698">
            <v>0</v>
          </cell>
          <cell r="AU698">
            <v>0</v>
          </cell>
          <cell r="AV698" t="str">
            <v>SYS/A06Halcrow</v>
          </cell>
          <cell r="AW698" t="str">
            <v>SYS/A065</v>
          </cell>
          <cell r="AX698" t="str">
            <v>OHalcrow</v>
          </cell>
          <cell r="AY698" t="str">
            <v>O5</v>
          </cell>
        </row>
        <row r="699">
          <cell r="A699" t="str">
            <v>S2URN1362</v>
          </cell>
          <cell r="B699" t="str">
            <v>ENV/TH01</v>
          </cell>
          <cell r="C699" t="str">
            <v>1362</v>
          </cell>
          <cell r="D699" t="str">
            <v>C</v>
          </cell>
          <cell r="F699" t="str">
            <v>Arup</v>
          </cell>
          <cell r="G699">
            <v>3</v>
          </cell>
          <cell r="H699">
            <v>342</v>
          </cell>
          <cell r="I699" t="str">
            <v>Earthworks Material Evaluation C342 - Alan Phear</v>
          </cell>
          <cell r="J699">
            <v>250</v>
          </cell>
          <cell r="K699" t="str">
            <v>A. Phear</v>
          </cell>
          <cell r="L699">
            <v>16500</v>
          </cell>
          <cell r="M699">
            <v>16500</v>
          </cell>
          <cell r="N699">
            <v>1</v>
          </cell>
          <cell r="O699">
            <v>16500</v>
          </cell>
          <cell r="P699">
            <v>16500</v>
          </cell>
          <cell r="S699">
            <v>66</v>
          </cell>
          <cell r="T699">
            <v>0</v>
          </cell>
          <cell r="U699">
            <v>0</v>
          </cell>
          <cell r="V699" t="str">
            <v>L. Hardy</v>
          </cell>
          <cell r="W699" t="str">
            <v>L. Hardy</v>
          </cell>
          <cell r="X699" t="str">
            <v>P. Johnson</v>
          </cell>
          <cell r="Y699" t="str">
            <v>A. Myers</v>
          </cell>
          <cell r="Z699">
            <v>37561</v>
          </cell>
          <cell r="AA699">
            <v>37567</v>
          </cell>
          <cell r="AB699">
            <v>6</v>
          </cell>
          <cell r="AC699">
            <v>37829</v>
          </cell>
          <cell r="AG699">
            <v>0</v>
          </cell>
          <cell r="AH699">
            <v>16500</v>
          </cell>
          <cell r="AI699">
            <v>16500</v>
          </cell>
          <cell r="AJ699">
            <v>1</v>
          </cell>
          <cell r="AK699">
            <v>16500</v>
          </cell>
          <cell r="AL699">
            <v>16500</v>
          </cell>
          <cell r="AO699">
            <v>0</v>
          </cell>
          <cell r="AP699">
            <v>0</v>
          </cell>
          <cell r="AQ699">
            <v>0</v>
          </cell>
          <cell r="AR699">
            <v>0</v>
          </cell>
          <cell r="AS699">
            <v>0</v>
          </cell>
          <cell r="AT699">
            <v>0</v>
          </cell>
          <cell r="AU699">
            <v>0</v>
          </cell>
          <cell r="AV699" t="str">
            <v>ENV/TH01Arup</v>
          </cell>
          <cell r="AW699" t="str">
            <v>ENV/TH013</v>
          </cell>
          <cell r="AX699" t="str">
            <v>CArup</v>
          </cell>
          <cell r="AY699" t="str">
            <v>C3</v>
          </cell>
        </row>
        <row r="700">
          <cell r="A700" t="str">
            <v>S2URN1362A</v>
          </cell>
          <cell r="B700" t="str">
            <v>ENV/TH01</v>
          </cell>
          <cell r="C700" t="str">
            <v>1362A</v>
          </cell>
          <cell r="D700" t="str">
            <v>O</v>
          </cell>
          <cell r="F700" t="str">
            <v>Arup</v>
          </cell>
          <cell r="G700">
            <v>3</v>
          </cell>
          <cell r="H700">
            <v>342</v>
          </cell>
          <cell r="I700" t="str">
            <v>Earthworks Material Evaluation C342 - Alan Phear</v>
          </cell>
          <cell r="J700">
            <v>250</v>
          </cell>
          <cell r="K700" t="str">
            <v>A. Phear</v>
          </cell>
          <cell r="L700">
            <v>16500</v>
          </cell>
          <cell r="M700">
            <v>16500</v>
          </cell>
          <cell r="N700">
            <v>0.99546424242424214</v>
          </cell>
          <cell r="O700">
            <v>16425.159999999996</v>
          </cell>
          <cell r="P700">
            <v>16125.159999999998</v>
          </cell>
          <cell r="Q700">
            <v>300</v>
          </cell>
          <cell r="S700">
            <v>66</v>
          </cell>
          <cell r="T700">
            <v>74.840000000003783</v>
          </cell>
          <cell r="U700">
            <v>374.84000000000196</v>
          </cell>
          <cell r="V700" t="str">
            <v>L. Hardy</v>
          </cell>
          <cell r="W700" t="str">
            <v>L. Hardy</v>
          </cell>
          <cell r="X700" t="str">
            <v>P. Johnson</v>
          </cell>
          <cell r="Y700" t="str">
            <v>A. Myers</v>
          </cell>
          <cell r="Z700">
            <v>37666</v>
          </cell>
          <cell r="AA700">
            <v>37677</v>
          </cell>
          <cell r="AB700">
            <v>11</v>
          </cell>
          <cell r="AG700">
            <v>0</v>
          </cell>
          <cell r="AH700">
            <v>16500</v>
          </cell>
          <cell r="AI700">
            <v>16500</v>
          </cell>
          <cell r="AJ700">
            <v>0.99546424242424214</v>
          </cell>
          <cell r="AK700">
            <v>16425.16</v>
          </cell>
          <cell r="AL700">
            <v>16125.16</v>
          </cell>
          <cell r="AM700">
            <v>300</v>
          </cell>
          <cell r="AO700">
            <v>0</v>
          </cell>
          <cell r="AP700">
            <v>0</v>
          </cell>
          <cell r="AQ700">
            <v>0</v>
          </cell>
          <cell r="AR700">
            <v>0</v>
          </cell>
          <cell r="AS700">
            <v>0</v>
          </cell>
          <cell r="AT700">
            <v>0</v>
          </cell>
          <cell r="AU700">
            <v>0</v>
          </cell>
          <cell r="AV700" t="str">
            <v>ENV/TH01Arup</v>
          </cell>
          <cell r="AW700" t="str">
            <v>ENV/TH013</v>
          </cell>
          <cell r="AX700" t="str">
            <v>OArup</v>
          </cell>
          <cell r="AY700" t="str">
            <v>O3</v>
          </cell>
        </row>
        <row r="701">
          <cell r="A701" t="str">
            <v>S2URN1362B</v>
          </cell>
          <cell r="B701" t="str">
            <v>ENV/TH01</v>
          </cell>
          <cell r="C701" t="str">
            <v>1362B</v>
          </cell>
          <cell r="D701" t="str">
            <v>O</v>
          </cell>
          <cell r="F701" t="str">
            <v>Arup</v>
          </cell>
          <cell r="G701">
            <v>3</v>
          </cell>
          <cell r="H701">
            <v>342</v>
          </cell>
          <cell r="I701" t="str">
            <v>Earthworks Material Evaluation C342 - Alan Phear</v>
          </cell>
          <cell r="J701">
            <v>180</v>
          </cell>
          <cell r="K701" t="str">
            <v>A. Phear</v>
          </cell>
          <cell r="L701">
            <v>12042</v>
          </cell>
          <cell r="M701">
            <v>12042</v>
          </cell>
          <cell r="N701">
            <v>0.89951170901843547</v>
          </cell>
          <cell r="O701">
            <v>10831.92</v>
          </cell>
          <cell r="P701">
            <v>10831.92</v>
          </cell>
          <cell r="S701">
            <v>66.900000000000006</v>
          </cell>
          <cell r="T701">
            <v>1210.08</v>
          </cell>
          <cell r="U701">
            <v>1210.08</v>
          </cell>
          <cell r="V701" t="str">
            <v>L. Hardy</v>
          </cell>
          <cell r="W701" t="str">
            <v>L. Hardy</v>
          </cell>
          <cell r="X701" t="str">
            <v>P. Johnson</v>
          </cell>
          <cell r="Y701" t="str">
            <v>D. Hessong</v>
          </cell>
          <cell r="Z701">
            <v>37762</v>
          </cell>
          <cell r="AA701">
            <v>37763</v>
          </cell>
          <cell r="AB701">
            <v>1</v>
          </cell>
          <cell r="AG701">
            <v>0</v>
          </cell>
          <cell r="AH701">
            <v>12042</v>
          </cell>
          <cell r="AI701">
            <v>12042</v>
          </cell>
          <cell r="AJ701">
            <v>0.89951170901843547</v>
          </cell>
          <cell r="AK701">
            <v>10831.92</v>
          </cell>
          <cell r="AL701">
            <v>10831.92</v>
          </cell>
          <cell r="AO701">
            <v>0</v>
          </cell>
          <cell r="AP701">
            <v>0</v>
          </cell>
          <cell r="AQ701">
            <v>0</v>
          </cell>
          <cell r="AR701">
            <v>0</v>
          </cell>
          <cell r="AS701">
            <v>0</v>
          </cell>
          <cell r="AT701">
            <v>0</v>
          </cell>
          <cell r="AU701">
            <v>0</v>
          </cell>
          <cell r="AV701" t="str">
            <v>ENV/TH01Arup</v>
          </cell>
          <cell r="AW701" t="str">
            <v>ENV/TH013</v>
          </cell>
          <cell r="AX701" t="str">
            <v>OArup</v>
          </cell>
          <cell r="AY701" t="str">
            <v>O3</v>
          </cell>
        </row>
        <row r="702">
          <cell r="A702" t="str">
            <v>S2URN1363</v>
          </cell>
          <cell r="B702" t="str">
            <v>NOT IN FC5</v>
          </cell>
          <cell r="C702" t="str">
            <v>1363</v>
          </cell>
          <cell r="D702" t="str">
            <v>O</v>
          </cell>
          <cell r="F702" t="str">
            <v>Bechtel</v>
          </cell>
          <cell r="G702">
            <v>0</v>
          </cell>
          <cell r="H702" t="str">
            <v>CEN</v>
          </cell>
          <cell r="I702" t="str">
            <v>Expediting visits to Corus Scunthorpe</v>
          </cell>
          <cell r="J702">
            <v>5</v>
          </cell>
          <cell r="L702">
            <v>7971.77</v>
          </cell>
          <cell r="M702">
            <v>7971.77</v>
          </cell>
          <cell r="N702">
            <v>0.34389602309148404</v>
          </cell>
          <cell r="O702">
            <v>2741.46</v>
          </cell>
          <cell r="P702">
            <v>2741.46</v>
          </cell>
          <cell r="T702">
            <v>5230.3100000000004</v>
          </cell>
          <cell r="U702">
            <v>5230.3100000000004</v>
          </cell>
          <cell r="V702" t="str">
            <v>R. Dowers</v>
          </cell>
          <cell r="W702" t="str">
            <v>I. Bower</v>
          </cell>
          <cell r="Y702" t="str">
            <v>B. Parker</v>
          </cell>
          <cell r="Z702">
            <v>37580</v>
          </cell>
          <cell r="AA702">
            <v>37585</v>
          </cell>
          <cell r="AB702">
            <v>5</v>
          </cell>
          <cell r="AG702">
            <v>0</v>
          </cell>
          <cell r="AH702">
            <v>7971.77</v>
          </cell>
          <cell r="AI702">
            <v>7971.77</v>
          </cell>
          <cell r="AJ702">
            <v>0.34389602309148404</v>
          </cell>
          <cell r="AK702">
            <v>2741.46</v>
          </cell>
          <cell r="AL702">
            <v>2741.46</v>
          </cell>
          <cell r="AO702">
            <v>0</v>
          </cell>
          <cell r="AP702">
            <v>0</v>
          </cell>
          <cell r="AQ702">
            <v>0</v>
          </cell>
          <cell r="AR702">
            <v>0</v>
          </cell>
          <cell r="AS702">
            <v>0</v>
          </cell>
          <cell r="AT702">
            <v>0</v>
          </cell>
          <cell r="AU702">
            <v>0</v>
          </cell>
          <cell r="AV702" t="str">
            <v>NOT IN FC5Bechtel</v>
          </cell>
          <cell r="AW702" t="str">
            <v>NOT IN FC50</v>
          </cell>
          <cell r="AX702" t="str">
            <v>OBechtel</v>
          </cell>
          <cell r="AY702" t="str">
            <v>O0</v>
          </cell>
        </row>
        <row r="703">
          <cell r="A703" t="str">
            <v>S2URN1364</v>
          </cell>
          <cell r="B703" t="str">
            <v>GE/C05</v>
          </cell>
          <cell r="C703" t="str">
            <v>1364</v>
          </cell>
          <cell r="D703" t="str">
            <v>C</v>
          </cell>
          <cell r="E703" t="str">
            <v>GE</v>
          </cell>
          <cell r="F703" t="str">
            <v>Arup</v>
          </cell>
          <cell r="G703">
            <v>0</v>
          </cell>
          <cell r="H703" t="str">
            <v>CEN</v>
          </cell>
          <cell r="I703" t="str">
            <v>Lap lengths where polymer or bentonite is used in pile construction</v>
          </cell>
          <cell r="J703">
            <v>186</v>
          </cell>
          <cell r="L703">
            <v>10000</v>
          </cell>
          <cell r="M703">
            <v>9954.81</v>
          </cell>
          <cell r="N703">
            <v>1</v>
          </cell>
          <cell r="O703">
            <v>9954.81</v>
          </cell>
          <cell r="P703">
            <v>9954.81</v>
          </cell>
          <cell r="S703">
            <v>53.763440860215056</v>
          </cell>
          <cell r="T703">
            <v>0</v>
          </cell>
          <cell r="U703">
            <v>0</v>
          </cell>
          <cell r="V703" t="str">
            <v>J. Wallace</v>
          </cell>
          <cell r="W703" t="str">
            <v>N. O'Riordan</v>
          </cell>
          <cell r="Y703" t="str">
            <v>N. O'Riordan</v>
          </cell>
          <cell r="Z703">
            <v>37585</v>
          </cell>
          <cell r="AA703">
            <v>37589</v>
          </cell>
          <cell r="AB703">
            <v>4</v>
          </cell>
          <cell r="AC703">
            <v>37829</v>
          </cell>
          <cell r="AG703">
            <v>0</v>
          </cell>
          <cell r="AH703">
            <v>10000</v>
          </cell>
          <cell r="AI703">
            <v>9954.81</v>
          </cell>
          <cell r="AJ703">
            <v>1</v>
          </cell>
          <cell r="AK703">
            <v>9954.81</v>
          </cell>
          <cell r="AL703">
            <v>9954.81</v>
          </cell>
          <cell r="AO703">
            <v>0</v>
          </cell>
          <cell r="AP703">
            <v>0</v>
          </cell>
          <cell r="AQ703">
            <v>0</v>
          </cell>
          <cell r="AR703">
            <v>0</v>
          </cell>
          <cell r="AS703">
            <v>0</v>
          </cell>
          <cell r="AT703">
            <v>0</v>
          </cell>
          <cell r="AU703">
            <v>0</v>
          </cell>
          <cell r="AV703" t="str">
            <v>GE/C05Arup</v>
          </cell>
          <cell r="AW703" t="str">
            <v>GE/C050</v>
          </cell>
          <cell r="AX703" t="str">
            <v>CArup</v>
          </cell>
          <cell r="AY703" t="str">
            <v>C0</v>
          </cell>
        </row>
        <row r="704">
          <cell r="A704" t="str">
            <v>S2URN1365</v>
          </cell>
          <cell r="B704" t="str">
            <v>STR/TH23</v>
          </cell>
          <cell r="C704" t="str">
            <v>1365</v>
          </cell>
          <cell r="D704" t="str">
            <v>O</v>
          </cell>
          <cell r="E704" t="str">
            <v>STR</v>
          </cell>
          <cell r="F704" t="str">
            <v>Bewt</v>
          </cell>
          <cell r="G704">
            <v>0</v>
          </cell>
          <cell r="H704" t="str">
            <v>CEN</v>
          </cell>
          <cell r="I704" t="str">
            <v>Beam River Pumping Station - Sheet pile design review</v>
          </cell>
          <cell r="J704">
            <v>64</v>
          </cell>
          <cell r="L704">
            <v>2792</v>
          </cell>
          <cell r="M704">
            <v>2792</v>
          </cell>
          <cell r="N704">
            <v>0.44319842406876786</v>
          </cell>
          <cell r="O704">
            <v>1237.4099999999999</v>
          </cell>
          <cell r="P704">
            <v>1237.4099999999999</v>
          </cell>
          <cell r="S704">
            <v>43.625</v>
          </cell>
          <cell r="T704">
            <v>1554.5900000000001</v>
          </cell>
          <cell r="U704">
            <v>1554.5900000000001</v>
          </cell>
          <cell r="V704" t="str">
            <v>V. Wilkinson</v>
          </cell>
          <cell r="W704" t="str">
            <v>M. Kirk</v>
          </cell>
          <cell r="Y704" t="str">
            <v>D. Wilkinson</v>
          </cell>
          <cell r="Z704">
            <v>37592</v>
          </cell>
          <cell r="AA704">
            <v>37606</v>
          </cell>
          <cell r="AB704">
            <v>14</v>
          </cell>
          <cell r="AG704">
            <v>0</v>
          </cell>
          <cell r="AH704">
            <v>2792</v>
          </cell>
          <cell r="AI704">
            <v>2792</v>
          </cell>
          <cell r="AJ704">
            <v>0.44319842406876786</v>
          </cell>
          <cell r="AK704">
            <v>1237.4100000000001</v>
          </cell>
          <cell r="AL704">
            <v>1237.4100000000001</v>
          </cell>
          <cell r="AO704">
            <v>0</v>
          </cell>
          <cell r="AP704">
            <v>0</v>
          </cell>
          <cell r="AQ704">
            <v>0</v>
          </cell>
          <cell r="AR704">
            <v>0</v>
          </cell>
          <cell r="AS704">
            <v>0</v>
          </cell>
          <cell r="AT704">
            <v>0</v>
          </cell>
          <cell r="AU704">
            <v>0</v>
          </cell>
          <cell r="AV704" t="str">
            <v>STR/TH23Bewt</v>
          </cell>
          <cell r="AW704" t="str">
            <v>STR/TH230</v>
          </cell>
          <cell r="AX704" t="str">
            <v>OBewt</v>
          </cell>
          <cell r="AY704" t="str">
            <v>O0</v>
          </cell>
        </row>
        <row r="705">
          <cell r="A705" t="str">
            <v>S2URN1366</v>
          </cell>
          <cell r="B705" t="str">
            <v>FIN/C01</v>
          </cell>
          <cell r="C705" t="str">
            <v>1366</v>
          </cell>
          <cell r="D705" t="str">
            <v>O</v>
          </cell>
          <cell r="E705" t="str">
            <v>FIN</v>
          </cell>
          <cell r="F705" t="str">
            <v>Bechtel</v>
          </cell>
          <cell r="G705">
            <v>0</v>
          </cell>
          <cell r="H705" t="str">
            <v>CEN</v>
          </cell>
          <cell r="I705" t="str">
            <v>Upgrade of Oracle Financials from R10.7 to R11i</v>
          </cell>
          <cell r="J705">
            <v>1760</v>
          </cell>
          <cell r="L705">
            <v>99900</v>
          </cell>
          <cell r="M705">
            <v>99900</v>
          </cell>
          <cell r="N705">
            <v>0.64514514514514509</v>
          </cell>
          <cell r="O705">
            <v>64450</v>
          </cell>
          <cell r="P705">
            <v>14450</v>
          </cell>
          <cell r="Q705">
            <v>50000</v>
          </cell>
          <cell r="S705">
            <v>56.761363636363633</v>
          </cell>
          <cell r="T705">
            <v>35450</v>
          </cell>
          <cell r="U705">
            <v>85450</v>
          </cell>
          <cell r="V705" t="str">
            <v>P. Saha</v>
          </cell>
          <cell r="W705" t="str">
            <v>P. Saha</v>
          </cell>
          <cell r="Y705" t="str">
            <v>P. Saha</v>
          </cell>
          <cell r="Z705">
            <v>37592</v>
          </cell>
          <cell r="AA705">
            <v>37608</v>
          </cell>
          <cell r="AB705">
            <v>16</v>
          </cell>
          <cell r="AG705">
            <v>0</v>
          </cell>
          <cell r="AH705">
            <v>99900</v>
          </cell>
          <cell r="AI705">
            <v>99900</v>
          </cell>
          <cell r="AJ705">
            <v>0.64514514514514509</v>
          </cell>
          <cell r="AK705">
            <v>64450</v>
          </cell>
          <cell r="AL705">
            <v>14450</v>
          </cell>
          <cell r="AM705">
            <v>50000</v>
          </cell>
          <cell r="AO705">
            <v>0</v>
          </cell>
          <cell r="AP705">
            <v>0</v>
          </cell>
          <cell r="AQ705">
            <v>0</v>
          </cell>
          <cell r="AR705">
            <v>0</v>
          </cell>
          <cell r="AS705">
            <v>0</v>
          </cell>
          <cell r="AT705">
            <v>0</v>
          </cell>
          <cell r="AU705">
            <v>0</v>
          </cell>
          <cell r="AV705" t="str">
            <v>FIN/C01Bechtel</v>
          </cell>
          <cell r="AW705" t="str">
            <v>FIN/C010</v>
          </cell>
          <cell r="AX705" t="str">
            <v>OBechtel</v>
          </cell>
          <cell r="AY705" t="str">
            <v>O0</v>
          </cell>
        </row>
        <row r="706">
          <cell r="A706" t="str">
            <v>S2URN1367</v>
          </cell>
          <cell r="B706" t="str">
            <v>FIN/C01</v>
          </cell>
          <cell r="C706" t="str">
            <v>1367</v>
          </cell>
          <cell r="D706" t="str">
            <v>O</v>
          </cell>
          <cell r="E706" t="str">
            <v>FIN</v>
          </cell>
          <cell r="F706" t="str">
            <v>Bechtel</v>
          </cell>
          <cell r="G706">
            <v>0</v>
          </cell>
          <cell r="H706" t="str">
            <v>CEN</v>
          </cell>
          <cell r="I706" t="str">
            <v>Ongoing Support</v>
          </cell>
          <cell r="J706">
            <v>600</v>
          </cell>
          <cell r="L706">
            <v>50000</v>
          </cell>
          <cell r="M706">
            <v>50000</v>
          </cell>
          <cell r="N706">
            <v>0.71599520000000005</v>
          </cell>
          <cell r="O706">
            <v>35799.760000000002</v>
          </cell>
          <cell r="P706">
            <v>15799.760000000002</v>
          </cell>
          <cell r="Q706">
            <v>20000</v>
          </cell>
          <cell r="S706">
            <v>83.333333333333329</v>
          </cell>
          <cell r="T706">
            <v>14200.239999999998</v>
          </cell>
          <cell r="U706">
            <v>34200.239999999998</v>
          </cell>
          <cell r="V706" t="str">
            <v>P. Saha</v>
          </cell>
          <cell r="W706" t="str">
            <v>P. Saha</v>
          </cell>
          <cell r="Y706" t="str">
            <v>P. Saha</v>
          </cell>
          <cell r="Z706">
            <v>37592</v>
          </cell>
          <cell r="AA706">
            <v>37608</v>
          </cell>
          <cell r="AB706">
            <v>16</v>
          </cell>
          <cell r="AG706">
            <v>0</v>
          </cell>
          <cell r="AH706">
            <v>50000</v>
          </cell>
          <cell r="AI706">
            <v>50000</v>
          </cell>
          <cell r="AJ706">
            <v>0.71599520000000005</v>
          </cell>
          <cell r="AK706">
            <v>35799.760000000002</v>
          </cell>
          <cell r="AL706">
            <v>15799.76</v>
          </cell>
          <cell r="AM706">
            <v>20000</v>
          </cell>
          <cell r="AO706">
            <v>0</v>
          </cell>
          <cell r="AP706">
            <v>0</v>
          </cell>
          <cell r="AQ706">
            <v>0</v>
          </cell>
          <cell r="AR706">
            <v>0</v>
          </cell>
          <cell r="AS706">
            <v>0</v>
          </cell>
          <cell r="AT706">
            <v>0</v>
          </cell>
          <cell r="AU706">
            <v>0</v>
          </cell>
          <cell r="AV706" t="str">
            <v>FIN/C01Bechtel</v>
          </cell>
          <cell r="AW706" t="str">
            <v>FIN/C010</v>
          </cell>
          <cell r="AX706" t="str">
            <v>OBechtel</v>
          </cell>
          <cell r="AY706" t="str">
            <v>O0</v>
          </cell>
        </row>
        <row r="707">
          <cell r="A707" t="str">
            <v>S2URN1368</v>
          </cell>
          <cell r="B707" t="str">
            <v>RTI/SP05</v>
          </cell>
          <cell r="C707" t="str">
            <v>1368</v>
          </cell>
          <cell r="D707" t="str">
            <v>O</v>
          </cell>
          <cell r="E707" t="str">
            <v>RTI</v>
          </cell>
          <cell r="F707" t="str">
            <v>Halcrow</v>
          </cell>
          <cell r="G707">
            <v>1</v>
          </cell>
          <cell r="H707" t="str">
            <v>104G&amp;H</v>
          </cell>
          <cell r="I707" t="str">
            <v>C104G &amp; H: Permanent way detail design ind check - allowance in FC5 for £300k rest is a trend</v>
          </cell>
          <cell r="J707">
            <v>11630</v>
          </cell>
          <cell r="K707" t="str">
            <v>A. Runacres / A. Dorman</v>
          </cell>
          <cell r="L707">
            <v>923100.44</v>
          </cell>
          <cell r="M707">
            <v>923100.44</v>
          </cell>
          <cell r="N707">
            <v>0.50044933355247889</v>
          </cell>
          <cell r="O707">
            <v>461965</v>
          </cell>
          <cell r="P707">
            <v>140615.14000000001</v>
          </cell>
          <cell r="Q707">
            <v>321349.86</v>
          </cell>
          <cell r="S707">
            <v>79.372350816852958</v>
          </cell>
          <cell r="T707">
            <v>461135.43999999994</v>
          </cell>
          <cell r="U707">
            <v>782485.29999999993</v>
          </cell>
          <cell r="W707" t="str">
            <v>R. Scott</v>
          </cell>
          <cell r="Y707" t="str">
            <v>R. Scott</v>
          </cell>
          <cell r="Z707">
            <v>37599</v>
          </cell>
          <cell r="AA707">
            <v>37634</v>
          </cell>
          <cell r="AB707">
            <v>35</v>
          </cell>
          <cell r="AG707">
            <v>0</v>
          </cell>
          <cell r="AH707">
            <v>923100.44</v>
          </cell>
          <cell r="AI707">
            <v>923100.44</v>
          </cell>
          <cell r="AJ707">
            <v>0.50044933355247889</v>
          </cell>
          <cell r="AK707">
            <v>461965</v>
          </cell>
          <cell r="AL707">
            <v>140615.14000000001</v>
          </cell>
          <cell r="AM707">
            <v>321349.86</v>
          </cell>
          <cell r="AO707">
            <v>0</v>
          </cell>
          <cell r="AP707">
            <v>0</v>
          </cell>
          <cell r="AQ707">
            <v>0</v>
          </cell>
          <cell r="AR707">
            <v>0</v>
          </cell>
          <cell r="AS707">
            <v>0</v>
          </cell>
          <cell r="AT707">
            <v>0</v>
          </cell>
          <cell r="AU707">
            <v>0</v>
          </cell>
          <cell r="AV707" t="str">
            <v>RTI/SP05Halcrow</v>
          </cell>
          <cell r="AW707" t="str">
            <v>RTI/SP051</v>
          </cell>
          <cell r="AX707" t="str">
            <v>OHalcrow</v>
          </cell>
          <cell r="AY707" t="str">
            <v>O1</v>
          </cell>
        </row>
        <row r="708">
          <cell r="A708" t="str">
            <v>S2URN1369</v>
          </cell>
          <cell r="B708" t="str">
            <v>BUI/SP13</v>
          </cell>
          <cell r="C708" t="str">
            <v>1369</v>
          </cell>
          <cell r="D708" t="str">
            <v>O</v>
          </cell>
          <cell r="E708" t="str">
            <v>BUI</v>
          </cell>
          <cell r="F708" t="str">
            <v>Bewt</v>
          </cell>
          <cell r="G708">
            <v>1</v>
          </cell>
          <cell r="I708" t="str">
            <v xml:space="preserve">St Pancras Station - Category 2 Check on West Side Buildings Foundations </v>
          </cell>
          <cell r="J708">
            <v>350</v>
          </cell>
          <cell r="L708">
            <v>17658</v>
          </cell>
          <cell r="M708">
            <v>17658</v>
          </cell>
          <cell r="N708">
            <v>1</v>
          </cell>
          <cell r="O708">
            <v>17658</v>
          </cell>
          <cell r="P708">
            <v>17658</v>
          </cell>
          <cell r="S708">
            <v>50.451428571428572</v>
          </cell>
          <cell r="T708">
            <v>0</v>
          </cell>
          <cell r="U708">
            <v>0</v>
          </cell>
          <cell r="V708" t="str">
            <v>P. O'Riordan</v>
          </cell>
          <cell r="W708" t="str">
            <v>P. O'Riordan</v>
          </cell>
          <cell r="Z708">
            <v>37592</v>
          </cell>
          <cell r="AA708">
            <v>37635</v>
          </cell>
          <cell r="AB708">
            <v>43</v>
          </cell>
          <cell r="AG708">
            <v>0</v>
          </cell>
          <cell r="AH708">
            <v>17658</v>
          </cell>
          <cell r="AI708">
            <v>17658</v>
          </cell>
          <cell r="AJ708">
            <v>1</v>
          </cell>
          <cell r="AK708">
            <v>17658</v>
          </cell>
          <cell r="AL708">
            <v>17658</v>
          </cell>
          <cell r="AO708">
            <v>0</v>
          </cell>
          <cell r="AP708">
            <v>0</v>
          </cell>
          <cell r="AQ708">
            <v>0</v>
          </cell>
          <cell r="AR708">
            <v>0</v>
          </cell>
          <cell r="AS708">
            <v>0</v>
          </cell>
          <cell r="AT708">
            <v>0</v>
          </cell>
          <cell r="AU708">
            <v>0</v>
          </cell>
          <cell r="AV708" t="str">
            <v>BUI/SP13Bewt</v>
          </cell>
          <cell r="AW708" t="str">
            <v>BUI/SP131</v>
          </cell>
          <cell r="AX708" t="str">
            <v>OBewt</v>
          </cell>
          <cell r="AY708" t="str">
            <v>O1</v>
          </cell>
        </row>
        <row r="709">
          <cell r="A709" t="str">
            <v>S2URN1369A</v>
          </cell>
          <cell r="B709" t="str">
            <v>BUI/SP13</v>
          </cell>
          <cell r="C709" t="str">
            <v>1369A</v>
          </cell>
          <cell r="D709" t="str">
            <v>O</v>
          </cell>
          <cell r="E709" t="str">
            <v>BUI</v>
          </cell>
          <cell r="F709" t="str">
            <v>Bewt</v>
          </cell>
          <cell r="G709">
            <v>1</v>
          </cell>
          <cell r="I709" t="str">
            <v xml:space="preserve">St Pancras Station - Category 2 Check on West Side Buildings Foundations </v>
          </cell>
          <cell r="J709">
            <v>175</v>
          </cell>
          <cell r="L709">
            <v>8225</v>
          </cell>
          <cell r="M709">
            <v>8225</v>
          </cell>
          <cell r="N709">
            <v>0.53700547112462005</v>
          </cell>
          <cell r="O709">
            <v>4416.87</v>
          </cell>
          <cell r="P709">
            <v>4416.87</v>
          </cell>
          <cell r="S709">
            <v>47</v>
          </cell>
          <cell r="T709">
            <v>3808.13</v>
          </cell>
          <cell r="U709">
            <v>3808.13</v>
          </cell>
          <cell r="V709" t="str">
            <v>P. O'Riordan</v>
          </cell>
          <cell r="W709" t="str">
            <v>P. O'Riordan</v>
          </cell>
          <cell r="Y709" t="str">
            <v>M. Gates-Sumner</v>
          </cell>
          <cell r="Z709">
            <v>37762</v>
          </cell>
          <cell r="AA709">
            <v>37769</v>
          </cell>
          <cell r="AB709">
            <v>7</v>
          </cell>
          <cell r="AG709">
            <v>0</v>
          </cell>
          <cell r="AH709">
            <v>8225</v>
          </cell>
          <cell r="AI709">
            <v>8225</v>
          </cell>
          <cell r="AJ709">
            <v>0.53700547112462005</v>
          </cell>
          <cell r="AK709">
            <v>4416.87</v>
          </cell>
          <cell r="AL709">
            <v>4416.87</v>
          </cell>
          <cell r="AO709">
            <v>0</v>
          </cell>
          <cell r="AP709">
            <v>0</v>
          </cell>
          <cell r="AQ709">
            <v>0</v>
          </cell>
          <cell r="AR709">
            <v>0</v>
          </cell>
          <cell r="AS709">
            <v>0</v>
          </cell>
          <cell r="AT709">
            <v>0</v>
          </cell>
          <cell r="AU709">
            <v>0</v>
          </cell>
          <cell r="AV709" t="str">
            <v>BUI/SP13Bewt</v>
          </cell>
          <cell r="AW709" t="str">
            <v>BUI/SP131</v>
          </cell>
          <cell r="AX709" t="str">
            <v>OBewt</v>
          </cell>
          <cell r="AY709" t="str">
            <v>O1</v>
          </cell>
        </row>
        <row r="710">
          <cell r="A710" t="str">
            <v>S2URN1370</v>
          </cell>
          <cell r="C710" t="str">
            <v>1370</v>
          </cell>
          <cell r="D710" t="str">
            <v>O</v>
          </cell>
          <cell r="F710" t="str">
            <v>Arup</v>
          </cell>
          <cell r="G710">
            <v>1</v>
          </cell>
          <cell r="I710" t="str">
            <v>ATG - Static and Dynamic Analysis</v>
          </cell>
          <cell r="J710">
            <v>300</v>
          </cell>
          <cell r="L710">
            <v>18200</v>
          </cell>
          <cell r="M710">
            <v>18200</v>
          </cell>
          <cell r="N710">
            <v>0.99947747252747265</v>
          </cell>
          <cell r="O710">
            <v>18190.490000000002</v>
          </cell>
          <cell r="P710">
            <v>18190.490000000002</v>
          </cell>
          <cell r="S710">
            <v>60.666666666666664</v>
          </cell>
          <cell r="T710">
            <v>9.5099999999983993</v>
          </cell>
          <cell r="U710">
            <v>9.5099999999983993</v>
          </cell>
          <cell r="V710" t="str">
            <v>R. Saunders</v>
          </cell>
          <cell r="W710" t="str">
            <v>D. Wilkinson</v>
          </cell>
          <cell r="X710" t="str">
            <v>D. Wilkinson</v>
          </cell>
          <cell r="Y710" t="str">
            <v>D. Wilkinson</v>
          </cell>
          <cell r="Z710">
            <v>37600</v>
          </cell>
          <cell r="AA710">
            <v>37635</v>
          </cell>
          <cell r="AB710">
            <v>35</v>
          </cell>
          <cell r="AG710">
            <v>0</v>
          </cell>
          <cell r="AH710">
            <v>18200</v>
          </cell>
          <cell r="AI710">
            <v>18200</v>
          </cell>
          <cell r="AJ710">
            <v>0.99947747252747265</v>
          </cell>
          <cell r="AK710">
            <v>18190.490000000002</v>
          </cell>
          <cell r="AL710">
            <v>18190.490000000002</v>
          </cell>
          <cell r="AO710">
            <v>0</v>
          </cell>
          <cell r="AP710">
            <v>0</v>
          </cell>
          <cell r="AQ710">
            <v>0</v>
          </cell>
          <cell r="AR710">
            <v>0</v>
          </cell>
          <cell r="AS710">
            <v>0</v>
          </cell>
          <cell r="AT710">
            <v>0</v>
          </cell>
          <cell r="AU710">
            <v>0</v>
          </cell>
          <cell r="AV710" t="str">
            <v>Arup</v>
          </cell>
          <cell r="AW710" t="str">
            <v>1</v>
          </cell>
          <cell r="AX710" t="str">
            <v>OArup</v>
          </cell>
          <cell r="AY710" t="str">
            <v>O1</v>
          </cell>
        </row>
        <row r="711">
          <cell r="A711" t="str">
            <v>S2URN1371</v>
          </cell>
          <cell r="B711" t="str">
            <v>RC/TH25</v>
          </cell>
          <cell r="C711" t="str">
            <v>1371</v>
          </cell>
          <cell r="D711" t="str">
            <v>O</v>
          </cell>
          <cell r="E711" t="str">
            <v>RC</v>
          </cell>
          <cell r="F711" t="str">
            <v>Bewt</v>
          </cell>
          <cell r="G711">
            <v>3</v>
          </cell>
          <cell r="H711">
            <v>342</v>
          </cell>
          <cell r="I711" t="str">
            <v>Contract 342  -  A2(T) and Track Drainage Dissipation Chamber</v>
          </cell>
          <cell r="J711">
            <v>508</v>
          </cell>
          <cell r="L711">
            <v>22559</v>
          </cell>
          <cell r="M711">
            <v>22559</v>
          </cell>
          <cell r="N711">
            <v>0.9656030852431402</v>
          </cell>
          <cell r="O711">
            <v>21783.040000000001</v>
          </cell>
          <cell r="P711">
            <v>21783.040000000001</v>
          </cell>
          <cell r="S711">
            <v>44.40748031496063</v>
          </cell>
          <cell r="T711">
            <v>775.95999999999913</v>
          </cell>
          <cell r="U711">
            <v>775.95999999999913</v>
          </cell>
          <cell r="V711" t="str">
            <v>R. Payne</v>
          </cell>
          <cell r="W711" t="str">
            <v>R. Payne</v>
          </cell>
          <cell r="Y711" t="str">
            <v>D. Edwards</v>
          </cell>
          <cell r="AA711">
            <v>37635</v>
          </cell>
          <cell r="AB711">
            <v>0</v>
          </cell>
          <cell r="AG711">
            <v>0</v>
          </cell>
          <cell r="AH711">
            <v>22559</v>
          </cell>
          <cell r="AI711">
            <v>22559</v>
          </cell>
          <cell r="AJ711">
            <v>0.9656030852431402</v>
          </cell>
          <cell r="AK711">
            <v>21783.040000000001</v>
          </cell>
          <cell r="AL711">
            <v>21783.040000000001</v>
          </cell>
          <cell r="AO711">
            <v>0</v>
          </cell>
          <cell r="AP711">
            <v>0</v>
          </cell>
          <cell r="AQ711">
            <v>0</v>
          </cell>
          <cell r="AR711">
            <v>0</v>
          </cell>
          <cell r="AS711">
            <v>0</v>
          </cell>
          <cell r="AT711">
            <v>0</v>
          </cell>
          <cell r="AU711">
            <v>0</v>
          </cell>
          <cell r="AV711" t="str">
            <v>RC/TH25Bewt</v>
          </cell>
          <cell r="AW711" t="str">
            <v>RC/TH253</v>
          </cell>
          <cell r="AX711" t="str">
            <v>OBewt</v>
          </cell>
          <cell r="AY711" t="str">
            <v>O3</v>
          </cell>
        </row>
        <row r="712">
          <cell r="A712" t="str">
            <v>S2URN1372</v>
          </cell>
          <cell r="B712" t="str">
            <v>SYS/A04</v>
          </cell>
          <cell r="C712" t="str">
            <v>1372</v>
          </cell>
          <cell r="D712" t="str">
            <v>O</v>
          </cell>
          <cell r="E712" t="str">
            <v>SYS</v>
          </cell>
          <cell r="F712" t="str">
            <v>Systra</v>
          </cell>
          <cell r="G712">
            <v>5</v>
          </cell>
          <cell r="H712" t="str">
            <v>SYS</v>
          </cell>
          <cell r="I712" t="str">
            <v>Section 2 Cab Sequences Feasibility Study - TRANSFER FROM 556</v>
          </cell>
          <cell r="J712">
            <v>740</v>
          </cell>
          <cell r="L712">
            <v>46828</v>
          </cell>
          <cell r="M712">
            <v>46828</v>
          </cell>
          <cell r="N712">
            <v>0.99752114119757407</v>
          </cell>
          <cell r="O712">
            <v>46711.92</v>
          </cell>
          <cell r="P712">
            <v>46711.92</v>
          </cell>
          <cell r="S712">
            <v>63.281081081081084</v>
          </cell>
          <cell r="T712">
            <v>116.08000000000175</v>
          </cell>
          <cell r="U712">
            <v>116.08000000000175</v>
          </cell>
          <cell r="V712" t="str">
            <v>S. Baruc</v>
          </cell>
          <cell r="W712" t="str">
            <v>C. Robberi</v>
          </cell>
          <cell r="Y712" t="str">
            <v>P. Stevenson</v>
          </cell>
          <cell r="Z712">
            <v>37614</v>
          </cell>
          <cell r="AA712">
            <v>37635</v>
          </cell>
          <cell r="AB712">
            <v>21</v>
          </cell>
          <cell r="AG712">
            <v>0</v>
          </cell>
          <cell r="AH712">
            <v>46828</v>
          </cell>
          <cell r="AI712">
            <v>46828</v>
          </cell>
          <cell r="AJ712">
            <v>0.99752114119757407</v>
          </cell>
          <cell r="AK712">
            <v>46711.92</v>
          </cell>
          <cell r="AL712">
            <v>46711.92</v>
          </cell>
          <cell r="AO712">
            <v>0</v>
          </cell>
          <cell r="AP712">
            <v>0</v>
          </cell>
          <cell r="AQ712">
            <v>0</v>
          </cell>
          <cell r="AR712">
            <v>0</v>
          </cell>
          <cell r="AS712">
            <v>0</v>
          </cell>
          <cell r="AT712">
            <v>0</v>
          </cell>
          <cell r="AU712">
            <v>0</v>
          </cell>
          <cell r="AV712" t="str">
            <v>SYS/A04Systra</v>
          </cell>
          <cell r="AW712" t="str">
            <v>SYS/A045</v>
          </cell>
          <cell r="AX712" t="str">
            <v>OSystra</v>
          </cell>
          <cell r="AY712" t="str">
            <v>O5</v>
          </cell>
        </row>
        <row r="713">
          <cell r="A713" t="str">
            <v>S2URN1373</v>
          </cell>
          <cell r="B713" t="str">
            <v>SYS/A06</v>
          </cell>
          <cell r="C713" t="str">
            <v>1373</v>
          </cell>
          <cell r="D713" t="str">
            <v>O</v>
          </cell>
          <cell r="E713" t="str">
            <v>SYS</v>
          </cell>
          <cell r="F713" t="str">
            <v>Halcrow</v>
          </cell>
          <cell r="G713">
            <v>5</v>
          </cell>
          <cell r="H713" t="str">
            <v>SYS</v>
          </cell>
          <cell r="I713" t="str">
            <v>North Kent Lines - Diversion of signal cables at Bridge 3590 and N160</v>
          </cell>
          <cell r="J713">
            <v>238</v>
          </cell>
          <cell r="L713">
            <v>15666</v>
          </cell>
          <cell r="M713">
            <v>15666</v>
          </cell>
          <cell r="N713">
            <v>0.81192008170560448</v>
          </cell>
          <cell r="O713">
            <v>12719.539999999999</v>
          </cell>
          <cell r="P713">
            <v>12519.539999999999</v>
          </cell>
          <cell r="Q713">
            <v>200</v>
          </cell>
          <cell r="S713">
            <v>65.82352941176471</v>
          </cell>
          <cell r="T713">
            <v>2946.4600000000009</v>
          </cell>
          <cell r="U713">
            <v>3146.4600000000009</v>
          </cell>
          <cell r="V713" t="str">
            <v>D. Afuape</v>
          </cell>
          <cell r="W713" t="str">
            <v>L. Moore</v>
          </cell>
          <cell r="Y713" t="str">
            <v>A. Myers</v>
          </cell>
          <cell r="Z713">
            <v>37630</v>
          </cell>
          <cell r="AA713">
            <v>37635</v>
          </cell>
          <cell r="AB713">
            <v>5</v>
          </cell>
          <cell r="AG713">
            <v>0</v>
          </cell>
          <cell r="AH713">
            <v>15666</v>
          </cell>
          <cell r="AI713">
            <v>15666</v>
          </cell>
          <cell r="AJ713">
            <v>0.81192008170560448</v>
          </cell>
          <cell r="AK713">
            <v>12719.54</v>
          </cell>
          <cell r="AL713">
            <v>12519.54</v>
          </cell>
          <cell r="AM713">
            <v>200</v>
          </cell>
          <cell r="AO713">
            <v>0</v>
          </cell>
          <cell r="AP713">
            <v>0</v>
          </cell>
          <cell r="AQ713">
            <v>0</v>
          </cell>
          <cell r="AR713">
            <v>0</v>
          </cell>
          <cell r="AS713">
            <v>0</v>
          </cell>
          <cell r="AT713">
            <v>0</v>
          </cell>
          <cell r="AU713">
            <v>0</v>
          </cell>
          <cell r="AV713" t="str">
            <v>SYS/A06Halcrow</v>
          </cell>
          <cell r="AW713" t="str">
            <v>SYS/A065</v>
          </cell>
          <cell r="AX713" t="str">
            <v>OHalcrow</v>
          </cell>
          <cell r="AY713" t="str">
            <v>O5</v>
          </cell>
        </row>
        <row r="714">
          <cell r="A714" t="str">
            <v>S2URN1374</v>
          </cell>
          <cell r="B714" t="str">
            <v>STR/SP03</v>
          </cell>
          <cell r="C714" t="str">
            <v>1374</v>
          </cell>
          <cell r="D714" t="str">
            <v>O</v>
          </cell>
          <cell r="E714" t="str">
            <v>STR</v>
          </cell>
          <cell r="F714" t="str">
            <v>Halcrow</v>
          </cell>
          <cell r="G714">
            <v>1</v>
          </cell>
          <cell r="H714">
            <v>103</v>
          </cell>
          <cell r="I714" t="str">
            <v>Contract 103 Structures  - Site Queries Jan 03 - draws from 1042Q FC5</v>
          </cell>
          <cell r="J714">
            <v>90</v>
          </cell>
          <cell r="L714">
            <v>4800</v>
          </cell>
          <cell r="M714">
            <v>4800</v>
          </cell>
          <cell r="N714">
            <v>0.94049375000000002</v>
          </cell>
          <cell r="O714">
            <v>4514.37</v>
          </cell>
          <cell r="P714">
            <v>4514.37</v>
          </cell>
          <cell r="S714">
            <v>53.333333333333336</v>
          </cell>
          <cell r="T714">
            <v>285.63000000000011</v>
          </cell>
          <cell r="U714">
            <v>285.63000000000011</v>
          </cell>
          <cell r="V714" t="str">
            <v>M. Price</v>
          </cell>
          <cell r="W714" t="str">
            <v>D. Shephard</v>
          </cell>
          <cell r="Y714" t="str">
            <v>S. Dyson</v>
          </cell>
          <cell r="Z714">
            <v>37631</v>
          </cell>
          <cell r="AA714">
            <v>37635</v>
          </cell>
          <cell r="AB714">
            <v>4</v>
          </cell>
          <cell r="AG714">
            <v>0</v>
          </cell>
          <cell r="AH714">
            <v>4800</v>
          </cell>
          <cell r="AI714">
            <v>4800</v>
          </cell>
          <cell r="AJ714">
            <v>0.94049375000000002</v>
          </cell>
          <cell r="AK714">
            <v>4514.37</v>
          </cell>
          <cell r="AL714">
            <v>4514.37</v>
          </cell>
          <cell r="AO714">
            <v>0</v>
          </cell>
          <cell r="AP714">
            <v>0</v>
          </cell>
          <cell r="AQ714">
            <v>0</v>
          </cell>
          <cell r="AR714">
            <v>0</v>
          </cell>
          <cell r="AS714">
            <v>0</v>
          </cell>
          <cell r="AT714">
            <v>0</v>
          </cell>
          <cell r="AU714">
            <v>0</v>
          </cell>
          <cell r="AV714" t="str">
            <v>STR/SP03Halcrow</v>
          </cell>
          <cell r="AW714" t="str">
            <v>STR/SP031</v>
          </cell>
          <cell r="AX714" t="str">
            <v>OHalcrow</v>
          </cell>
          <cell r="AY714" t="str">
            <v>O1</v>
          </cell>
        </row>
        <row r="715">
          <cell r="A715" t="str">
            <v>S2URN1375</v>
          </cell>
          <cell r="C715" t="str">
            <v>1375</v>
          </cell>
          <cell r="D715" t="str">
            <v>O</v>
          </cell>
          <cell r="E715" t="str">
            <v>GE</v>
          </cell>
          <cell r="F715" t="str">
            <v>Arup</v>
          </cell>
          <cell r="G715">
            <v>1</v>
          </cell>
          <cell r="H715">
            <v>105</v>
          </cell>
          <cell r="I715" t="str">
            <v xml:space="preserve">C105 - Specialist Geotechnical input to Detailed Design of Thameslink Box &amp; Deck Extension </v>
          </cell>
          <cell r="J715">
            <v>710</v>
          </cell>
          <cell r="K715" t="str">
            <v>T. Hocombe</v>
          </cell>
          <cell r="L715">
            <v>35000</v>
          </cell>
          <cell r="M715">
            <v>35000</v>
          </cell>
          <cell r="N715">
            <v>0.99586028571428575</v>
          </cell>
          <cell r="O715">
            <v>34855.11</v>
          </cell>
          <cell r="P715">
            <v>34855.11</v>
          </cell>
          <cell r="S715">
            <v>49.29577464788732</v>
          </cell>
          <cell r="T715">
            <v>144.88999999999942</v>
          </cell>
          <cell r="U715">
            <v>144.88999999999942</v>
          </cell>
          <cell r="V715" t="str">
            <v>J. Wallace</v>
          </cell>
          <cell r="W715" t="str">
            <v>A. Chodorowski</v>
          </cell>
          <cell r="Y715" t="str">
            <v>N. O'Riordan</v>
          </cell>
          <cell r="Z715">
            <v>37631</v>
          </cell>
          <cell r="AA715">
            <v>37642</v>
          </cell>
          <cell r="AB715">
            <v>11</v>
          </cell>
          <cell r="AG715">
            <v>0</v>
          </cell>
          <cell r="AH715">
            <v>35000</v>
          </cell>
          <cell r="AI715">
            <v>35000</v>
          </cell>
          <cell r="AJ715">
            <v>0.99586028571428575</v>
          </cell>
          <cell r="AK715">
            <v>34855.11</v>
          </cell>
          <cell r="AL715">
            <v>34855.11</v>
          </cell>
          <cell r="AO715">
            <v>0</v>
          </cell>
          <cell r="AP715">
            <v>0</v>
          </cell>
          <cell r="AQ715">
            <v>0</v>
          </cell>
          <cell r="AR715">
            <v>0</v>
          </cell>
          <cell r="AS715">
            <v>0</v>
          </cell>
          <cell r="AT715">
            <v>0</v>
          </cell>
          <cell r="AU715">
            <v>0</v>
          </cell>
          <cell r="AV715" t="str">
            <v>Arup</v>
          </cell>
          <cell r="AW715" t="str">
            <v>1</v>
          </cell>
          <cell r="AX715" t="str">
            <v>OArup</v>
          </cell>
          <cell r="AY715" t="str">
            <v>O1</v>
          </cell>
        </row>
        <row r="716">
          <cell r="A716" t="str">
            <v>S2URN1376</v>
          </cell>
          <cell r="B716" t="str">
            <v>STR/SP03</v>
          </cell>
          <cell r="C716" t="str">
            <v>1376</v>
          </cell>
          <cell r="D716" t="str">
            <v>O</v>
          </cell>
          <cell r="E716" t="str">
            <v>STR</v>
          </cell>
          <cell r="F716" t="str">
            <v>Halcrow</v>
          </cell>
          <cell r="G716">
            <v>1</v>
          </cell>
          <cell r="H716">
            <v>103</v>
          </cell>
          <cell r="I716" t="str">
            <v>C103 Structures  - Wall 89 assessment of Thameslink tunel and smoke vent 6 and 7 - draws from 1042Q FC5</v>
          </cell>
          <cell r="J716">
            <v>215</v>
          </cell>
          <cell r="L716">
            <v>11000</v>
          </cell>
          <cell r="M716">
            <v>11000</v>
          </cell>
          <cell r="N716">
            <v>1</v>
          </cell>
          <cell r="O716">
            <v>11000</v>
          </cell>
          <cell r="P716">
            <v>11000</v>
          </cell>
          <cell r="S716">
            <v>51.162790697674417</v>
          </cell>
          <cell r="T716">
            <v>0</v>
          </cell>
          <cell r="U716">
            <v>0</v>
          </cell>
          <cell r="V716" t="str">
            <v>M. Price</v>
          </cell>
          <cell r="W716" t="str">
            <v>D. Shephard</v>
          </cell>
          <cell r="Y716" t="str">
            <v>S. Dyson</v>
          </cell>
          <cell r="Z716">
            <v>37603</v>
          </cell>
          <cell r="AA716">
            <v>37645</v>
          </cell>
          <cell r="AB716">
            <v>42</v>
          </cell>
          <cell r="AG716">
            <v>0</v>
          </cell>
          <cell r="AH716">
            <v>11000</v>
          </cell>
          <cell r="AI716">
            <v>11000</v>
          </cell>
          <cell r="AJ716">
            <v>1</v>
          </cell>
          <cell r="AK716">
            <v>11000</v>
          </cell>
          <cell r="AL716">
            <v>11000</v>
          </cell>
          <cell r="AO716">
            <v>0</v>
          </cell>
          <cell r="AP716">
            <v>0</v>
          </cell>
          <cell r="AQ716">
            <v>0</v>
          </cell>
          <cell r="AR716">
            <v>0</v>
          </cell>
          <cell r="AS716">
            <v>0</v>
          </cell>
          <cell r="AT716">
            <v>0</v>
          </cell>
          <cell r="AU716">
            <v>0</v>
          </cell>
          <cell r="AV716" t="str">
            <v>STR/SP03Halcrow</v>
          </cell>
          <cell r="AW716" t="str">
            <v>STR/SP031</v>
          </cell>
          <cell r="AX716" t="str">
            <v>OHalcrow</v>
          </cell>
          <cell r="AY716" t="str">
            <v>O1</v>
          </cell>
        </row>
        <row r="717">
          <cell r="A717" t="str">
            <v>S2URN1376A</v>
          </cell>
          <cell r="B717" t="str">
            <v>STR/SP03</v>
          </cell>
          <cell r="C717" t="str">
            <v>1376A</v>
          </cell>
          <cell r="D717" t="str">
            <v>O</v>
          </cell>
          <cell r="E717" t="str">
            <v>STR</v>
          </cell>
          <cell r="F717" t="str">
            <v>Halcrow</v>
          </cell>
          <cell r="G717">
            <v>1</v>
          </cell>
          <cell r="H717">
            <v>103</v>
          </cell>
          <cell r="I717" t="str">
            <v>C103 Structures  - Wall 89 assessment of Thameslink tunel and smoke vent 6 and 7</v>
          </cell>
          <cell r="J717">
            <v>13</v>
          </cell>
          <cell r="L717">
            <v>700</v>
          </cell>
          <cell r="M717">
            <v>700</v>
          </cell>
          <cell r="N717">
            <v>1.1714285714285715</v>
          </cell>
          <cell r="O717">
            <v>820</v>
          </cell>
          <cell r="P717">
            <v>620</v>
          </cell>
          <cell r="Q717">
            <v>200</v>
          </cell>
          <cell r="S717">
            <v>53.846153846153847</v>
          </cell>
          <cell r="T717">
            <v>-120</v>
          </cell>
          <cell r="U717">
            <v>80</v>
          </cell>
          <cell r="V717" t="str">
            <v>M. Price</v>
          </cell>
          <cell r="W717" t="str">
            <v>D. Shephard</v>
          </cell>
          <cell r="Y717" t="str">
            <v>S. Dyson</v>
          </cell>
          <cell r="Z717">
            <v>37771</v>
          </cell>
          <cell r="AA717">
            <v>37784</v>
          </cell>
          <cell r="AB717">
            <v>13</v>
          </cell>
          <cell r="AG717">
            <v>0</v>
          </cell>
          <cell r="AH717">
            <v>700</v>
          </cell>
          <cell r="AI717">
            <v>700</v>
          </cell>
          <cell r="AJ717">
            <v>1.1714285714285715</v>
          </cell>
          <cell r="AK717">
            <v>820</v>
          </cell>
          <cell r="AL717">
            <v>620</v>
          </cell>
          <cell r="AM717">
            <v>200</v>
          </cell>
          <cell r="AO717">
            <v>0</v>
          </cell>
          <cell r="AP717">
            <v>0</v>
          </cell>
          <cell r="AQ717">
            <v>0</v>
          </cell>
          <cell r="AR717">
            <v>0</v>
          </cell>
          <cell r="AS717">
            <v>0</v>
          </cell>
          <cell r="AT717">
            <v>0</v>
          </cell>
          <cell r="AU717">
            <v>0</v>
          </cell>
          <cell r="AV717" t="str">
            <v>STR/SP03Halcrow</v>
          </cell>
          <cell r="AW717" t="str">
            <v>STR/SP031</v>
          </cell>
          <cell r="AX717" t="str">
            <v>OHalcrow</v>
          </cell>
          <cell r="AY717" t="str">
            <v>O1</v>
          </cell>
        </row>
        <row r="718">
          <cell r="A718" t="str">
            <v>S2URN1377</v>
          </cell>
          <cell r="B718" t="str">
            <v>EUROSTAR</v>
          </cell>
          <cell r="C718" t="str">
            <v>1377</v>
          </cell>
          <cell r="D718" t="str">
            <v>O</v>
          </cell>
          <cell r="E718" t="str">
            <v>EUROSTAR</v>
          </cell>
          <cell r="F718" t="str">
            <v>Systra</v>
          </cell>
          <cell r="G718">
            <v>2</v>
          </cell>
          <cell r="I718" t="str">
            <v>Temple Mills Workshop - review</v>
          </cell>
          <cell r="J718">
            <v>104</v>
          </cell>
          <cell r="K718" t="str">
            <v>J-P Balloux / G. Coer / G. Rossignol</v>
          </cell>
          <cell r="L718">
            <v>8219</v>
          </cell>
          <cell r="M718">
            <v>8219</v>
          </cell>
          <cell r="N718">
            <v>0.90981384596666259</v>
          </cell>
          <cell r="O718">
            <v>7477.76</v>
          </cell>
          <cell r="P718">
            <v>7477.76</v>
          </cell>
          <cell r="S718">
            <v>79.02884615384616</v>
          </cell>
          <cell r="T718">
            <v>741.23999999999978</v>
          </cell>
          <cell r="U718">
            <v>741.23999999999978</v>
          </cell>
          <cell r="V718" t="str">
            <v>M. Moore</v>
          </cell>
          <cell r="W718" t="str">
            <v>D. Wilkinson</v>
          </cell>
          <cell r="Y718" t="str">
            <v>D. Wilkinson</v>
          </cell>
          <cell r="Z718">
            <v>37637</v>
          </cell>
          <cell r="AA718">
            <v>37645</v>
          </cell>
          <cell r="AB718">
            <v>8</v>
          </cell>
          <cell r="AG718">
            <v>0</v>
          </cell>
          <cell r="AH718">
            <v>8219</v>
          </cell>
          <cell r="AI718">
            <v>8219</v>
          </cell>
          <cell r="AJ718">
            <v>0.90981384596666259</v>
          </cell>
          <cell r="AK718">
            <v>7477.76</v>
          </cell>
          <cell r="AL718">
            <v>7477.76</v>
          </cell>
          <cell r="AO718">
            <v>0</v>
          </cell>
          <cell r="AP718">
            <v>0</v>
          </cell>
          <cell r="AQ718">
            <v>0</v>
          </cell>
          <cell r="AR718">
            <v>0</v>
          </cell>
          <cell r="AS718">
            <v>0</v>
          </cell>
          <cell r="AT718">
            <v>0</v>
          </cell>
          <cell r="AU718">
            <v>0</v>
          </cell>
          <cell r="AV718" t="str">
            <v>EUROSTARSystra</v>
          </cell>
          <cell r="AW718" t="str">
            <v>EUROSTAR2</v>
          </cell>
          <cell r="AX718" t="str">
            <v>OSystra</v>
          </cell>
          <cell r="AY718" t="str">
            <v>O2</v>
          </cell>
        </row>
        <row r="719">
          <cell r="A719" t="str">
            <v>S2URN1378</v>
          </cell>
          <cell r="B719" t="str">
            <v>HR/C02</v>
          </cell>
          <cell r="C719" t="str">
            <v>1378</v>
          </cell>
          <cell r="D719" t="str">
            <v>O</v>
          </cell>
          <cell r="E719" t="str">
            <v>k</v>
          </cell>
          <cell r="F719" t="str">
            <v>Halcrow</v>
          </cell>
          <cell r="G719">
            <v>0</v>
          </cell>
          <cell r="H719" t="str">
            <v>CEN</v>
          </cell>
          <cell r="I719" t="str">
            <v>PTS Initial &amp; Re-certification Courses : Section 2 Personnel NCCA Site ID 2423</v>
          </cell>
          <cell r="J719">
            <v>276</v>
          </cell>
          <cell r="L719">
            <v>26801</v>
          </cell>
          <cell r="M719">
            <v>26801</v>
          </cell>
          <cell r="N719">
            <v>1.2677053095033768</v>
          </cell>
          <cell r="O719">
            <v>33975.770000000004</v>
          </cell>
          <cell r="P719">
            <v>26793.77</v>
          </cell>
          <cell r="Q719">
            <v>7</v>
          </cell>
          <cell r="R719">
            <v>7175</v>
          </cell>
          <cell r="S719">
            <v>97.10507246376811</v>
          </cell>
          <cell r="T719">
            <v>-7174.7700000000041</v>
          </cell>
          <cell r="U719">
            <v>7.2299999999995634</v>
          </cell>
          <cell r="V719" t="str">
            <v>G. Baker</v>
          </cell>
          <cell r="W719" t="str">
            <v>G. Baker</v>
          </cell>
          <cell r="Y719" t="str">
            <v>P. Oatham</v>
          </cell>
          <cell r="Z719">
            <v>37638</v>
          </cell>
          <cell r="AA719">
            <v>37645</v>
          </cell>
          <cell r="AB719">
            <v>7</v>
          </cell>
          <cell r="AG719">
            <v>0</v>
          </cell>
          <cell r="AH719">
            <v>26801</v>
          </cell>
          <cell r="AI719">
            <v>26801</v>
          </cell>
          <cell r="AJ719">
            <v>1.2677053095033768</v>
          </cell>
          <cell r="AK719">
            <v>33975.769999999997</v>
          </cell>
          <cell r="AL719">
            <v>26793.77</v>
          </cell>
          <cell r="AM719">
            <v>7</v>
          </cell>
          <cell r="AN719">
            <v>7175</v>
          </cell>
          <cell r="AO719">
            <v>0</v>
          </cell>
          <cell r="AP719">
            <v>0</v>
          </cell>
          <cell r="AQ719">
            <v>0</v>
          </cell>
          <cell r="AR719">
            <v>0</v>
          </cell>
          <cell r="AS719">
            <v>0</v>
          </cell>
          <cell r="AT719">
            <v>0</v>
          </cell>
          <cell r="AU719">
            <v>0</v>
          </cell>
          <cell r="AV719" t="str">
            <v>HR/C02Halcrow</v>
          </cell>
          <cell r="AW719" t="str">
            <v>HR/C020</v>
          </cell>
          <cell r="AX719" t="str">
            <v>OHalcrow</v>
          </cell>
          <cell r="AY719" t="str">
            <v>O0</v>
          </cell>
        </row>
        <row r="720">
          <cell r="A720" t="str">
            <v>S2URN1379</v>
          </cell>
          <cell r="B720" t="str">
            <v>STR/SP03</v>
          </cell>
          <cell r="C720" t="str">
            <v>1379</v>
          </cell>
          <cell r="D720" t="str">
            <v>O</v>
          </cell>
          <cell r="E720" t="str">
            <v>STR</v>
          </cell>
          <cell r="F720" t="str">
            <v>Halcrow</v>
          </cell>
          <cell r="G720">
            <v>1</v>
          </cell>
          <cell r="H720">
            <v>103</v>
          </cell>
          <cell r="I720" t="str">
            <v>Contract 103 Structures  - MML Structures design changes - draws from 1042Q FC5</v>
          </cell>
          <cell r="J720">
            <v>464.5</v>
          </cell>
          <cell r="L720">
            <v>24360</v>
          </cell>
          <cell r="M720">
            <v>24360</v>
          </cell>
          <cell r="N720">
            <v>1.0342947454844007</v>
          </cell>
          <cell r="O720">
            <v>25195.420000000002</v>
          </cell>
          <cell r="P720">
            <v>24298.420000000002</v>
          </cell>
          <cell r="Q720">
            <v>61</v>
          </cell>
          <cell r="R720">
            <v>836</v>
          </cell>
          <cell r="S720">
            <v>52.443487621097958</v>
          </cell>
          <cell r="T720">
            <v>-835.42000000000189</v>
          </cell>
          <cell r="U720">
            <v>61.579999999998108</v>
          </cell>
          <cell r="V720" t="str">
            <v>M. Price</v>
          </cell>
          <cell r="W720" t="str">
            <v>D. Shephard</v>
          </cell>
          <cell r="Y720" t="str">
            <v>S. Dyson</v>
          </cell>
          <cell r="Z720">
            <v>37641</v>
          </cell>
          <cell r="AA720">
            <v>37645</v>
          </cell>
          <cell r="AB720">
            <v>4</v>
          </cell>
          <cell r="AG720">
            <v>0</v>
          </cell>
          <cell r="AH720">
            <v>24360</v>
          </cell>
          <cell r="AI720">
            <v>24360</v>
          </cell>
          <cell r="AJ720">
            <v>1.0342947454844007</v>
          </cell>
          <cell r="AK720">
            <v>25195.42</v>
          </cell>
          <cell r="AL720">
            <v>24298.42</v>
          </cell>
          <cell r="AM720">
            <v>61</v>
          </cell>
          <cell r="AN720">
            <v>836</v>
          </cell>
          <cell r="AO720">
            <v>0</v>
          </cell>
          <cell r="AP720">
            <v>0</v>
          </cell>
          <cell r="AQ720">
            <v>0</v>
          </cell>
          <cell r="AR720">
            <v>0</v>
          </cell>
          <cell r="AS720">
            <v>0</v>
          </cell>
          <cell r="AT720">
            <v>0</v>
          </cell>
          <cell r="AU720">
            <v>0</v>
          </cell>
          <cell r="AV720" t="str">
            <v>STR/SP03Halcrow</v>
          </cell>
          <cell r="AW720" t="str">
            <v>STR/SP031</v>
          </cell>
          <cell r="AX720" t="str">
            <v>OHalcrow</v>
          </cell>
          <cell r="AY720" t="str">
            <v>O1</v>
          </cell>
        </row>
        <row r="721">
          <cell r="A721" t="str">
            <v>S2URN1380</v>
          </cell>
          <cell r="B721" t="str">
            <v>TREND</v>
          </cell>
          <cell r="C721" t="str">
            <v>1380</v>
          </cell>
          <cell r="D721" t="str">
            <v>C</v>
          </cell>
          <cell r="E721" t="str">
            <v>GE</v>
          </cell>
          <cell r="F721" t="str">
            <v>Arup</v>
          </cell>
          <cell r="G721">
            <v>2</v>
          </cell>
          <cell r="H721">
            <v>250</v>
          </cell>
          <cell r="I721" t="str">
            <v>Stability Analyses for Contract 250 Cross-passages G1 to G4</v>
          </cell>
          <cell r="J721">
            <v>115</v>
          </cell>
          <cell r="K721" t="str">
            <v>D. Patel / C. Pill</v>
          </cell>
          <cell r="L721">
            <v>7000</v>
          </cell>
          <cell r="M721">
            <v>7000</v>
          </cell>
          <cell r="N721">
            <v>1</v>
          </cell>
          <cell r="O721">
            <v>7000</v>
          </cell>
          <cell r="P721">
            <v>7000</v>
          </cell>
          <cell r="S721">
            <v>60.869565217391305</v>
          </cell>
          <cell r="T721">
            <v>0</v>
          </cell>
          <cell r="U721">
            <v>0</v>
          </cell>
          <cell r="V721" t="str">
            <v>J. Wallace</v>
          </cell>
          <cell r="W721" t="str">
            <v>N. O'Riordan</v>
          </cell>
          <cell r="Y721" t="str">
            <v>N. O'Riordan</v>
          </cell>
          <cell r="Z721">
            <v>37642</v>
          </cell>
          <cell r="AA721">
            <v>37645</v>
          </cell>
          <cell r="AB721">
            <v>3</v>
          </cell>
          <cell r="AC721">
            <v>37829</v>
          </cell>
          <cell r="AG721">
            <v>0</v>
          </cell>
          <cell r="AH721">
            <v>7000</v>
          </cell>
          <cell r="AI721">
            <v>7000</v>
          </cell>
          <cell r="AJ721">
            <v>1</v>
          </cell>
          <cell r="AK721">
            <v>7000</v>
          </cell>
          <cell r="AL721">
            <v>7000</v>
          </cell>
          <cell r="AO721">
            <v>0</v>
          </cell>
          <cell r="AP721">
            <v>0</v>
          </cell>
          <cell r="AQ721">
            <v>0</v>
          </cell>
          <cell r="AR721">
            <v>0</v>
          </cell>
          <cell r="AS721">
            <v>0</v>
          </cell>
          <cell r="AT721">
            <v>0</v>
          </cell>
          <cell r="AU721">
            <v>0</v>
          </cell>
          <cell r="AV721" t="str">
            <v>TRENDArup</v>
          </cell>
          <cell r="AW721" t="str">
            <v>TREND2</v>
          </cell>
          <cell r="AX721" t="str">
            <v>CArup</v>
          </cell>
          <cell r="AY721" t="str">
            <v>C2</v>
          </cell>
        </row>
        <row r="722">
          <cell r="A722" t="str">
            <v>S2URN1380A</v>
          </cell>
          <cell r="B722" t="str">
            <v>TREND</v>
          </cell>
          <cell r="C722" t="str">
            <v>1380A</v>
          </cell>
          <cell r="D722" t="str">
            <v>O</v>
          </cell>
          <cell r="E722" t="str">
            <v>GE</v>
          </cell>
          <cell r="F722" t="str">
            <v>Arup</v>
          </cell>
          <cell r="G722">
            <v>2</v>
          </cell>
          <cell r="H722">
            <v>250</v>
          </cell>
          <cell r="I722" t="str">
            <v>Stability Analyses for Contract 250 Cross-passages G1 to G4 - T2A TRANSFER</v>
          </cell>
          <cell r="J722">
            <v>58</v>
          </cell>
          <cell r="K722" t="str">
            <v>D. Patel / C. Pill</v>
          </cell>
          <cell r="L722">
            <v>3500</v>
          </cell>
          <cell r="M722">
            <v>3500</v>
          </cell>
          <cell r="N722">
            <v>0.99455714285714281</v>
          </cell>
          <cell r="O722">
            <v>3480.95</v>
          </cell>
          <cell r="P722">
            <v>3480.95</v>
          </cell>
          <cell r="S722">
            <v>60.344827586206897</v>
          </cell>
          <cell r="T722">
            <v>19.050000000000182</v>
          </cell>
          <cell r="U722">
            <v>19.050000000000182</v>
          </cell>
          <cell r="V722" t="str">
            <v>J. Wallace</v>
          </cell>
          <cell r="W722" t="str">
            <v>N. O'Riordan</v>
          </cell>
          <cell r="Y722" t="str">
            <v>N. O'Riordan</v>
          </cell>
          <cell r="Z722">
            <v>37725</v>
          </cell>
          <cell r="AA722">
            <v>37740</v>
          </cell>
          <cell r="AB722">
            <v>15</v>
          </cell>
          <cell r="AG722">
            <v>0</v>
          </cell>
          <cell r="AH722">
            <v>3500</v>
          </cell>
          <cell r="AI722">
            <v>3500</v>
          </cell>
          <cell r="AJ722">
            <v>0.99455714285714281</v>
          </cell>
          <cell r="AK722">
            <v>3480.95</v>
          </cell>
          <cell r="AL722">
            <v>3480.95</v>
          </cell>
          <cell r="AO722">
            <v>0</v>
          </cell>
          <cell r="AP722">
            <v>0</v>
          </cell>
          <cell r="AQ722">
            <v>0</v>
          </cell>
          <cell r="AR722">
            <v>0</v>
          </cell>
          <cell r="AS722">
            <v>0</v>
          </cell>
          <cell r="AT722">
            <v>0</v>
          </cell>
          <cell r="AU722">
            <v>0</v>
          </cell>
          <cell r="AV722" t="str">
            <v>TRENDArup</v>
          </cell>
          <cell r="AW722" t="str">
            <v>TREND2</v>
          </cell>
          <cell r="AX722" t="str">
            <v>OArup</v>
          </cell>
          <cell r="AY722" t="str">
            <v>O2</v>
          </cell>
        </row>
        <row r="723">
          <cell r="A723" t="str">
            <v>S2URN1381</v>
          </cell>
          <cell r="B723" t="str">
            <v>TRN/LT03</v>
          </cell>
          <cell r="C723" t="str">
            <v>1381</v>
          </cell>
          <cell r="D723" t="str">
            <v>O</v>
          </cell>
          <cell r="E723" t="str">
            <v>TRN</v>
          </cell>
          <cell r="F723" t="str">
            <v>Halcrow</v>
          </cell>
          <cell r="G723">
            <v>2</v>
          </cell>
          <cell r="I723" t="str">
            <v>Straford &amp; Ebbsfleet Evacuation (PAXPORT)</v>
          </cell>
          <cell r="J723">
            <v>24</v>
          </cell>
          <cell r="K723" t="str">
            <v>T. Annesley</v>
          </cell>
          <cell r="L723">
            <v>1700</v>
          </cell>
          <cell r="M723">
            <v>1700</v>
          </cell>
          <cell r="N723">
            <v>0.98716470588235283</v>
          </cell>
          <cell r="O723">
            <v>1678.1799999999998</v>
          </cell>
          <cell r="P723">
            <v>1678.1799999999998</v>
          </cell>
          <cell r="S723">
            <v>70.833333333333329</v>
          </cell>
          <cell r="T723">
            <v>21.820000000000164</v>
          </cell>
          <cell r="U723">
            <v>21.820000000000164</v>
          </cell>
          <cell r="V723" t="str">
            <v>M. Hayes</v>
          </cell>
          <cell r="W723" t="str">
            <v>M. Hayes</v>
          </cell>
          <cell r="Y723" t="str">
            <v>M. Hayes</v>
          </cell>
          <cell r="Z723">
            <v>37656</v>
          </cell>
          <cell r="AA723">
            <v>37665</v>
          </cell>
          <cell r="AB723">
            <v>9</v>
          </cell>
          <cell r="AG723">
            <v>0</v>
          </cell>
          <cell r="AH723">
            <v>1700</v>
          </cell>
          <cell r="AI723">
            <v>1700</v>
          </cell>
          <cell r="AJ723">
            <v>0.98716470588235283</v>
          </cell>
          <cell r="AK723">
            <v>1678.18</v>
          </cell>
          <cell r="AL723">
            <v>1678.18</v>
          </cell>
          <cell r="AO723">
            <v>0</v>
          </cell>
          <cell r="AP723">
            <v>0</v>
          </cell>
          <cell r="AQ723">
            <v>0</v>
          </cell>
          <cell r="AR723">
            <v>0</v>
          </cell>
          <cell r="AS723">
            <v>0</v>
          </cell>
          <cell r="AT723">
            <v>0</v>
          </cell>
          <cell r="AU723">
            <v>0</v>
          </cell>
          <cell r="AV723" t="str">
            <v>TRN/LT03Halcrow</v>
          </cell>
          <cell r="AW723" t="str">
            <v>TRN/LT032</v>
          </cell>
          <cell r="AX723" t="str">
            <v>OHalcrow</v>
          </cell>
          <cell r="AY723" t="str">
            <v>O2</v>
          </cell>
        </row>
        <row r="724">
          <cell r="A724" t="str">
            <v>S2URN1382</v>
          </cell>
          <cell r="B724" t="str">
            <v>RC/TH14</v>
          </cell>
          <cell r="C724" t="str">
            <v>1382</v>
          </cell>
          <cell r="D724" t="str">
            <v>C</v>
          </cell>
          <cell r="E724" t="str">
            <v>RC</v>
          </cell>
          <cell r="F724" t="str">
            <v>Bewt</v>
          </cell>
          <cell r="G724">
            <v>3</v>
          </cell>
          <cell r="I724" t="str">
            <v>C342-Pumping Station ESTPS-1 and Pumping Station PHTPS-2 (related to 1191)</v>
          </cell>
          <cell r="J724">
            <v>355</v>
          </cell>
          <cell r="K724" t="str">
            <v>Various</v>
          </cell>
          <cell r="L724">
            <v>15837</v>
          </cell>
          <cell r="M724">
            <v>15834.44</v>
          </cell>
          <cell r="N724">
            <v>1</v>
          </cell>
          <cell r="O724">
            <v>15834.44</v>
          </cell>
          <cell r="P724">
            <v>15834.44</v>
          </cell>
          <cell r="S724">
            <v>44.611267605633806</v>
          </cell>
          <cell r="T724">
            <v>0</v>
          </cell>
          <cell r="U724">
            <v>0</v>
          </cell>
          <cell r="V724" t="str">
            <v>R. Payne</v>
          </cell>
          <cell r="W724" t="str">
            <v>R. Payne</v>
          </cell>
          <cell r="Y724" t="str">
            <v>D. Edwards</v>
          </cell>
          <cell r="Z724">
            <v>37656</v>
          </cell>
          <cell r="AA724">
            <v>37711</v>
          </cell>
          <cell r="AB724">
            <v>55</v>
          </cell>
          <cell r="AC724">
            <v>37829</v>
          </cell>
          <cell r="AG724">
            <v>0</v>
          </cell>
          <cell r="AH724">
            <v>15837</v>
          </cell>
          <cell r="AI724">
            <v>15834.44</v>
          </cell>
          <cell r="AJ724">
            <v>1</v>
          </cell>
          <cell r="AK724">
            <v>15834.44</v>
          </cell>
          <cell r="AL724">
            <v>15834.44</v>
          </cell>
          <cell r="AO724">
            <v>0</v>
          </cell>
          <cell r="AP724">
            <v>0</v>
          </cell>
          <cell r="AQ724">
            <v>0</v>
          </cell>
          <cell r="AR724">
            <v>0</v>
          </cell>
          <cell r="AS724">
            <v>0</v>
          </cell>
          <cell r="AT724">
            <v>0</v>
          </cell>
          <cell r="AU724">
            <v>0</v>
          </cell>
          <cell r="AV724" t="str">
            <v>RC/TH14Bewt</v>
          </cell>
          <cell r="AW724" t="str">
            <v>RC/TH143</v>
          </cell>
          <cell r="AX724" t="str">
            <v>CBewt</v>
          </cell>
          <cell r="AY724" t="str">
            <v>C3</v>
          </cell>
        </row>
        <row r="725">
          <cell r="A725" t="str">
            <v>S2URN1382A</v>
          </cell>
          <cell r="B725" t="str">
            <v>RC/TH14</v>
          </cell>
          <cell r="C725" t="str">
            <v>1382A</v>
          </cell>
          <cell r="D725" t="str">
            <v>O</v>
          </cell>
          <cell r="E725" t="str">
            <v>RC</v>
          </cell>
          <cell r="F725" t="str">
            <v>Bewt</v>
          </cell>
          <cell r="G725">
            <v>3</v>
          </cell>
          <cell r="I725" t="str">
            <v>Pepper Hill Pump Station No. 2 - Structure 3820</v>
          </cell>
          <cell r="J725">
            <v>167</v>
          </cell>
          <cell r="K725" t="str">
            <v>Various</v>
          </cell>
          <cell r="L725">
            <v>7529</v>
          </cell>
          <cell r="M725">
            <v>7529</v>
          </cell>
          <cell r="N725">
            <v>1</v>
          </cell>
          <cell r="O725">
            <v>7529</v>
          </cell>
          <cell r="P725">
            <v>7529</v>
          </cell>
          <cell r="S725">
            <v>45.08383233532934</v>
          </cell>
          <cell r="T725">
            <v>0</v>
          </cell>
          <cell r="U725">
            <v>0</v>
          </cell>
          <cell r="V725" t="str">
            <v>L. Hurst</v>
          </cell>
          <cell r="W725" t="str">
            <v>L. Hurst</v>
          </cell>
          <cell r="Y725" t="str">
            <v>D. Edwards</v>
          </cell>
          <cell r="Z725">
            <v>37805</v>
          </cell>
          <cell r="AA725">
            <v>37826</v>
          </cell>
          <cell r="AB725">
            <v>21</v>
          </cell>
          <cell r="AG725">
            <v>0</v>
          </cell>
          <cell r="AH725">
            <v>7529</v>
          </cell>
          <cell r="AI725">
            <v>7529</v>
          </cell>
          <cell r="AJ725">
            <v>1</v>
          </cell>
          <cell r="AK725">
            <v>7529</v>
          </cell>
          <cell r="AL725">
            <v>7529</v>
          </cell>
          <cell r="AO725">
            <v>0</v>
          </cell>
          <cell r="AP725">
            <v>0</v>
          </cell>
          <cell r="AQ725">
            <v>0</v>
          </cell>
          <cell r="AR725">
            <v>0</v>
          </cell>
          <cell r="AS725">
            <v>0</v>
          </cell>
          <cell r="AT725">
            <v>0</v>
          </cell>
          <cell r="AU725">
            <v>0</v>
          </cell>
          <cell r="AV725" t="str">
            <v>RC/TH14Bewt</v>
          </cell>
          <cell r="AW725" t="str">
            <v>RC/TH143</v>
          </cell>
          <cell r="AX725" t="str">
            <v>OBewt</v>
          </cell>
          <cell r="AY725" t="str">
            <v>O3</v>
          </cell>
        </row>
        <row r="726">
          <cell r="A726" t="str">
            <v>S2URN1382B</v>
          </cell>
          <cell r="B726" t="str">
            <v>RC/TH14</v>
          </cell>
          <cell r="C726" t="str">
            <v>1382B</v>
          </cell>
          <cell r="D726" t="str">
            <v>O</v>
          </cell>
          <cell r="E726" t="str">
            <v>RC</v>
          </cell>
          <cell r="F726" t="str">
            <v>Bewt</v>
          </cell>
          <cell r="G726">
            <v>3</v>
          </cell>
          <cell r="I726" t="str">
            <v>Pepper Hill Pump Station No. 1 - Structure 3875</v>
          </cell>
          <cell r="J726">
            <v>720</v>
          </cell>
          <cell r="K726" t="str">
            <v>Various</v>
          </cell>
          <cell r="L726">
            <v>31560</v>
          </cell>
          <cell r="M726">
            <v>31560</v>
          </cell>
          <cell r="N726">
            <v>1</v>
          </cell>
          <cell r="O726">
            <v>31560</v>
          </cell>
          <cell r="P726">
            <v>31560</v>
          </cell>
          <cell r="S726">
            <v>43.833333333333336</v>
          </cell>
          <cell r="T726">
            <v>0</v>
          </cell>
          <cell r="U726">
            <v>0</v>
          </cell>
          <cell r="V726" t="str">
            <v>L. Hurst</v>
          </cell>
          <cell r="W726" t="str">
            <v>L. Hurst</v>
          </cell>
          <cell r="Y726" t="str">
            <v>D. Edwards</v>
          </cell>
          <cell r="Z726">
            <v>37805</v>
          </cell>
          <cell r="AA726">
            <v>37826</v>
          </cell>
          <cell r="AB726">
            <v>21</v>
          </cell>
          <cell r="AG726">
            <v>0</v>
          </cell>
          <cell r="AH726">
            <v>31560</v>
          </cell>
          <cell r="AI726">
            <v>31560</v>
          </cell>
          <cell r="AJ726">
            <v>1</v>
          </cell>
          <cell r="AK726">
            <v>31560</v>
          </cell>
          <cell r="AL726">
            <v>31560</v>
          </cell>
          <cell r="AO726">
            <v>0</v>
          </cell>
          <cell r="AP726">
            <v>0</v>
          </cell>
          <cell r="AQ726">
            <v>0</v>
          </cell>
          <cell r="AR726">
            <v>0</v>
          </cell>
          <cell r="AS726">
            <v>0</v>
          </cell>
          <cell r="AT726">
            <v>0</v>
          </cell>
          <cell r="AU726">
            <v>0</v>
          </cell>
          <cell r="AV726" t="str">
            <v>RC/TH14Bewt</v>
          </cell>
          <cell r="AW726" t="str">
            <v>RC/TH143</v>
          </cell>
          <cell r="AX726" t="str">
            <v>OBewt</v>
          </cell>
          <cell r="AY726" t="str">
            <v>O3</v>
          </cell>
        </row>
        <row r="727">
          <cell r="A727" t="str">
            <v>S2URN1382C</v>
          </cell>
          <cell r="B727" t="str">
            <v>RC/TH14</v>
          </cell>
          <cell r="C727" t="str">
            <v>1382C</v>
          </cell>
          <cell r="D727" t="str">
            <v>P</v>
          </cell>
          <cell r="E727" t="str">
            <v>RC</v>
          </cell>
          <cell r="F727" t="str">
            <v>Bewt</v>
          </cell>
          <cell r="G727">
            <v>3</v>
          </cell>
          <cell r="I727" t="str">
            <v>Pepper Hill Pump Station No.2 - Structure 3820.</v>
          </cell>
          <cell r="J727">
            <v>355</v>
          </cell>
          <cell r="K727" t="str">
            <v>Various</v>
          </cell>
          <cell r="L727">
            <v>15837</v>
          </cell>
          <cell r="M727">
            <v>15837</v>
          </cell>
          <cell r="N727">
            <v>0</v>
          </cell>
          <cell r="O727">
            <v>0</v>
          </cell>
          <cell r="S727">
            <v>44.611267605633806</v>
          </cell>
          <cell r="T727">
            <v>15837</v>
          </cell>
          <cell r="U727">
            <v>15837</v>
          </cell>
          <cell r="V727" t="str">
            <v>L. Hurst</v>
          </cell>
          <cell r="W727" t="str">
            <v>L. Hurst</v>
          </cell>
          <cell r="Y727" t="str">
            <v>D. Edwards</v>
          </cell>
          <cell r="Z727">
            <v>37805</v>
          </cell>
          <cell r="AB727">
            <v>0</v>
          </cell>
          <cell r="AG727">
            <v>0</v>
          </cell>
          <cell r="AH727">
            <v>15837</v>
          </cell>
          <cell r="AI727">
            <v>15837</v>
          </cell>
          <cell r="AJ727">
            <v>0</v>
          </cell>
          <cell r="AK727">
            <v>0</v>
          </cell>
          <cell r="AO727">
            <v>0</v>
          </cell>
          <cell r="AP727">
            <v>0</v>
          </cell>
          <cell r="AQ727">
            <v>0</v>
          </cell>
          <cell r="AR727">
            <v>0</v>
          </cell>
          <cell r="AS727">
            <v>0</v>
          </cell>
          <cell r="AT727">
            <v>0</v>
          </cell>
          <cell r="AU727">
            <v>0</v>
          </cell>
          <cell r="AV727" t="str">
            <v>RC/TH14Bewt</v>
          </cell>
          <cell r="AW727" t="str">
            <v>RC/TH143</v>
          </cell>
          <cell r="AX727" t="str">
            <v>PBewt</v>
          </cell>
          <cell r="AY727" t="str">
            <v>P3</v>
          </cell>
        </row>
        <row r="728">
          <cell r="A728" t="str">
            <v>S2URN1383</v>
          </cell>
          <cell r="B728" t="str">
            <v>BUI/SP29</v>
          </cell>
          <cell r="C728" t="str">
            <v>1383</v>
          </cell>
          <cell r="D728" t="str">
            <v>O</v>
          </cell>
          <cell r="E728" t="str">
            <v>BUI</v>
          </cell>
          <cell r="F728" t="str">
            <v>Arup</v>
          </cell>
          <cell r="G728">
            <v>1</v>
          </cell>
          <cell r="I728" t="str">
            <v>St. Pancras Thameslink Brief Development</v>
          </cell>
          <cell r="J728">
            <v>250</v>
          </cell>
          <cell r="K728" t="str">
            <v>L. Dobrovolsky</v>
          </cell>
          <cell r="L728">
            <v>21612</v>
          </cell>
          <cell r="M728">
            <v>21612</v>
          </cell>
          <cell r="N728">
            <v>0.30868637793818249</v>
          </cell>
          <cell r="O728">
            <v>6671.33</v>
          </cell>
          <cell r="P728">
            <v>3181.33</v>
          </cell>
          <cell r="Q728">
            <v>3490</v>
          </cell>
          <cell r="S728">
            <v>86.447999999999993</v>
          </cell>
          <cell r="T728">
            <v>14940.67</v>
          </cell>
          <cell r="U728">
            <v>18430.669999999998</v>
          </cell>
          <cell r="V728" t="str">
            <v>M. Gates-Sumner</v>
          </cell>
          <cell r="W728" t="str">
            <v>S. Berry</v>
          </cell>
          <cell r="Y728" t="str">
            <v>M. Gates-Sumner</v>
          </cell>
          <cell r="Z728">
            <v>37657</v>
          </cell>
          <cell r="AA728">
            <v>37665</v>
          </cell>
          <cell r="AB728">
            <v>8</v>
          </cell>
          <cell r="AG728">
            <v>0</v>
          </cell>
          <cell r="AH728">
            <v>21612</v>
          </cell>
          <cell r="AI728">
            <v>21612</v>
          </cell>
          <cell r="AJ728">
            <v>0.30868637793818249</v>
          </cell>
          <cell r="AK728">
            <v>6671.33</v>
          </cell>
          <cell r="AL728">
            <v>3181.33</v>
          </cell>
          <cell r="AM728">
            <v>3490</v>
          </cell>
          <cell r="AO728">
            <v>0</v>
          </cell>
          <cell r="AP728">
            <v>0</v>
          </cell>
          <cell r="AQ728">
            <v>0</v>
          </cell>
          <cell r="AR728">
            <v>0</v>
          </cell>
          <cell r="AS728">
            <v>0</v>
          </cell>
          <cell r="AT728">
            <v>0</v>
          </cell>
          <cell r="AU728">
            <v>0</v>
          </cell>
          <cell r="AV728" t="str">
            <v>BUI/SP29Arup</v>
          </cell>
          <cell r="AW728" t="str">
            <v>BUI/SP291</v>
          </cell>
          <cell r="AX728" t="str">
            <v>OArup</v>
          </cell>
          <cell r="AY728" t="str">
            <v>O1</v>
          </cell>
        </row>
        <row r="729">
          <cell r="A729" t="str">
            <v>S2URN1384</v>
          </cell>
          <cell r="B729" t="str">
            <v>TREND</v>
          </cell>
          <cell r="C729" t="str">
            <v>1384</v>
          </cell>
          <cell r="D729" t="str">
            <v>O</v>
          </cell>
          <cell r="E729" t="str">
            <v>SYS</v>
          </cell>
          <cell r="F729" t="str">
            <v>Halcrow</v>
          </cell>
          <cell r="G729">
            <v>5</v>
          </cell>
          <cell r="H729" t="str">
            <v>SYS</v>
          </cell>
          <cell r="I729" t="str">
            <v>Progress &amp; Review WRSL York Office Activities - STAFF TIME TRANSFER</v>
          </cell>
          <cell r="J729">
            <v>1400</v>
          </cell>
          <cell r="K729" t="str">
            <v>D. Howlett</v>
          </cell>
          <cell r="L729">
            <v>120860</v>
          </cell>
          <cell r="M729">
            <v>120860</v>
          </cell>
          <cell r="N729">
            <v>0.88854641734237949</v>
          </cell>
          <cell r="O729">
            <v>107389.71999999999</v>
          </cell>
          <cell r="P729">
            <v>97889.719999999987</v>
          </cell>
          <cell r="Q729">
            <v>9500</v>
          </cell>
          <cell r="S729">
            <v>86.328571428571422</v>
          </cell>
          <cell r="T729">
            <v>13470.280000000013</v>
          </cell>
          <cell r="U729">
            <v>22970.280000000013</v>
          </cell>
          <cell r="V729" t="str">
            <v>J. Benson</v>
          </cell>
          <cell r="W729" t="str">
            <v>J. Benson / A. Runacres</v>
          </cell>
          <cell r="Y729" t="str">
            <v>P. Stevenson</v>
          </cell>
          <cell r="Z729">
            <v>37662</v>
          </cell>
          <cell r="AB729">
            <v>0</v>
          </cell>
          <cell r="AG729">
            <v>0</v>
          </cell>
          <cell r="AH729">
            <v>120860</v>
          </cell>
          <cell r="AI729">
            <v>120860</v>
          </cell>
          <cell r="AJ729">
            <v>0.88854641734237949</v>
          </cell>
          <cell r="AK729">
            <v>107389.72</v>
          </cell>
          <cell r="AL729">
            <v>97889.72</v>
          </cell>
          <cell r="AM729">
            <v>9500</v>
          </cell>
          <cell r="AO729">
            <v>0</v>
          </cell>
          <cell r="AP729">
            <v>0</v>
          </cell>
          <cell r="AQ729">
            <v>0</v>
          </cell>
          <cell r="AR729">
            <v>0</v>
          </cell>
          <cell r="AS729">
            <v>0</v>
          </cell>
          <cell r="AT729">
            <v>0</v>
          </cell>
          <cell r="AU729">
            <v>0</v>
          </cell>
          <cell r="AV729" t="str">
            <v>TRENDHalcrow</v>
          </cell>
          <cell r="AW729" t="str">
            <v>TREND5</v>
          </cell>
          <cell r="AX729" t="str">
            <v>OHalcrow</v>
          </cell>
          <cell r="AY729" t="str">
            <v>O5</v>
          </cell>
        </row>
        <row r="730">
          <cell r="A730" t="str">
            <v>S2URN1385</v>
          </cell>
          <cell r="B730" t="str">
            <v>TREND</v>
          </cell>
          <cell r="C730" t="str">
            <v>1385</v>
          </cell>
          <cell r="D730" t="str">
            <v>O</v>
          </cell>
          <cell r="E730" t="str">
            <v>TUN</v>
          </cell>
          <cell r="F730" t="str">
            <v>Halcrow</v>
          </cell>
          <cell r="G730">
            <v>2</v>
          </cell>
          <cell r="I730" t="str">
            <v>Vent Shafts. Call-off for specialist requirements in relation to collapse.</v>
          </cell>
          <cell r="L730">
            <v>10500</v>
          </cell>
          <cell r="M730">
            <v>10500</v>
          </cell>
          <cell r="N730">
            <v>0.69026476190476194</v>
          </cell>
          <cell r="O730">
            <v>7247.7800000000007</v>
          </cell>
          <cell r="P730">
            <v>7247.7800000000007</v>
          </cell>
          <cell r="S730" t="e">
            <v>#DIV/0!</v>
          </cell>
          <cell r="T730">
            <v>3252.2199999999993</v>
          </cell>
          <cell r="U730">
            <v>3252.2199999999993</v>
          </cell>
          <cell r="V730" t="str">
            <v>E. Woods</v>
          </cell>
          <cell r="W730" t="str">
            <v>E. Woods</v>
          </cell>
          <cell r="Y730" t="str">
            <v>D. Wilkinson</v>
          </cell>
          <cell r="Z730">
            <v>37665</v>
          </cell>
          <cell r="AA730">
            <v>37669</v>
          </cell>
          <cell r="AB730">
            <v>4</v>
          </cell>
          <cell r="AG730">
            <v>0</v>
          </cell>
          <cell r="AH730">
            <v>10500</v>
          </cell>
          <cell r="AI730">
            <v>10500</v>
          </cell>
          <cell r="AJ730">
            <v>0.69026476190476194</v>
          </cell>
          <cell r="AK730">
            <v>7247.78</v>
          </cell>
          <cell r="AL730">
            <v>7247.78</v>
          </cell>
          <cell r="AO730">
            <v>0</v>
          </cell>
          <cell r="AP730">
            <v>0</v>
          </cell>
          <cell r="AQ730">
            <v>0</v>
          </cell>
          <cell r="AR730">
            <v>0</v>
          </cell>
          <cell r="AS730">
            <v>0</v>
          </cell>
          <cell r="AT730">
            <v>0</v>
          </cell>
          <cell r="AU730">
            <v>0</v>
          </cell>
          <cell r="AV730" t="str">
            <v>TRENDHalcrow</v>
          </cell>
          <cell r="AW730" t="str">
            <v>TREND2</v>
          </cell>
          <cell r="AX730" t="str">
            <v>OHalcrow</v>
          </cell>
          <cell r="AY730" t="str">
            <v>O2</v>
          </cell>
        </row>
        <row r="731">
          <cell r="A731" t="str">
            <v>S2URN1386</v>
          </cell>
          <cell r="B731" t="str">
            <v>TREND</v>
          </cell>
          <cell r="C731" t="str">
            <v>1386</v>
          </cell>
          <cell r="D731" t="str">
            <v>O</v>
          </cell>
          <cell r="E731" t="str">
            <v>TUN</v>
          </cell>
          <cell r="F731" t="str">
            <v>Halcrow</v>
          </cell>
          <cell r="G731">
            <v>2</v>
          </cell>
          <cell r="I731" t="str">
            <v>CTRL Templemills Depot  -  Drainage and Hydrology Studies CI 146 PENDING</v>
          </cell>
          <cell r="J731">
            <v>940</v>
          </cell>
          <cell r="K731" t="str">
            <v>D. Webb, M. Henry, J. Blacksell</v>
          </cell>
          <cell r="L731">
            <v>49044</v>
          </cell>
          <cell r="M731">
            <v>49044</v>
          </cell>
          <cell r="N731">
            <v>0.98963420601908492</v>
          </cell>
          <cell r="O731">
            <v>48535.62</v>
          </cell>
          <cell r="P731">
            <v>45335.62</v>
          </cell>
          <cell r="Q731">
            <v>3200</v>
          </cell>
          <cell r="S731">
            <v>52.174468085106383</v>
          </cell>
          <cell r="T731">
            <v>508.37999999999738</v>
          </cell>
          <cell r="U731">
            <v>3708.3799999999974</v>
          </cell>
          <cell r="V731" t="str">
            <v>I. Uttley</v>
          </cell>
          <cell r="W731" t="str">
            <v>I. Uttley</v>
          </cell>
          <cell r="Y731" t="str">
            <v>D. Wilkinson</v>
          </cell>
          <cell r="Z731">
            <v>37659</v>
          </cell>
          <cell r="AA731">
            <v>37676</v>
          </cell>
          <cell r="AB731">
            <v>17</v>
          </cell>
          <cell r="AG731">
            <v>0</v>
          </cell>
          <cell r="AH731">
            <v>49044</v>
          </cell>
          <cell r="AI731">
            <v>49044</v>
          </cell>
          <cell r="AJ731">
            <v>0.98963420601908492</v>
          </cell>
          <cell r="AK731">
            <v>48535.62</v>
          </cell>
          <cell r="AL731">
            <v>45335.62</v>
          </cell>
          <cell r="AM731">
            <v>3200</v>
          </cell>
          <cell r="AO731">
            <v>0</v>
          </cell>
          <cell r="AP731">
            <v>0</v>
          </cell>
          <cell r="AQ731">
            <v>0</v>
          </cell>
          <cell r="AR731">
            <v>0</v>
          </cell>
          <cell r="AS731">
            <v>0</v>
          </cell>
          <cell r="AT731">
            <v>0</v>
          </cell>
          <cell r="AU731">
            <v>0</v>
          </cell>
          <cell r="AV731" t="str">
            <v>TRENDHalcrow</v>
          </cell>
          <cell r="AW731" t="str">
            <v>TREND2</v>
          </cell>
          <cell r="AX731" t="str">
            <v>OHalcrow</v>
          </cell>
          <cell r="AY731" t="str">
            <v>O2</v>
          </cell>
        </row>
        <row r="732">
          <cell r="A732" t="str">
            <v>S2URN1386A</v>
          </cell>
          <cell r="B732" t="str">
            <v>TREND</v>
          </cell>
          <cell r="C732" t="str">
            <v>1386A</v>
          </cell>
          <cell r="D732" t="str">
            <v>O</v>
          </cell>
          <cell r="E732" t="str">
            <v>TUN</v>
          </cell>
          <cell r="F732" t="str">
            <v>Halcrow</v>
          </cell>
          <cell r="G732">
            <v>2</v>
          </cell>
          <cell r="I732" t="str">
            <v>CTRL Templemills Depot  -  Drainage and Hydrology Studies</v>
          </cell>
          <cell r="J732">
            <v>345</v>
          </cell>
          <cell r="K732" t="str">
            <v>D. Webb, M. Henry, C. Weeks</v>
          </cell>
          <cell r="L732">
            <v>18019</v>
          </cell>
          <cell r="M732">
            <v>18019</v>
          </cell>
          <cell r="N732">
            <v>0</v>
          </cell>
          <cell r="O732">
            <v>0</v>
          </cell>
          <cell r="S732">
            <v>52.228985507246378</v>
          </cell>
          <cell r="T732">
            <v>18019</v>
          </cell>
          <cell r="U732">
            <v>18019</v>
          </cell>
          <cell r="V732" t="str">
            <v>I. Uttley</v>
          </cell>
          <cell r="W732" t="str">
            <v>I. Uttley</v>
          </cell>
          <cell r="Y732" t="str">
            <v>S. Dyson</v>
          </cell>
          <cell r="Z732">
            <v>37960</v>
          </cell>
          <cell r="AA732">
            <v>37965</v>
          </cell>
          <cell r="AB732">
            <v>5</v>
          </cell>
          <cell r="AG732">
            <v>0</v>
          </cell>
          <cell r="AH732">
            <v>18019</v>
          </cell>
          <cell r="AI732">
            <v>18019</v>
          </cell>
          <cell r="AJ732">
            <v>0</v>
          </cell>
          <cell r="AK732">
            <v>0</v>
          </cell>
          <cell r="AO732">
            <v>0</v>
          </cell>
          <cell r="AP732">
            <v>0</v>
          </cell>
          <cell r="AQ732">
            <v>0</v>
          </cell>
          <cell r="AR732">
            <v>0</v>
          </cell>
          <cell r="AS732">
            <v>0</v>
          </cell>
          <cell r="AT732">
            <v>0</v>
          </cell>
          <cell r="AU732">
            <v>0</v>
          </cell>
          <cell r="AV732" t="str">
            <v>TRENDHalcrow</v>
          </cell>
          <cell r="AW732" t="str">
            <v>TREND2</v>
          </cell>
          <cell r="AX732" t="str">
            <v>OHalcrow</v>
          </cell>
          <cell r="AY732" t="str">
            <v>O2</v>
          </cell>
        </row>
        <row r="733">
          <cell r="A733" t="str">
            <v>S2URN1387</v>
          </cell>
          <cell r="B733" t="str">
            <v>STR/SP11</v>
          </cell>
          <cell r="C733" t="str">
            <v>1387</v>
          </cell>
          <cell r="D733" t="str">
            <v>O</v>
          </cell>
          <cell r="E733" t="str">
            <v>STR</v>
          </cell>
          <cell r="F733" t="str">
            <v>Halcrow</v>
          </cell>
          <cell r="G733">
            <v>1</v>
          </cell>
          <cell r="H733">
            <v>103</v>
          </cell>
          <cell r="I733" t="str">
            <v>Contract 103 Structures Yacht Basin ground Anchor scheme TLT assesment</v>
          </cell>
          <cell r="J733">
            <v>36</v>
          </cell>
          <cell r="K733" t="str">
            <v>Not given</v>
          </cell>
          <cell r="L733">
            <v>1950</v>
          </cell>
          <cell r="M733">
            <v>1950</v>
          </cell>
          <cell r="N733">
            <v>0.87132307692307687</v>
          </cell>
          <cell r="O733">
            <v>1699.08</v>
          </cell>
          <cell r="P733">
            <v>1699.08</v>
          </cell>
          <cell r="S733">
            <v>54.166666666666664</v>
          </cell>
          <cell r="T733">
            <v>250.92000000000007</v>
          </cell>
          <cell r="U733">
            <v>250.92000000000007</v>
          </cell>
          <cell r="V733" t="str">
            <v>M. Price</v>
          </cell>
          <cell r="W733" t="str">
            <v>D. Shephard</v>
          </cell>
          <cell r="Y733" t="str">
            <v>D. Wilkinson</v>
          </cell>
          <cell r="Z733">
            <v>37665</v>
          </cell>
          <cell r="AA733">
            <v>37677</v>
          </cell>
          <cell r="AB733">
            <v>12</v>
          </cell>
          <cell r="AG733">
            <v>0</v>
          </cell>
          <cell r="AH733">
            <v>1950</v>
          </cell>
          <cell r="AI733">
            <v>1950</v>
          </cell>
          <cell r="AJ733">
            <v>0.87132307692307687</v>
          </cell>
          <cell r="AK733">
            <v>1699.08</v>
          </cell>
          <cell r="AL733">
            <v>1699.08</v>
          </cell>
          <cell r="AO733">
            <v>0</v>
          </cell>
          <cell r="AP733">
            <v>0</v>
          </cell>
          <cell r="AQ733">
            <v>0</v>
          </cell>
          <cell r="AR733">
            <v>0</v>
          </cell>
          <cell r="AS733">
            <v>0</v>
          </cell>
          <cell r="AT733">
            <v>0</v>
          </cell>
          <cell r="AU733">
            <v>0</v>
          </cell>
          <cell r="AV733" t="str">
            <v>STR/SP11Halcrow</v>
          </cell>
          <cell r="AW733" t="str">
            <v>STR/SP111</v>
          </cell>
          <cell r="AX733" t="str">
            <v>OHalcrow</v>
          </cell>
          <cell r="AY733" t="str">
            <v>O1</v>
          </cell>
        </row>
        <row r="734">
          <cell r="A734" t="str">
            <v>S2URN1388</v>
          </cell>
          <cell r="B734" t="str">
            <v>STR/SP03</v>
          </cell>
          <cell r="C734" t="str">
            <v>1388</v>
          </cell>
          <cell r="D734" t="str">
            <v>O</v>
          </cell>
          <cell r="E734" t="str">
            <v>STR</v>
          </cell>
          <cell r="F734" t="str">
            <v>Halcrow</v>
          </cell>
          <cell r="G734">
            <v>1</v>
          </cell>
          <cell r="H734">
            <v>103</v>
          </cell>
          <cell r="I734" t="str">
            <v>Contract 103 Structures  - MML Structures design changes</v>
          </cell>
          <cell r="J734">
            <v>116</v>
          </cell>
          <cell r="K734" t="str">
            <v>Not given</v>
          </cell>
          <cell r="L734">
            <v>6300</v>
          </cell>
          <cell r="M734">
            <v>6300</v>
          </cell>
          <cell r="N734">
            <v>2.047304761904762</v>
          </cell>
          <cell r="O734">
            <v>12898.02</v>
          </cell>
          <cell r="P734">
            <v>2598.02</v>
          </cell>
          <cell r="Q734">
            <v>3701</v>
          </cell>
          <cell r="R734">
            <v>6599</v>
          </cell>
          <cell r="S734">
            <v>54.310344827586206</v>
          </cell>
          <cell r="T734">
            <v>-6598.02</v>
          </cell>
          <cell r="U734">
            <v>3701.98</v>
          </cell>
          <cell r="V734" t="str">
            <v>M. Price</v>
          </cell>
          <cell r="W734" t="str">
            <v>D. Shephard</v>
          </cell>
          <cell r="Y734" t="str">
            <v>D. Wilkinson</v>
          </cell>
          <cell r="Z734">
            <v>37669</v>
          </cell>
          <cell r="AA734">
            <v>37677</v>
          </cell>
          <cell r="AB734">
            <v>8</v>
          </cell>
          <cell r="AG734">
            <v>0</v>
          </cell>
          <cell r="AH734">
            <v>6300</v>
          </cell>
          <cell r="AI734">
            <v>6300</v>
          </cell>
          <cell r="AJ734">
            <v>2.047304761904762</v>
          </cell>
          <cell r="AK734">
            <v>12898.02</v>
          </cell>
          <cell r="AL734">
            <v>2598.02</v>
          </cell>
          <cell r="AM734">
            <v>3701</v>
          </cell>
          <cell r="AN734">
            <v>6599</v>
          </cell>
          <cell r="AO734">
            <v>0</v>
          </cell>
          <cell r="AP734">
            <v>0</v>
          </cell>
          <cell r="AQ734">
            <v>0</v>
          </cell>
          <cell r="AR734">
            <v>0</v>
          </cell>
          <cell r="AS734">
            <v>0</v>
          </cell>
          <cell r="AT734">
            <v>0</v>
          </cell>
          <cell r="AU734">
            <v>0</v>
          </cell>
          <cell r="AV734" t="str">
            <v>STR/SP03Halcrow</v>
          </cell>
          <cell r="AW734" t="str">
            <v>STR/SP031</v>
          </cell>
          <cell r="AX734" t="str">
            <v>OHalcrow</v>
          </cell>
          <cell r="AY734" t="str">
            <v>O1</v>
          </cell>
        </row>
        <row r="735">
          <cell r="A735" t="str">
            <v>S2URN1389</v>
          </cell>
          <cell r="B735" t="str">
            <v>RS/C02</v>
          </cell>
          <cell r="C735" t="str">
            <v>1389</v>
          </cell>
          <cell r="D735" t="str">
            <v>O</v>
          </cell>
          <cell r="E735" t="str">
            <v>RS</v>
          </cell>
          <cell r="F735" t="str">
            <v>Arup</v>
          </cell>
          <cell r="G735">
            <v>0</v>
          </cell>
          <cell r="H735" t="str">
            <v>CEN</v>
          </cell>
          <cell r="I735" t="str">
            <v>HAZOPs for the CTRL Section 2 Interfaces</v>
          </cell>
          <cell r="J735">
            <v>300</v>
          </cell>
          <cell r="K735" t="str">
            <v>C. Bloxsome</v>
          </cell>
          <cell r="L735">
            <v>21450</v>
          </cell>
          <cell r="M735">
            <v>21450</v>
          </cell>
          <cell r="N735">
            <v>0.77037296037296032</v>
          </cell>
          <cell r="O735">
            <v>16524.5</v>
          </cell>
          <cell r="P735">
            <v>11524.5</v>
          </cell>
          <cell r="Q735">
            <v>5000</v>
          </cell>
          <cell r="S735">
            <v>71.5</v>
          </cell>
          <cell r="T735">
            <v>4925.5</v>
          </cell>
          <cell r="U735">
            <v>9925.5</v>
          </cell>
          <cell r="V735" t="str">
            <v>L. Small</v>
          </cell>
          <cell r="W735" t="str">
            <v>L. Small</v>
          </cell>
          <cell r="Y735" t="str">
            <v>L. Small</v>
          </cell>
          <cell r="Z735">
            <v>37665</v>
          </cell>
          <cell r="AA735">
            <v>37712</v>
          </cell>
          <cell r="AB735">
            <v>47</v>
          </cell>
          <cell r="AG735">
            <v>0</v>
          </cell>
          <cell r="AH735">
            <v>21450</v>
          </cell>
          <cell r="AI735">
            <v>21450</v>
          </cell>
          <cell r="AJ735">
            <v>0.77037296037296032</v>
          </cell>
          <cell r="AK735">
            <v>16524.5</v>
          </cell>
          <cell r="AL735">
            <v>11524.5</v>
          </cell>
          <cell r="AM735">
            <v>5000</v>
          </cell>
          <cell r="AO735">
            <v>0</v>
          </cell>
          <cell r="AP735">
            <v>0</v>
          </cell>
          <cell r="AQ735">
            <v>0</v>
          </cell>
          <cell r="AR735">
            <v>0</v>
          </cell>
          <cell r="AS735">
            <v>0</v>
          </cell>
          <cell r="AT735">
            <v>0</v>
          </cell>
          <cell r="AU735">
            <v>0</v>
          </cell>
          <cell r="AV735" t="str">
            <v>RS/C02Arup</v>
          </cell>
          <cell r="AW735" t="str">
            <v>RS/C020</v>
          </cell>
          <cell r="AX735" t="str">
            <v>OArup</v>
          </cell>
          <cell r="AY735" t="str">
            <v>O0</v>
          </cell>
        </row>
        <row r="736">
          <cell r="A736" t="str">
            <v>S2URN1390</v>
          </cell>
          <cell r="B736" t="str">
            <v>BUI/SP29</v>
          </cell>
          <cell r="C736" t="str">
            <v>1390</v>
          </cell>
          <cell r="D736" t="str">
            <v>O</v>
          </cell>
          <cell r="E736" t="str">
            <v>BUI</v>
          </cell>
          <cell r="F736" t="str">
            <v>Arup</v>
          </cell>
          <cell r="G736">
            <v>1</v>
          </cell>
          <cell r="I736" t="str">
            <v>St. Pancras Thameslink Brief Development</v>
          </cell>
          <cell r="J736">
            <v>96</v>
          </cell>
          <cell r="K736" t="str">
            <v>A. Gardner; D. Stow</v>
          </cell>
          <cell r="L736">
            <v>8600</v>
          </cell>
          <cell r="M736">
            <v>8600</v>
          </cell>
          <cell r="N736">
            <v>0.76602674418604666</v>
          </cell>
          <cell r="O736">
            <v>6587.8300000000008</v>
          </cell>
          <cell r="P736">
            <v>6587.8300000000008</v>
          </cell>
          <cell r="S736">
            <v>89.583333333333329</v>
          </cell>
          <cell r="T736">
            <v>2012.1699999999992</v>
          </cell>
          <cell r="U736">
            <v>2012.1699999999992</v>
          </cell>
          <cell r="V736" t="str">
            <v>M. Gates-Sumner</v>
          </cell>
          <cell r="W736" t="str">
            <v>S. Berry</v>
          </cell>
          <cell r="Y736" t="str">
            <v>M. Gates-Sumner</v>
          </cell>
          <cell r="Z736">
            <v>37666</v>
          </cell>
          <cell r="AA736">
            <v>37698</v>
          </cell>
          <cell r="AB736">
            <v>32</v>
          </cell>
          <cell r="AG736">
            <v>0</v>
          </cell>
          <cell r="AH736">
            <v>8600</v>
          </cell>
          <cell r="AI736">
            <v>8600</v>
          </cell>
          <cell r="AJ736">
            <v>0.76602674418604666</v>
          </cell>
          <cell r="AK736">
            <v>6587.83</v>
          </cell>
          <cell r="AL736">
            <v>6587.83</v>
          </cell>
          <cell r="AO736">
            <v>0</v>
          </cell>
          <cell r="AP736">
            <v>0</v>
          </cell>
          <cell r="AQ736">
            <v>0</v>
          </cell>
          <cell r="AR736">
            <v>0</v>
          </cell>
          <cell r="AS736">
            <v>0</v>
          </cell>
          <cell r="AT736">
            <v>0</v>
          </cell>
          <cell r="AU736">
            <v>0</v>
          </cell>
          <cell r="AV736" t="str">
            <v>BUI/SP29Arup</v>
          </cell>
          <cell r="AW736" t="str">
            <v>BUI/SP291</v>
          </cell>
          <cell r="AX736" t="str">
            <v>OArup</v>
          </cell>
          <cell r="AY736" t="str">
            <v>O1</v>
          </cell>
        </row>
        <row r="737">
          <cell r="A737" t="str">
            <v>S2URN1391</v>
          </cell>
          <cell r="B737" t="str">
            <v>BUI/SP29</v>
          </cell>
          <cell r="C737" t="str">
            <v>1391</v>
          </cell>
          <cell r="D737" t="str">
            <v>O</v>
          </cell>
          <cell r="E737" t="str">
            <v>BUI</v>
          </cell>
          <cell r="F737" t="str">
            <v>Arup</v>
          </cell>
          <cell r="G737">
            <v>1</v>
          </cell>
          <cell r="I737" t="str">
            <v>St. Pancras Thameslink Brief Development - MEP engineering</v>
          </cell>
          <cell r="J737">
            <v>1478</v>
          </cell>
          <cell r="K737" t="str">
            <v>Various, see WO</v>
          </cell>
          <cell r="L737">
            <v>97009.5</v>
          </cell>
          <cell r="M737">
            <v>97009.5</v>
          </cell>
          <cell r="N737">
            <v>0.99991351362495429</v>
          </cell>
          <cell r="O737">
            <v>97001.11</v>
          </cell>
          <cell r="P737">
            <v>97001.11</v>
          </cell>
          <cell r="S737">
            <v>65.635656292286868</v>
          </cell>
          <cell r="T737">
            <v>8.3899999999994179</v>
          </cell>
          <cell r="U737">
            <v>8.3899999999994179</v>
          </cell>
          <cell r="V737" t="str">
            <v>M. Gates-Sumner</v>
          </cell>
          <cell r="W737" t="str">
            <v>S. Berry</v>
          </cell>
          <cell r="Y737" t="str">
            <v>M. Gates-Sumner</v>
          </cell>
          <cell r="Z737">
            <v>37671</v>
          </cell>
          <cell r="AA737">
            <v>37769</v>
          </cell>
          <cell r="AB737">
            <v>98</v>
          </cell>
          <cell r="AG737">
            <v>0</v>
          </cell>
          <cell r="AH737">
            <v>97009.5</v>
          </cell>
          <cell r="AI737">
            <v>97009.5</v>
          </cell>
          <cell r="AJ737">
            <v>0.99991351362495429</v>
          </cell>
          <cell r="AK737">
            <v>97001.11</v>
          </cell>
          <cell r="AL737">
            <v>97001.11</v>
          </cell>
          <cell r="AO737">
            <v>0</v>
          </cell>
          <cell r="AP737">
            <v>0</v>
          </cell>
          <cell r="AQ737">
            <v>0</v>
          </cell>
          <cell r="AR737">
            <v>0</v>
          </cell>
          <cell r="AS737">
            <v>0</v>
          </cell>
          <cell r="AT737">
            <v>0</v>
          </cell>
          <cell r="AU737">
            <v>0</v>
          </cell>
          <cell r="AV737" t="str">
            <v>BUI/SP29Arup</v>
          </cell>
          <cell r="AW737" t="str">
            <v>BUI/SP291</v>
          </cell>
          <cell r="AX737" t="str">
            <v>OArup</v>
          </cell>
          <cell r="AY737" t="str">
            <v>O1</v>
          </cell>
        </row>
        <row r="738">
          <cell r="A738" t="str">
            <v>S2URN1392</v>
          </cell>
          <cell r="B738" t="str">
            <v>TREND</v>
          </cell>
          <cell r="C738" t="str">
            <v>1392</v>
          </cell>
          <cell r="D738" t="str">
            <v>C</v>
          </cell>
          <cell r="E738" t="str">
            <v>TUN</v>
          </cell>
          <cell r="F738" t="str">
            <v>Arup</v>
          </cell>
          <cell r="G738">
            <v>2</v>
          </cell>
          <cell r="I738" t="str">
            <v>Investigation of tunnel incidents</v>
          </cell>
          <cell r="L738">
            <v>12500</v>
          </cell>
          <cell r="M738">
            <v>12500</v>
          </cell>
          <cell r="N738">
            <v>1</v>
          </cell>
          <cell r="O738">
            <v>12500</v>
          </cell>
          <cell r="P738">
            <v>12500</v>
          </cell>
          <cell r="S738" t="e">
            <v>#DIV/0!</v>
          </cell>
          <cell r="T738">
            <v>0</v>
          </cell>
          <cell r="U738">
            <v>0</v>
          </cell>
          <cell r="V738" t="str">
            <v>E. Woods</v>
          </cell>
          <cell r="W738" t="str">
            <v>E. Woods</v>
          </cell>
          <cell r="Y738" t="str">
            <v>D. Wilkinson</v>
          </cell>
          <cell r="Z738">
            <v>37671</v>
          </cell>
          <cell r="AA738">
            <v>37676</v>
          </cell>
          <cell r="AB738">
            <v>5</v>
          </cell>
          <cell r="AC738">
            <v>37829</v>
          </cell>
          <cell r="AG738">
            <v>0</v>
          </cell>
          <cell r="AH738">
            <v>12500</v>
          </cell>
          <cell r="AI738">
            <v>12500</v>
          </cell>
          <cell r="AJ738">
            <v>1</v>
          </cell>
          <cell r="AK738">
            <v>12500</v>
          </cell>
          <cell r="AL738">
            <v>12500</v>
          </cell>
          <cell r="AO738">
            <v>0</v>
          </cell>
          <cell r="AP738">
            <v>0</v>
          </cell>
          <cell r="AQ738">
            <v>0</v>
          </cell>
          <cell r="AR738">
            <v>0</v>
          </cell>
          <cell r="AS738">
            <v>0</v>
          </cell>
          <cell r="AT738">
            <v>0</v>
          </cell>
          <cell r="AU738">
            <v>0</v>
          </cell>
          <cell r="AV738" t="str">
            <v>TRENDArup</v>
          </cell>
          <cell r="AW738" t="str">
            <v>TREND2</v>
          </cell>
          <cell r="AX738" t="str">
            <v>CArup</v>
          </cell>
          <cell r="AY738" t="str">
            <v>C2</v>
          </cell>
        </row>
        <row r="739">
          <cell r="A739" t="str">
            <v>S2URN1393</v>
          </cell>
          <cell r="B739" t="str">
            <v>TREND</v>
          </cell>
          <cell r="C739" t="str">
            <v>1393</v>
          </cell>
          <cell r="D739" t="str">
            <v>O</v>
          </cell>
          <cell r="E739" t="str">
            <v>RC</v>
          </cell>
          <cell r="F739" t="str">
            <v>Arup</v>
          </cell>
          <cell r="G739">
            <v>2</v>
          </cell>
          <cell r="H739" t="str">
            <v>232/340</v>
          </cell>
          <cell r="I739" t="str">
            <v>C232/340 - Stratford Station/Ebbsfleet Station Access Roads/Car park - Lighting Design</v>
          </cell>
          <cell r="J739">
            <v>506</v>
          </cell>
          <cell r="K739" t="str">
            <v>D. Goodreid, L. Patenall</v>
          </cell>
          <cell r="L739">
            <v>5400</v>
          </cell>
          <cell r="M739">
            <v>5400</v>
          </cell>
          <cell r="N739">
            <v>0.9594111111111111</v>
          </cell>
          <cell r="O739">
            <v>5180.82</v>
          </cell>
          <cell r="P739">
            <v>5180.82</v>
          </cell>
          <cell r="S739">
            <v>10.671936758893281</v>
          </cell>
          <cell r="T739">
            <v>219.18000000000029</v>
          </cell>
          <cell r="U739">
            <v>219.18000000000029</v>
          </cell>
          <cell r="V739" t="str">
            <v>D. Edwards</v>
          </cell>
          <cell r="W739" t="str">
            <v>I. Watson</v>
          </cell>
          <cell r="Y739" t="str">
            <v>D. Edwards</v>
          </cell>
          <cell r="Z739">
            <v>37676</v>
          </cell>
          <cell r="AA739">
            <v>37692</v>
          </cell>
          <cell r="AB739">
            <v>16</v>
          </cell>
          <cell r="AG739">
            <v>0</v>
          </cell>
          <cell r="AH739">
            <v>5400</v>
          </cell>
          <cell r="AI739">
            <v>5400</v>
          </cell>
          <cell r="AJ739">
            <v>0.9594111111111111</v>
          </cell>
          <cell r="AK739">
            <v>5180.82</v>
          </cell>
          <cell r="AL739">
            <v>5180.82</v>
          </cell>
          <cell r="AO739">
            <v>0</v>
          </cell>
          <cell r="AP739">
            <v>0</v>
          </cell>
          <cell r="AQ739">
            <v>0</v>
          </cell>
          <cell r="AR739">
            <v>0</v>
          </cell>
          <cell r="AS739">
            <v>0</v>
          </cell>
          <cell r="AT739">
            <v>0</v>
          </cell>
          <cell r="AU739">
            <v>0</v>
          </cell>
          <cell r="AV739" t="str">
            <v>TRENDArup</v>
          </cell>
          <cell r="AW739" t="str">
            <v>TREND2</v>
          </cell>
          <cell r="AX739" t="str">
            <v>OArup</v>
          </cell>
          <cell r="AY739" t="str">
            <v>O2</v>
          </cell>
        </row>
        <row r="740">
          <cell r="A740" t="str">
            <v>S2URN1394</v>
          </cell>
          <cell r="B740" t="str">
            <v>GE/C05</v>
          </cell>
          <cell r="C740" t="str">
            <v>1394</v>
          </cell>
          <cell r="D740" t="str">
            <v>O</v>
          </cell>
          <cell r="E740" t="str">
            <v>GE</v>
          </cell>
          <cell r="F740" t="str">
            <v>Arup</v>
          </cell>
          <cell r="G740">
            <v>0</v>
          </cell>
          <cell r="H740" t="str">
            <v>CEN</v>
          </cell>
          <cell r="I740" t="str">
            <v>Specialist Geotechnical Support (design closure - Sections 1&amp;2)</v>
          </cell>
          <cell r="J740">
            <v>220</v>
          </cell>
          <cell r="K740" t="str">
            <v>N. O'Riordan</v>
          </cell>
          <cell r="L740">
            <v>25000</v>
          </cell>
          <cell r="M740">
            <v>25000</v>
          </cell>
          <cell r="N740">
            <v>1</v>
          </cell>
          <cell r="O740">
            <v>25000</v>
          </cell>
          <cell r="P740">
            <v>25000</v>
          </cell>
          <cell r="S740">
            <v>113.63636363636364</v>
          </cell>
          <cell r="T740">
            <v>0</v>
          </cell>
          <cell r="U740">
            <v>0</v>
          </cell>
          <cell r="V740" t="str">
            <v>J. Wallace</v>
          </cell>
          <cell r="W740" t="str">
            <v>D. Wilkinson</v>
          </cell>
          <cell r="Y740" t="str">
            <v>D. Wilkinson</v>
          </cell>
          <cell r="Z740">
            <v>37676</v>
          </cell>
          <cell r="AA740">
            <v>37697</v>
          </cell>
          <cell r="AB740">
            <v>21</v>
          </cell>
          <cell r="AG740">
            <v>0</v>
          </cell>
          <cell r="AH740">
            <v>25000</v>
          </cell>
          <cell r="AI740">
            <v>25000</v>
          </cell>
          <cell r="AJ740">
            <v>1</v>
          </cell>
          <cell r="AK740">
            <v>25000</v>
          </cell>
          <cell r="AL740">
            <v>25000</v>
          </cell>
          <cell r="AO740">
            <v>0</v>
          </cell>
          <cell r="AP740">
            <v>0</v>
          </cell>
          <cell r="AQ740">
            <v>0</v>
          </cell>
          <cell r="AR740">
            <v>0</v>
          </cell>
          <cell r="AS740">
            <v>0</v>
          </cell>
          <cell r="AT740">
            <v>0</v>
          </cell>
          <cell r="AU740">
            <v>0</v>
          </cell>
          <cell r="AV740" t="str">
            <v>GE/C05Arup</v>
          </cell>
          <cell r="AW740" t="str">
            <v>GE/C050</v>
          </cell>
          <cell r="AX740" t="str">
            <v>OArup</v>
          </cell>
          <cell r="AY740" t="str">
            <v>O0</v>
          </cell>
        </row>
        <row r="741">
          <cell r="A741" t="str">
            <v>S2URN1394A</v>
          </cell>
          <cell r="B741" t="str">
            <v>GE/C05</v>
          </cell>
          <cell r="C741" t="str">
            <v>1394A</v>
          </cell>
          <cell r="D741" t="str">
            <v>O</v>
          </cell>
          <cell r="E741" t="str">
            <v>GE</v>
          </cell>
          <cell r="F741" t="str">
            <v>Arup</v>
          </cell>
          <cell r="G741">
            <v>0</v>
          </cell>
          <cell r="H741" t="str">
            <v>CEN</v>
          </cell>
          <cell r="I741" t="str">
            <v>Specialist Geotechnical Support (design closure - Sections 1&amp;2)</v>
          </cell>
          <cell r="J741">
            <v>80</v>
          </cell>
          <cell r="K741" t="str">
            <v>N. O'Riordan</v>
          </cell>
          <cell r="L741">
            <v>11000</v>
          </cell>
          <cell r="M741">
            <v>11000</v>
          </cell>
          <cell r="N741">
            <v>0.9888318181818182</v>
          </cell>
          <cell r="O741">
            <v>10877.15</v>
          </cell>
          <cell r="P741">
            <v>10877.15</v>
          </cell>
          <cell r="S741">
            <v>137.5</v>
          </cell>
          <cell r="T741">
            <v>122.85000000000036</v>
          </cell>
          <cell r="U741">
            <v>122.85000000000036</v>
          </cell>
          <cell r="V741" t="str">
            <v>J. Wallace</v>
          </cell>
          <cell r="W741" t="str">
            <v>D. Wilkinson</v>
          </cell>
          <cell r="Y741" t="str">
            <v>D. Wilkinson</v>
          </cell>
          <cell r="Z741">
            <v>37890</v>
          </cell>
          <cell r="AA741">
            <v>37896</v>
          </cell>
          <cell r="AB741">
            <v>6</v>
          </cell>
          <cell r="AG741">
            <v>0</v>
          </cell>
          <cell r="AH741">
            <v>11000</v>
          </cell>
          <cell r="AI741">
            <v>11000</v>
          </cell>
          <cell r="AJ741">
            <v>0.9888318181818182</v>
          </cell>
          <cell r="AK741">
            <v>10877.15</v>
          </cell>
          <cell r="AL741">
            <v>10877.15</v>
          </cell>
          <cell r="AO741">
            <v>0</v>
          </cell>
          <cell r="AP741">
            <v>0</v>
          </cell>
          <cell r="AQ741">
            <v>0</v>
          </cell>
          <cell r="AR741">
            <v>0</v>
          </cell>
          <cell r="AS741">
            <v>0</v>
          </cell>
          <cell r="AT741">
            <v>0</v>
          </cell>
          <cell r="AU741">
            <v>0</v>
          </cell>
          <cell r="AV741" t="str">
            <v>GE/C05Arup</v>
          </cell>
          <cell r="AW741" t="str">
            <v>GE/C050</v>
          </cell>
          <cell r="AX741" t="str">
            <v>OArup</v>
          </cell>
          <cell r="AY741" t="str">
            <v>O0</v>
          </cell>
        </row>
        <row r="742">
          <cell r="A742" t="str">
            <v>S2URN1395</v>
          </cell>
          <cell r="B742" t="str">
            <v>STR/SP03</v>
          </cell>
          <cell r="C742" t="str">
            <v>1395</v>
          </cell>
          <cell r="D742" t="str">
            <v>O</v>
          </cell>
          <cell r="E742" t="str">
            <v>STR</v>
          </cell>
          <cell r="F742" t="str">
            <v>Halcrow</v>
          </cell>
          <cell r="G742">
            <v>1</v>
          </cell>
          <cell r="H742">
            <v>103</v>
          </cell>
          <cell r="I742" t="str">
            <v>Contract 103 Structures  - Site Queries Mar 03</v>
          </cell>
          <cell r="J742">
            <v>75</v>
          </cell>
          <cell r="L742">
            <v>4000</v>
          </cell>
          <cell r="M742">
            <v>4000</v>
          </cell>
          <cell r="N742">
            <v>0.98616999999999999</v>
          </cell>
          <cell r="O742">
            <v>3944.68</v>
          </cell>
          <cell r="P742">
            <v>3644.68</v>
          </cell>
          <cell r="Q742">
            <v>300</v>
          </cell>
          <cell r="S742">
            <v>53.333333333333336</v>
          </cell>
          <cell r="T742">
            <v>55.320000000000164</v>
          </cell>
          <cell r="U742">
            <v>355.32000000000016</v>
          </cell>
          <cell r="V742" t="str">
            <v>M. Price</v>
          </cell>
          <cell r="W742" t="str">
            <v>D. Wilkinson</v>
          </cell>
          <cell r="Y742" t="str">
            <v>D. Wilkinson</v>
          </cell>
          <cell r="Z742">
            <v>37686</v>
          </cell>
          <cell r="AA742">
            <v>37711</v>
          </cell>
          <cell r="AB742">
            <v>25</v>
          </cell>
          <cell r="AG742">
            <v>0</v>
          </cell>
          <cell r="AH742">
            <v>4000</v>
          </cell>
          <cell r="AI742">
            <v>4000</v>
          </cell>
          <cell r="AJ742">
            <v>0.98616999999999999</v>
          </cell>
          <cell r="AK742">
            <v>3944.68</v>
          </cell>
          <cell r="AL742">
            <v>3644.68</v>
          </cell>
          <cell r="AM742">
            <v>300</v>
          </cell>
          <cell r="AO742">
            <v>0</v>
          </cell>
          <cell r="AP742">
            <v>0</v>
          </cell>
          <cell r="AQ742">
            <v>0</v>
          </cell>
          <cell r="AR742">
            <v>0</v>
          </cell>
          <cell r="AS742">
            <v>0</v>
          </cell>
          <cell r="AT742">
            <v>0</v>
          </cell>
          <cell r="AU742">
            <v>0</v>
          </cell>
          <cell r="AV742" t="str">
            <v>STR/SP03Halcrow</v>
          </cell>
          <cell r="AW742" t="str">
            <v>STR/SP031</v>
          </cell>
          <cell r="AX742" t="str">
            <v>OHalcrow</v>
          </cell>
          <cell r="AY742" t="str">
            <v>O1</v>
          </cell>
        </row>
        <row r="743">
          <cell r="A743" t="str">
            <v>S2URN1396</v>
          </cell>
          <cell r="B743" t="str">
            <v>STR/SP03</v>
          </cell>
          <cell r="C743" t="str">
            <v>1396</v>
          </cell>
          <cell r="D743" t="str">
            <v>O</v>
          </cell>
          <cell r="E743" t="str">
            <v>STR</v>
          </cell>
          <cell r="F743" t="str">
            <v>Halcrow</v>
          </cell>
          <cell r="G743">
            <v>1</v>
          </cell>
          <cell r="H743">
            <v>103</v>
          </cell>
          <cell r="I743" t="str">
            <v>Contract 103 Structures  - RCB and CSB design changes</v>
          </cell>
          <cell r="J743">
            <v>210</v>
          </cell>
          <cell r="K743" t="str">
            <v>Not given</v>
          </cell>
          <cell r="L743">
            <v>11000</v>
          </cell>
          <cell r="M743">
            <v>11000</v>
          </cell>
          <cell r="N743">
            <v>0.946649090909091</v>
          </cell>
          <cell r="O743">
            <v>10413.140000000001</v>
          </cell>
          <cell r="P743">
            <v>10413.140000000001</v>
          </cell>
          <cell r="S743">
            <v>52.38095238095238</v>
          </cell>
          <cell r="T743">
            <v>586.85999999999876</v>
          </cell>
          <cell r="U743">
            <v>586.85999999999876</v>
          </cell>
          <cell r="V743" t="str">
            <v>M. Price</v>
          </cell>
          <cell r="W743" t="str">
            <v>D. Wilkinson</v>
          </cell>
          <cell r="Y743" t="str">
            <v>D. Wilkinson</v>
          </cell>
          <cell r="Z743">
            <v>37691</v>
          </cell>
          <cell r="AA743">
            <v>37698</v>
          </cell>
          <cell r="AB743">
            <v>7</v>
          </cell>
          <cell r="AG743">
            <v>0</v>
          </cell>
          <cell r="AH743">
            <v>11000</v>
          </cell>
          <cell r="AI743">
            <v>11000</v>
          </cell>
          <cell r="AJ743">
            <v>0.946649090909091</v>
          </cell>
          <cell r="AK743">
            <v>10413.14</v>
          </cell>
          <cell r="AL743">
            <v>10413.14</v>
          </cell>
          <cell r="AO743">
            <v>0</v>
          </cell>
          <cell r="AP743">
            <v>0</v>
          </cell>
          <cell r="AQ743">
            <v>0</v>
          </cell>
          <cell r="AR743">
            <v>0</v>
          </cell>
          <cell r="AS743">
            <v>0</v>
          </cell>
          <cell r="AT743">
            <v>0</v>
          </cell>
          <cell r="AU743">
            <v>0</v>
          </cell>
          <cell r="AV743" t="str">
            <v>STR/SP03Halcrow</v>
          </cell>
          <cell r="AW743" t="str">
            <v>STR/SP031</v>
          </cell>
          <cell r="AX743" t="str">
            <v>OHalcrow</v>
          </cell>
          <cell r="AY743" t="str">
            <v>O1</v>
          </cell>
        </row>
        <row r="744">
          <cell r="A744" t="str">
            <v>S2URN1397</v>
          </cell>
          <cell r="B744" t="str">
            <v>TREND</v>
          </cell>
          <cell r="C744" t="str">
            <v>1397</v>
          </cell>
          <cell r="D744" t="str">
            <v>O</v>
          </cell>
          <cell r="E744" t="str">
            <v>SYS</v>
          </cell>
          <cell r="F744" t="str">
            <v>Bechtel</v>
          </cell>
          <cell r="G744">
            <v>5</v>
          </cell>
          <cell r="H744" t="str">
            <v>SYS</v>
          </cell>
          <cell r="I744" t="str">
            <v>Detailed Modeling for Virtual Reality Model of Ebbsfleet for Signal Design Purposes</v>
          </cell>
          <cell r="J744">
            <v>160</v>
          </cell>
          <cell r="K744" t="str">
            <v>S. Priddle</v>
          </cell>
          <cell r="L744">
            <v>3555</v>
          </cell>
          <cell r="M744">
            <v>3555</v>
          </cell>
          <cell r="N744">
            <v>0.99757524613220816</v>
          </cell>
          <cell r="O744">
            <v>3546.38</v>
          </cell>
          <cell r="P744">
            <v>3546.38</v>
          </cell>
          <cell r="S744">
            <v>22.21875</v>
          </cell>
          <cell r="T744">
            <v>8.6199999999998909</v>
          </cell>
          <cell r="U744">
            <v>8.6199999999998909</v>
          </cell>
          <cell r="V744" t="str">
            <v>M. Buckpitt</v>
          </cell>
          <cell r="W744" t="str">
            <v>S. Priddle</v>
          </cell>
          <cell r="Y744" t="str">
            <v>P. Stevenson</v>
          </cell>
          <cell r="Z744">
            <v>37701</v>
          </cell>
          <cell r="AA744">
            <v>37701</v>
          </cell>
          <cell r="AB744">
            <v>0</v>
          </cell>
          <cell r="AG744">
            <v>0</v>
          </cell>
          <cell r="AH744">
            <v>3555</v>
          </cell>
          <cell r="AI744">
            <v>3555</v>
          </cell>
          <cell r="AJ744">
            <v>0.99757524613220816</v>
          </cell>
          <cell r="AK744">
            <v>3546.38</v>
          </cell>
          <cell r="AL744">
            <v>3546.38</v>
          </cell>
          <cell r="AO744">
            <v>0</v>
          </cell>
          <cell r="AP744">
            <v>0</v>
          </cell>
          <cell r="AQ744">
            <v>0</v>
          </cell>
          <cell r="AR744">
            <v>0</v>
          </cell>
          <cell r="AS744">
            <v>0</v>
          </cell>
          <cell r="AT744">
            <v>0</v>
          </cell>
          <cell r="AU744">
            <v>0</v>
          </cell>
          <cell r="AV744" t="str">
            <v>TRENDBechtel</v>
          </cell>
          <cell r="AW744" t="str">
            <v>TREND5</v>
          </cell>
          <cell r="AX744" t="str">
            <v>OBechtel</v>
          </cell>
          <cell r="AY744" t="str">
            <v>O5</v>
          </cell>
        </row>
        <row r="745">
          <cell r="A745" t="str">
            <v>S2URN1398</v>
          </cell>
          <cell r="B745" t="str">
            <v>TREND</v>
          </cell>
          <cell r="C745" t="str">
            <v>1398</v>
          </cell>
          <cell r="D745" t="str">
            <v>O</v>
          </cell>
          <cell r="E745" t="str">
            <v>STR</v>
          </cell>
          <cell r="F745" t="str">
            <v>Halcrow</v>
          </cell>
          <cell r="G745">
            <v>1</v>
          </cell>
          <cell r="H745" t="str">
            <v>103/105</v>
          </cell>
          <cell r="I745" t="str">
            <v>Contract 103/105 assessments</v>
          </cell>
          <cell r="J745">
            <v>162.75</v>
          </cell>
          <cell r="K745" t="str">
            <v>Not given</v>
          </cell>
          <cell r="L745">
            <v>8600</v>
          </cell>
          <cell r="M745">
            <v>8600</v>
          </cell>
          <cell r="N745">
            <v>0.19070000000000001</v>
          </cell>
          <cell r="O745">
            <v>1640.02</v>
          </cell>
          <cell r="P745">
            <v>1440.02</v>
          </cell>
          <cell r="Q745">
            <v>200</v>
          </cell>
          <cell r="S745">
            <v>52.841781874039938</v>
          </cell>
          <cell r="T745">
            <v>6959.98</v>
          </cell>
          <cell r="U745">
            <v>7159.98</v>
          </cell>
          <cell r="V745" t="str">
            <v>M. Price</v>
          </cell>
          <cell r="W745" t="str">
            <v>D. Shephard</v>
          </cell>
          <cell r="Y745" t="str">
            <v>D. Wilkinson</v>
          </cell>
          <cell r="Z745">
            <v>37691</v>
          </cell>
          <cell r="AA745">
            <v>37728</v>
          </cell>
          <cell r="AB745">
            <v>37</v>
          </cell>
          <cell r="AG745">
            <v>0</v>
          </cell>
          <cell r="AH745">
            <v>8600</v>
          </cell>
          <cell r="AI745">
            <v>8600</v>
          </cell>
          <cell r="AJ745">
            <v>0.19070000000000001</v>
          </cell>
          <cell r="AK745">
            <v>1640.02</v>
          </cell>
          <cell r="AL745">
            <v>1440.02</v>
          </cell>
          <cell r="AM745">
            <v>200</v>
          </cell>
          <cell r="AO745">
            <v>0</v>
          </cell>
          <cell r="AP745">
            <v>0</v>
          </cell>
          <cell r="AQ745">
            <v>0</v>
          </cell>
          <cell r="AR745">
            <v>0</v>
          </cell>
          <cell r="AS745">
            <v>0</v>
          </cell>
          <cell r="AT745">
            <v>0</v>
          </cell>
          <cell r="AU745">
            <v>0</v>
          </cell>
          <cell r="AV745" t="str">
            <v>TRENDHalcrow</v>
          </cell>
          <cell r="AW745" t="str">
            <v>TREND1</v>
          </cell>
          <cell r="AX745" t="str">
            <v>OHalcrow</v>
          </cell>
          <cell r="AY745" t="str">
            <v>O1</v>
          </cell>
        </row>
        <row r="746">
          <cell r="A746" t="str">
            <v>S2URN1399</v>
          </cell>
          <cell r="B746" t="str">
            <v>TREND</v>
          </cell>
          <cell r="C746" t="str">
            <v>1399</v>
          </cell>
          <cell r="D746" t="str">
            <v>O</v>
          </cell>
          <cell r="E746" t="str">
            <v>STR</v>
          </cell>
          <cell r="F746" t="str">
            <v>Halcrow</v>
          </cell>
          <cell r="G746">
            <v>1</v>
          </cell>
          <cell r="H746">
            <v>103</v>
          </cell>
          <cell r="I746" t="str">
            <v>C103 - cross site viaducts</v>
          </cell>
          <cell r="J746">
            <v>320.25</v>
          </cell>
          <cell r="K746" t="str">
            <v>Not given</v>
          </cell>
          <cell r="L746">
            <v>16800</v>
          </cell>
          <cell r="M746">
            <v>16800</v>
          </cell>
          <cell r="N746">
            <v>1.047235119047619</v>
          </cell>
          <cell r="O746">
            <v>17593.55</v>
          </cell>
          <cell r="P746">
            <v>16793.55</v>
          </cell>
          <cell r="Q746">
            <v>6</v>
          </cell>
          <cell r="R746">
            <v>794</v>
          </cell>
          <cell r="S746">
            <v>52.459016393442624</v>
          </cell>
          <cell r="T746">
            <v>-793.54999999999927</v>
          </cell>
          <cell r="U746">
            <v>6.4500000000007276</v>
          </cell>
          <cell r="V746" t="str">
            <v>M. Price</v>
          </cell>
          <cell r="W746" t="str">
            <v>D. Shephard</v>
          </cell>
          <cell r="Y746" t="str">
            <v>D. Wilkinson</v>
          </cell>
          <cell r="Z746">
            <v>37697</v>
          </cell>
          <cell r="AA746">
            <v>37727</v>
          </cell>
          <cell r="AB746">
            <v>30</v>
          </cell>
          <cell r="AG746">
            <v>0</v>
          </cell>
          <cell r="AH746">
            <v>16800</v>
          </cell>
          <cell r="AI746">
            <v>16800</v>
          </cell>
          <cell r="AJ746">
            <v>1.047235119047619</v>
          </cell>
          <cell r="AK746">
            <v>17593.55</v>
          </cell>
          <cell r="AL746">
            <v>16793.55</v>
          </cell>
          <cell r="AM746">
            <v>6</v>
          </cell>
          <cell r="AN746">
            <v>794</v>
          </cell>
          <cell r="AO746">
            <v>0</v>
          </cell>
          <cell r="AP746">
            <v>0</v>
          </cell>
          <cell r="AQ746">
            <v>0</v>
          </cell>
          <cell r="AR746">
            <v>0</v>
          </cell>
          <cell r="AS746">
            <v>0</v>
          </cell>
          <cell r="AT746">
            <v>0</v>
          </cell>
          <cell r="AU746">
            <v>0</v>
          </cell>
          <cell r="AV746" t="str">
            <v>TRENDHalcrow</v>
          </cell>
          <cell r="AW746" t="str">
            <v>TREND1</v>
          </cell>
          <cell r="AX746" t="str">
            <v>OHalcrow</v>
          </cell>
          <cell r="AY746" t="str">
            <v>O1</v>
          </cell>
        </row>
        <row r="747">
          <cell r="A747" t="str">
            <v>S2URN1400</v>
          </cell>
          <cell r="B747" t="str">
            <v>TREND</v>
          </cell>
          <cell r="C747" t="str">
            <v>1400</v>
          </cell>
          <cell r="D747" t="str">
            <v>O</v>
          </cell>
          <cell r="E747" t="str">
            <v>STR</v>
          </cell>
          <cell r="F747" t="str">
            <v>Halcrow</v>
          </cell>
          <cell r="G747">
            <v>1</v>
          </cell>
          <cell r="H747">
            <v>103</v>
          </cell>
          <cell r="I747" t="str">
            <v>C103 - cross site viaducts</v>
          </cell>
          <cell r="J747">
            <v>378</v>
          </cell>
          <cell r="K747" t="str">
            <v>Not given</v>
          </cell>
          <cell r="L747">
            <v>19865</v>
          </cell>
          <cell r="M747">
            <v>19865</v>
          </cell>
          <cell r="N747">
            <v>0.98137578655927504</v>
          </cell>
          <cell r="O747">
            <v>19495.03</v>
          </cell>
          <cell r="P747">
            <v>19495.03</v>
          </cell>
          <cell r="S747">
            <v>52.55291005291005</v>
          </cell>
          <cell r="T747">
            <v>369.97000000000116</v>
          </cell>
          <cell r="U747">
            <v>369.97000000000116</v>
          </cell>
          <cell r="V747" t="str">
            <v>M. Price</v>
          </cell>
          <cell r="W747" t="str">
            <v>D. Shephard</v>
          </cell>
          <cell r="Y747" t="str">
            <v>D. Wilkinson</v>
          </cell>
          <cell r="Z747">
            <v>37697</v>
          </cell>
          <cell r="AA747">
            <v>37727</v>
          </cell>
          <cell r="AB747">
            <v>30</v>
          </cell>
          <cell r="AG747">
            <v>0</v>
          </cell>
          <cell r="AH747">
            <v>19865</v>
          </cell>
          <cell r="AI747">
            <v>19865</v>
          </cell>
          <cell r="AJ747">
            <v>0.98137578655927504</v>
          </cell>
          <cell r="AK747">
            <v>19495.03</v>
          </cell>
          <cell r="AL747">
            <v>19495.03</v>
          </cell>
          <cell r="AO747">
            <v>0</v>
          </cell>
          <cell r="AP747">
            <v>0</v>
          </cell>
          <cell r="AQ747">
            <v>0</v>
          </cell>
          <cell r="AR747">
            <v>0</v>
          </cell>
          <cell r="AS747">
            <v>0</v>
          </cell>
          <cell r="AT747">
            <v>0</v>
          </cell>
          <cell r="AU747">
            <v>0</v>
          </cell>
          <cell r="AV747" t="str">
            <v>TRENDHalcrow</v>
          </cell>
          <cell r="AW747" t="str">
            <v>TREND1</v>
          </cell>
          <cell r="AX747" t="str">
            <v>OHalcrow</v>
          </cell>
          <cell r="AY747" t="str">
            <v>O1</v>
          </cell>
        </row>
        <row r="748">
          <cell r="A748" t="str">
            <v>S2URN1401</v>
          </cell>
          <cell r="B748" t="str">
            <v>TREND</v>
          </cell>
          <cell r="C748" t="str">
            <v>1401</v>
          </cell>
          <cell r="D748" t="str">
            <v>O</v>
          </cell>
          <cell r="E748" t="str">
            <v>SYS</v>
          </cell>
          <cell r="F748" t="str">
            <v>Bechtel</v>
          </cell>
          <cell r="G748">
            <v>5</v>
          </cell>
          <cell r="H748" t="str">
            <v>SYS</v>
          </cell>
          <cell r="I748" t="str">
            <v>Provision of teambuilding &amp; PBL skills to support Systemwide Management Team</v>
          </cell>
          <cell r="J748">
            <v>160</v>
          </cell>
          <cell r="K748" t="str">
            <v>K. Miles</v>
          </cell>
          <cell r="L748">
            <v>12290</v>
          </cell>
          <cell r="M748">
            <v>12290</v>
          </cell>
          <cell r="N748">
            <v>0.1</v>
          </cell>
          <cell r="O748">
            <v>1229</v>
          </cell>
          <cell r="Q748">
            <v>1229</v>
          </cell>
          <cell r="S748">
            <v>76.8125</v>
          </cell>
          <cell r="T748">
            <v>11061</v>
          </cell>
          <cell r="U748">
            <v>12290</v>
          </cell>
          <cell r="V748" t="str">
            <v>S. Baruc</v>
          </cell>
          <cell r="W748" t="str">
            <v>P. Stevenson</v>
          </cell>
          <cell r="Y748" t="str">
            <v>P. Stevenson</v>
          </cell>
          <cell r="Z748">
            <v>37698</v>
          </cell>
          <cell r="AA748">
            <v>37712</v>
          </cell>
          <cell r="AB748">
            <v>14</v>
          </cell>
          <cell r="AF748" t="str">
            <v>NOT SUBMITTED TO ME. APPROVED WITHOUT GOING THRU ME.</v>
          </cell>
          <cell r="AG748">
            <v>0</v>
          </cell>
          <cell r="AH748">
            <v>12290</v>
          </cell>
          <cell r="AI748">
            <v>12290</v>
          </cell>
          <cell r="AJ748">
            <v>0.1</v>
          </cell>
          <cell r="AK748">
            <v>1229</v>
          </cell>
          <cell r="AM748">
            <v>1229</v>
          </cell>
          <cell r="AO748">
            <v>0</v>
          </cell>
          <cell r="AP748">
            <v>0</v>
          </cell>
          <cell r="AQ748">
            <v>0</v>
          </cell>
          <cell r="AR748">
            <v>0</v>
          </cell>
          <cell r="AS748">
            <v>0</v>
          </cell>
          <cell r="AT748">
            <v>0</v>
          </cell>
          <cell r="AU748">
            <v>0</v>
          </cell>
          <cell r="AV748" t="str">
            <v>TRENDBechtel</v>
          </cell>
          <cell r="AW748" t="str">
            <v>TREND5</v>
          </cell>
          <cell r="AX748" t="str">
            <v>OBechtel</v>
          </cell>
          <cell r="AY748" t="str">
            <v>O5</v>
          </cell>
        </row>
        <row r="749">
          <cell r="A749" t="str">
            <v>S2URN1402</v>
          </cell>
          <cell r="C749" t="str">
            <v>1402</v>
          </cell>
          <cell r="D749" t="str">
            <v>CAN</v>
          </cell>
          <cell r="E749" t="str">
            <v>GE</v>
          </cell>
          <cell r="F749" t="str">
            <v>Arup</v>
          </cell>
          <cell r="G749">
            <v>0</v>
          </cell>
          <cell r="I749" t="str">
            <v>Ground Engineering of Temple Mills Depot</v>
          </cell>
          <cell r="J749">
            <v>400</v>
          </cell>
          <cell r="K749" t="str">
            <v>Esad Porovic</v>
          </cell>
          <cell r="L749">
            <v>28250</v>
          </cell>
          <cell r="M749">
            <v>0</v>
          </cell>
          <cell r="N749">
            <v>0</v>
          </cell>
          <cell r="O749">
            <v>0</v>
          </cell>
          <cell r="S749">
            <v>70.625</v>
          </cell>
          <cell r="T749">
            <v>0</v>
          </cell>
          <cell r="U749">
            <v>0</v>
          </cell>
          <cell r="V749" t="str">
            <v>J. Wallace</v>
          </cell>
          <cell r="W749" t="str">
            <v>J. Wallace</v>
          </cell>
          <cell r="Y749" t="str">
            <v>N. O'Riordan</v>
          </cell>
          <cell r="Z749">
            <v>37698</v>
          </cell>
          <cell r="AB749">
            <v>0</v>
          </cell>
          <cell r="AF749" t="str">
            <v>CANCELLED 22/4/03 - E POROVIC PAFFED TO PROJECT</v>
          </cell>
          <cell r="AG749">
            <v>0</v>
          </cell>
          <cell r="AH749">
            <v>28250</v>
          </cell>
          <cell r="AI749">
            <v>0</v>
          </cell>
          <cell r="AJ749">
            <v>0</v>
          </cell>
          <cell r="AK749">
            <v>0</v>
          </cell>
          <cell r="AO749">
            <v>0</v>
          </cell>
          <cell r="AP749">
            <v>0</v>
          </cell>
          <cell r="AQ749">
            <v>0</v>
          </cell>
          <cell r="AR749">
            <v>0</v>
          </cell>
          <cell r="AS749">
            <v>0</v>
          </cell>
          <cell r="AT749">
            <v>0</v>
          </cell>
          <cell r="AU749">
            <v>0</v>
          </cell>
          <cell r="AV749" t="str">
            <v>Arup</v>
          </cell>
          <cell r="AW749" t="str">
            <v>0</v>
          </cell>
          <cell r="AX749" t="str">
            <v>CANArup</v>
          </cell>
          <cell r="AY749" t="str">
            <v>CAN0</v>
          </cell>
        </row>
        <row r="750">
          <cell r="A750" t="str">
            <v>S2URN1403</v>
          </cell>
          <cell r="B750" t="str">
            <v>BUI/SP25</v>
          </cell>
          <cell r="C750" t="str">
            <v>1403</v>
          </cell>
          <cell r="D750" t="str">
            <v>C</v>
          </cell>
          <cell r="E750" t="str">
            <v>BUI</v>
          </cell>
          <cell r="F750" t="str">
            <v>Arup</v>
          </cell>
          <cell r="G750">
            <v>0</v>
          </cell>
          <cell r="H750" t="str">
            <v>CEN</v>
          </cell>
          <cell r="I750" t="str">
            <v>St Pancras Station Platform Lighting Support System</v>
          </cell>
          <cell r="J750">
            <v>672</v>
          </cell>
          <cell r="K750" t="str">
            <v>R. Ingles; JG Williams; B Foster; TS Simmonds; A Muenzinger</v>
          </cell>
          <cell r="L750">
            <v>42000</v>
          </cell>
          <cell r="M750">
            <v>41931.599999999999</v>
          </cell>
          <cell r="N750">
            <v>1</v>
          </cell>
          <cell r="O750">
            <v>41931.599999999999</v>
          </cell>
          <cell r="P750">
            <v>41931.599999999999</v>
          </cell>
          <cell r="S750">
            <v>62.5</v>
          </cell>
          <cell r="T750">
            <v>0</v>
          </cell>
          <cell r="U750">
            <v>0</v>
          </cell>
          <cell r="V750" t="str">
            <v>M. Gates-Sumner</v>
          </cell>
          <cell r="W750" t="str">
            <v>M. Gates-Sumner</v>
          </cell>
          <cell r="Y750" t="str">
            <v>M. Gates-Sumner</v>
          </cell>
          <cell r="Z750">
            <v>37706</v>
          </cell>
          <cell r="AA750">
            <v>37740</v>
          </cell>
          <cell r="AB750">
            <v>34</v>
          </cell>
          <cell r="AC750">
            <v>37829</v>
          </cell>
          <cell r="AG750">
            <v>0</v>
          </cell>
          <cell r="AH750">
            <v>42000</v>
          </cell>
          <cell r="AI750">
            <v>41931.599999999999</v>
          </cell>
          <cell r="AJ750">
            <v>1</v>
          </cell>
          <cell r="AK750">
            <v>41931.599999999999</v>
          </cell>
          <cell r="AL750">
            <v>41931.599999999999</v>
          </cell>
          <cell r="AO750">
            <v>0</v>
          </cell>
          <cell r="AP750">
            <v>0</v>
          </cell>
          <cell r="AQ750">
            <v>0</v>
          </cell>
          <cell r="AR750">
            <v>0</v>
          </cell>
          <cell r="AS750">
            <v>0</v>
          </cell>
          <cell r="AT750">
            <v>0</v>
          </cell>
          <cell r="AU750">
            <v>0</v>
          </cell>
          <cell r="AV750" t="str">
            <v>BUI/SP25Arup</v>
          </cell>
          <cell r="AW750" t="str">
            <v>BUI/SP250</v>
          </cell>
          <cell r="AX750" t="str">
            <v>CArup</v>
          </cell>
          <cell r="AY750" t="str">
            <v>C0</v>
          </cell>
        </row>
        <row r="751">
          <cell r="A751" t="str">
            <v>S2URN1404</v>
          </cell>
          <cell r="B751" t="str">
            <v>CI 173</v>
          </cell>
          <cell r="C751" t="str">
            <v>1404</v>
          </cell>
          <cell r="D751" t="str">
            <v>O</v>
          </cell>
          <cell r="F751" t="str">
            <v>Halcrow</v>
          </cell>
          <cell r="G751">
            <v>2</v>
          </cell>
          <cell r="I751" t="str">
            <v>Pedestrian Link between Regional and International Stations at Stratford - CI 173</v>
          </cell>
          <cell r="J751">
            <v>150</v>
          </cell>
          <cell r="K751" t="str">
            <v>P. Woolmarans</v>
          </cell>
          <cell r="L751">
            <v>7300</v>
          </cell>
          <cell r="M751">
            <v>7300</v>
          </cell>
          <cell r="N751">
            <v>0.92884931506849322</v>
          </cell>
          <cell r="O751">
            <v>6780.6</v>
          </cell>
          <cell r="P751">
            <v>6780.6</v>
          </cell>
          <cell r="S751">
            <v>48.666666666666664</v>
          </cell>
          <cell r="T751">
            <v>519.39999999999964</v>
          </cell>
          <cell r="U751">
            <v>519.39999999999964</v>
          </cell>
          <cell r="V751" t="str">
            <v>M. Huk</v>
          </cell>
          <cell r="W751" t="str">
            <v>M. Huk</v>
          </cell>
          <cell r="Y751" t="str">
            <v>D. Wilkinson</v>
          </cell>
          <cell r="Z751">
            <v>37706</v>
          </cell>
          <cell r="AA751">
            <v>37727</v>
          </cell>
          <cell r="AB751">
            <v>21</v>
          </cell>
          <cell r="AG751">
            <v>0</v>
          </cell>
          <cell r="AH751">
            <v>7300</v>
          </cell>
          <cell r="AI751">
            <v>7300</v>
          </cell>
          <cell r="AJ751">
            <v>0.92884931506849322</v>
          </cell>
          <cell r="AK751">
            <v>6780.6</v>
          </cell>
          <cell r="AL751">
            <v>6780.6</v>
          </cell>
          <cell r="AO751">
            <v>0</v>
          </cell>
          <cell r="AP751">
            <v>0</v>
          </cell>
          <cell r="AQ751">
            <v>0</v>
          </cell>
          <cell r="AR751">
            <v>0</v>
          </cell>
          <cell r="AS751">
            <v>0</v>
          </cell>
          <cell r="AT751">
            <v>0</v>
          </cell>
          <cell r="AU751">
            <v>0</v>
          </cell>
          <cell r="AV751" t="str">
            <v>CI 173Halcrow</v>
          </cell>
          <cell r="AW751" t="str">
            <v>CI 1732</v>
          </cell>
          <cell r="AX751" t="str">
            <v>OHalcrow</v>
          </cell>
          <cell r="AY751" t="str">
            <v>O2</v>
          </cell>
        </row>
        <row r="752">
          <cell r="A752" t="str">
            <v>S2URN1405</v>
          </cell>
          <cell r="C752" t="str">
            <v>1405</v>
          </cell>
          <cell r="D752" t="str">
            <v>CAN</v>
          </cell>
          <cell r="E752" t="str">
            <v>GE</v>
          </cell>
          <cell r="F752" t="str">
            <v>Arup</v>
          </cell>
          <cell r="G752">
            <v>0</v>
          </cell>
          <cell r="I752" t="str">
            <v>Temple Mills Depot Connection: Geotechnical Engineering</v>
          </cell>
          <cell r="J752">
            <v>1320</v>
          </cell>
          <cell r="K752" t="str">
            <v>E. Porovic</v>
          </cell>
          <cell r="L752">
            <v>95000</v>
          </cell>
          <cell r="M752">
            <v>0</v>
          </cell>
          <cell r="N752">
            <v>0</v>
          </cell>
          <cell r="O752">
            <v>0</v>
          </cell>
          <cell r="S752">
            <v>71.969696969696969</v>
          </cell>
          <cell r="T752">
            <v>0</v>
          </cell>
          <cell r="U752">
            <v>0</v>
          </cell>
          <cell r="V752" t="str">
            <v>K. McFarlane</v>
          </cell>
          <cell r="W752" t="str">
            <v>K. McFarlane</v>
          </cell>
          <cell r="Y752" t="str">
            <v>K. McFarlane</v>
          </cell>
          <cell r="Z752">
            <v>37711</v>
          </cell>
          <cell r="AB752">
            <v>0</v>
          </cell>
          <cell r="AF752" t="str">
            <v>CANCELLED 22/4/03 - E POROVIC PAFFED TO PROJECT</v>
          </cell>
          <cell r="AG752">
            <v>0</v>
          </cell>
          <cell r="AH752">
            <v>95000</v>
          </cell>
          <cell r="AI752">
            <v>0</v>
          </cell>
          <cell r="AJ752">
            <v>0</v>
          </cell>
          <cell r="AK752">
            <v>0</v>
          </cell>
          <cell r="AO752">
            <v>0</v>
          </cell>
          <cell r="AP752">
            <v>0</v>
          </cell>
          <cell r="AQ752">
            <v>0</v>
          </cell>
          <cell r="AR752">
            <v>0</v>
          </cell>
          <cell r="AS752">
            <v>0</v>
          </cell>
          <cell r="AT752">
            <v>0</v>
          </cell>
          <cell r="AU752">
            <v>0</v>
          </cell>
          <cell r="AV752" t="str">
            <v>Arup</v>
          </cell>
          <cell r="AW752" t="str">
            <v>0</v>
          </cell>
          <cell r="AX752" t="str">
            <v>CANArup</v>
          </cell>
          <cell r="AY752" t="str">
            <v>CAN0</v>
          </cell>
        </row>
        <row r="753">
          <cell r="A753" t="str">
            <v>S2URN1406</v>
          </cell>
          <cell r="B753" t="str">
            <v>TREND</v>
          </cell>
          <cell r="C753" t="str">
            <v>1406</v>
          </cell>
          <cell r="D753" t="str">
            <v>C</v>
          </cell>
          <cell r="E753" t="str">
            <v>TUN</v>
          </cell>
          <cell r="F753" t="str">
            <v>Arup</v>
          </cell>
          <cell r="G753">
            <v>2</v>
          </cell>
          <cell r="H753">
            <v>230</v>
          </cell>
          <cell r="I753" t="str">
            <v>Review of Cat 3 check of Tunnelling effects on Ripple Road Flyover - T2A TRANSFER</v>
          </cell>
          <cell r="J753">
            <v>96</v>
          </cell>
          <cell r="L753">
            <v>7500</v>
          </cell>
          <cell r="M753">
            <v>7474.08</v>
          </cell>
          <cell r="N753">
            <v>1</v>
          </cell>
          <cell r="O753">
            <v>7474.08</v>
          </cell>
          <cell r="P753">
            <v>7474.08</v>
          </cell>
          <cell r="S753">
            <v>78.125</v>
          </cell>
          <cell r="T753">
            <v>0</v>
          </cell>
          <cell r="U753">
            <v>0</v>
          </cell>
          <cell r="V753" t="str">
            <v>D. Coughlan</v>
          </cell>
          <cell r="W753" t="str">
            <v>E. Woods</v>
          </cell>
          <cell r="Y753" t="str">
            <v>E. Woods</v>
          </cell>
          <cell r="Z753">
            <v>37713</v>
          </cell>
          <cell r="AA753">
            <v>37740</v>
          </cell>
          <cell r="AB753">
            <v>27</v>
          </cell>
          <cell r="AC753">
            <v>37829</v>
          </cell>
          <cell r="AG753">
            <v>0</v>
          </cell>
          <cell r="AH753">
            <v>7500</v>
          </cell>
          <cell r="AI753">
            <v>7474.08</v>
          </cell>
          <cell r="AJ753">
            <v>1</v>
          </cell>
          <cell r="AK753">
            <v>7474.08</v>
          </cell>
          <cell r="AL753">
            <v>7474.08</v>
          </cell>
          <cell r="AO753">
            <v>0</v>
          </cell>
          <cell r="AP753">
            <v>0</v>
          </cell>
          <cell r="AQ753">
            <v>0</v>
          </cell>
          <cell r="AR753">
            <v>0</v>
          </cell>
          <cell r="AS753">
            <v>0</v>
          </cell>
          <cell r="AT753">
            <v>0</v>
          </cell>
          <cell r="AU753">
            <v>0</v>
          </cell>
          <cell r="AV753" t="str">
            <v>TRENDArup</v>
          </cell>
          <cell r="AW753" t="str">
            <v>TREND2</v>
          </cell>
          <cell r="AX753" t="str">
            <v>CArup</v>
          </cell>
          <cell r="AY753" t="str">
            <v>C2</v>
          </cell>
        </row>
        <row r="754">
          <cell r="A754" t="str">
            <v>S2URN1406A</v>
          </cell>
          <cell r="B754" t="str">
            <v>TUN/LT24</v>
          </cell>
          <cell r="C754" t="str">
            <v>1406A</v>
          </cell>
          <cell r="D754" t="str">
            <v>O</v>
          </cell>
          <cell r="E754" t="str">
            <v>TUN</v>
          </cell>
          <cell r="F754" t="str">
            <v>Arup</v>
          </cell>
          <cell r="G754">
            <v>2</v>
          </cell>
          <cell r="I754" t="str">
            <v>Review of Cat. 3 Check of Tunnelling Effects on Ripple Road Flyover</v>
          </cell>
          <cell r="J754">
            <v>24</v>
          </cell>
          <cell r="L754">
            <v>3000</v>
          </cell>
          <cell r="M754">
            <v>3000</v>
          </cell>
          <cell r="N754">
            <v>0.10844333333333332</v>
          </cell>
          <cell r="O754">
            <v>325.33</v>
          </cell>
          <cell r="P754">
            <v>325.33</v>
          </cell>
          <cell r="S754">
            <v>125</v>
          </cell>
          <cell r="T754">
            <v>2674.67</v>
          </cell>
          <cell r="U754">
            <v>2674.67</v>
          </cell>
          <cell r="V754" t="str">
            <v>D. Coughlan</v>
          </cell>
          <cell r="W754" t="str">
            <v>E. Woods</v>
          </cell>
          <cell r="Y754" t="str">
            <v>E. Woods</v>
          </cell>
          <cell r="Z754">
            <v>37812</v>
          </cell>
          <cell r="AA754">
            <v>37813</v>
          </cell>
          <cell r="AB754">
            <v>1</v>
          </cell>
          <cell r="AG754">
            <v>0</v>
          </cell>
          <cell r="AH754">
            <v>3000</v>
          </cell>
          <cell r="AI754">
            <v>3000</v>
          </cell>
          <cell r="AJ754">
            <v>0.10844333333333332</v>
          </cell>
          <cell r="AK754">
            <v>325.33</v>
          </cell>
          <cell r="AL754">
            <v>325.33</v>
          </cell>
          <cell r="AO754">
            <v>0</v>
          </cell>
          <cell r="AP754">
            <v>0</v>
          </cell>
          <cell r="AQ754">
            <v>0</v>
          </cell>
          <cell r="AR754">
            <v>0</v>
          </cell>
          <cell r="AS754">
            <v>0</v>
          </cell>
          <cell r="AT754">
            <v>0</v>
          </cell>
          <cell r="AU754">
            <v>0</v>
          </cell>
          <cell r="AV754" t="str">
            <v>TUN/LT24Arup</v>
          </cell>
          <cell r="AW754" t="str">
            <v>TUN/LT242</v>
          </cell>
          <cell r="AX754" t="str">
            <v>OArup</v>
          </cell>
          <cell r="AY754" t="str">
            <v>O2</v>
          </cell>
        </row>
        <row r="755">
          <cell r="A755" t="str">
            <v>S2URN1407</v>
          </cell>
          <cell r="B755" t="str">
            <v>TREND</v>
          </cell>
          <cell r="C755" t="str">
            <v>1407</v>
          </cell>
          <cell r="D755" t="str">
            <v>O</v>
          </cell>
          <cell r="E755" t="str">
            <v>TUN</v>
          </cell>
          <cell r="F755" t="str">
            <v>Halcrow</v>
          </cell>
          <cell r="G755">
            <v>2</v>
          </cell>
          <cell r="I755" t="str">
            <v>Highbury &amp; Islington Station bridge assessments</v>
          </cell>
          <cell r="J755">
            <v>660</v>
          </cell>
          <cell r="L755">
            <v>34100</v>
          </cell>
          <cell r="M755">
            <v>34100</v>
          </cell>
          <cell r="N755">
            <v>0.64534868035190618</v>
          </cell>
          <cell r="O755">
            <v>22006.39</v>
          </cell>
          <cell r="P755">
            <v>22006.39</v>
          </cell>
          <cell r="S755">
            <v>51.666666666666664</v>
          </cell>
          <cell r="T755">
            <v>12093.61</v>
          </cell>
          <cell r="U755">
            <v>12093.61</v>
          </cell>
          <cell r="V755" t="str">
            <v>M. Noak</v>
          </cell>
          <cell r="W755" t="str">
            <v>E. Woods</v>
          </cell>
          <cell r="Y755" t="str">
            <v>E. Woods</v>
          </cell>
          <cell r="Z755">
            <v>37714</v>
          </cell>
          <cell r="AA755">
            <v>37728</v>
          </cell>
          <cell r="AB755">
            <v>14</v>
          </cell>
          <cell r="AG755">
            <v>0</v>
          </cell>
          <cell r="AH755">
            <v>34100</v>
          </cell>
          <cell r="AI755">
            <v>34100</v>
          </cell>
          <cell r="AJ755">
            <v>0.64534868035190618</v>
          </cell>
          <cell r="AK755">
            <v>22006.39</v>
          </cell>
          <cell r="AL755">
            <v>22006.39</v>
          </cell>
          <cell r="AO755">
            <v>0</v>
          </cell>
          <cell r="AP755">
            <v>0</v>
          </cell>
          <cell r="AQ755">
            <v>0</v>
          </cell>
          <cell r="AR755">
            <v>0</v>
          </cell>
          <cell r="AS755">
            <v>0</v>
          </cell>
          <cell r="AT755">
            <v>0</v>
          </cell>
          <cell r="AU755">
            <v>0</v>
          </cell>
          <cell r="AV755" t="str">
            <v>TRENDHalcrow</v>
          </cell>
          <cell r="AW755" t="str">
            <v>TREND2</v>
          </cell>
          <cell r="AX755" t="str">
            <v>OHalcrow</v>
          </cell>
          <cell r="AY755" t="str">
            <v>O2</v>
          </cell>
        </row>
        <row r="756">
          <cell r="A756" t="str">
            <v>S2URN1408</v>
          </cell>
          <cell r="B756" t="str">
            <v>TREND</v>
          </cell>
          <cell r="C756" t="str">
            <v>1408</v>
          </cell>
          <cell r="D756" t="str">
            <v>O</v>
          </cell>
          <cell r="E756" t="str">
            <v>TUN</v>
          </cell>
          <cell r="F756" t="str">
            <v>Arup</v>
          </cell>
          <cell r="G756">
            <v>2</v>
          </cell>
          <cell r="I756" t="str">
            <v>Escalators - Provision of specialist advice for Highbury &amp; Islington Station Tunnelling Assessment</v>
          </cell>
          <cell r="J756">
            <v>130</v>
          </cell>
          <cell r="L756">
            <v>7200</v>
          </cell>
          <cell r="M756">
            <v>7200</v>
          </cell>
          <cell r="N756">
            <v>0.14340833333333333</v>
          </cell>
          <cell r="O756">
            <v>1032.54</v>
          </cell>
          <cell r="P756">
            <v>1032.54</v>
          </cell>
          <cell r="S756">
            <v>55.384615384615387</v>
          </cell>
          <cell r="T756">
            <v>6167.46</v>
          </cell>
          <cell r="U756">
            <v>6167.46</v>
          </cell>
          <cell r="V756" t="str">
            <v>A. Pendleton</v>
          </cell>
          <cell r="W756" t="str">
            <v>E. Woods</v>
          </cell>
          <cell r="Y756" t="str">
            <v>E. Woods</v>
          </cell>
          <cell r="Z756">
            <v>37720</v>
          </cell>
          <cell r="AA756">
            <v>37728</v>
          </cell>
          <cell r="AB756">
            <v>8</v>
          </cell>
          <cell r="AG756">
            <v>0</v>
          </cell>
          <cell r="AH756">
            <v>7200</v>
          </cell>
          <cell r="AI756">
            <v>7200</v>
          </cell>
          <cell r="AJ756">
            <v>0.14340833333333333</v>
          </cell>
          <cell r="AK756">
            <v>1032.54</v>
          </cell>
          <cell r="AL756">
            <v>1032.54</v>
          </cell>
          <cell r="AO756">
            <v>0</v>
          </cell>
          <cell r="AP756">
            <v>0</v>
          </cell>
          <cell r="AQ756">
            <v>0</v>
          </cell>
          <cell r="AR756">
            <v>0</v>
          </cell>
          <cell r="AS756">
            <v>0</v>
          </cell>
          <cell r="AT756">
            <v>0</v>
          </cell>
          <cell r="AU756">
            <v>0</v>
          </cell>
          <cell r="AV756" t="str">
            <v>TRENDArup</v>
          </cell>
          <cell r="AW756" t="str">
            <v>TREND2</v>
          </cell>
          <cell r="AX756" t="str">
            <v>OArup</v>
          </cell>
          <cell r="AY756" t="str">
            <v>O2</v>
          </cell>
        </row>
        <row r="757">
          <cell r="A757" t="str">
            <v>S2URN1409</v>
          </cell>
          <cell r="B757" t="str">
            <v>BUI/SP19</v>
          </cell>
          <cell r="C757" t="str">
            <v>1409</v>
          </cell>
          <cell r="D757" t="str">
            <v>O</v>
          </cell>
          <cell r="E757" t="str">
            <v>BUI</v>
          </cell>
          <cell r="F757" t="str">
            <v>Arup</v>
          </cell>
          <cell r="G757">
            <v>1</v>
          </cell>
          <cell r="I757" t="str">
            <v>Thermal analysis of Barlow Trainshed concrete deck</v>
          </cell>
          <cell r="J757">
            <v>45</v>
          </cell>
          <cell r="K757" t="str">
            <v>M. Collin; M. Holmes</v>
          </cell>
          <cell r="L757">
            <v>2500</v>
          </cell>
          <cell r="M757">
            <v>2500</v>
          </cell>
          <cell r="N757">
            <v>0.98526800000000003</v>
          </cell>
          <cell r="O757">
            <v>2463.17</v>
          </cell>
          <cell r="P757">
            <v>2463.17</v>
          </cell>
          <cell r="S757">
            <v>55.555555555555557</v>
          </cell>
          <cell r="T757">
            <v>36.829999999999927</v>
          </cell>
          <cell r="U757">
            <v>36.829999999999927</v>
          </cell>
          <cell r="V757" t="str">
            <v>P. O'Riordan</v>
          </cell>
          <cell r="W757" t="str">
            <v>P. O'Riordan</v>
          </cell>
          <cell r="Y757" t="str">
            <v>M. Gates-Sumner</v>
          </cell>
          <cell r="Z757">
            <v>37725</v>
          </cell>
          <cell r="AA757">
            <v>37749</v>
          </cell>
          <cell r="AB757">
            <v>24</v>
          </cell>
          <cell r="AG757">
            <v>0</v>
          </cell>
          <cell r="AH757">
            <v>2500</v>
          </cell>
          <cell r="AI757">
            <v>2500</v>
          </cell>
          <cell r="AJ757">
            <v>0.98526800000000003</v>
          </cell>
          <cell r="AK757">
            <v>2463.17</v>
          </cell>
          <cell r="AL757">
            <v>2463.17</v>
          </cell>
          <cell r="AO757">
            <v>0</v>
          </cell>
          <cell r="AP757">
            <v>0</v>
          </cell>
          <cell r="AQ757">
            <v>0</v>
          </cell>
          <cell r="AR757">
            <v>0</v>
          </cell>
          <cell r="AS757">
            <v>0</v>
          </cell>
          <cell r="AT757">
            <v>0</v>
          </cell>
          <cell r="AU757">
            <v>0</v>
          </cell>
          <cell r="AV757" t="str">
            <v>BUI/SP19Arup</v>
          </cell>
          <cell r="AW757" t="str">
            <v>BUI/SP191</v>
          </cell>
          <cell r="AX757" t="str">
            <v>OArup</v>
          </cell>
          <cell r="AY757" t="str">
            <v>O1</v>
          </cell>
        </row>
        <row r="758">
          <cell r="A758" t="str">
            <v>S2URN1410</v>
          </cell>
          <cell r="B758" t="str">
            <v>TREND</v>
          </cell>
          <cell r="C758" t="str">
            <v>1410</v>
          </cell>
          <cell r="D758" t="str">
            <v>C</v>
          </cell>
          <cell r="E758" t="str">
            <v>RC</v>
          </cell>
          <cell r="F758" t="str">
            <v>Bechtel</v>
          </cell>
          <cell r="G758">
            <v>3</v>
          </cell>
          <cell r="H758">
            <v>342</v>
          </cell>
          <cell r="I758" t="str">
            <v>C342 - Assessment of IFC changes to earthworks quantities - TRANSFER FROM STAFF TIME</v>
          </cell>
          <cell r="J758">
            <v>200</v>
          </cell>
          <cell r="K758" t="str">
            <v>I. Thomson</v>
          </cell>
          <cell r="L758">
            <v>10000</v>
          </cell>
          <cell r="M758">
            <v>9996.36</v>
          </cell>
          <cell r="N758">
            <v>1</v>
          </cell>
          <cell r="O758">
            <v>9996.36</v>
          </cell>
          <cell r="P758">
            <v>9996.36</v>
          </cell>
          <cell r="S758">
            <v>50</v>
          </cell>
          <cell r="T758">
            <v>0</v>
          </cell>
          <cell r="U758">
            <v>0</v>
          </cell>
          <cell r="V758" t="str">
            <v>D. Twine</v>
          </cell>
          <cell r="W758" t="str">
            <v>M. McGarvey</v>
          </cell>
          <cell r="Y758" t="str">
            <v>D. Edwards</v>
          </cell>
          <cell r="Z758">
            <v>37736</v>
          </cell>
          <cell r="AA758">
            <v>37749</v>
          </cell>
          <cell r="AB758">
            <v>13</v>
          </cell>
          <cell r="AC758">
            <v>37829</v>
          </cell>
          <cell r="AG758">
            <v>0</v>
          </cell>
          <cell r="AH758">
            <v>10000</v>
          </cell>
          <cell r="AI758">
            <v>9996.36</v>
          </cell>
          <cell r="AJ758">
            <v>1</v>
          </cell>
          <cell r="AK758">
            <v>9996.36</v>
          </cell>
          <cell r="AL758">
            <v>9996.36</v>
          </cell>
          <cell r="AO758">
            <v>0</v>
          </cell>
          <cell r="AP758">
            <v>0</v>
          </cell>
          <cell r="AQ758">
            <v>0</v>
          </cell>
          <cell r="AR758">
            <v>0</v>
          </cell>
          <cell r="AS758">
            <v>0</v>
          </cell>
          <cell r="AT758">
            <v>0</v>
          </cell>
          <cell r="AU758">
            <v>0</v>
          </cell>
          <cell r="AV758" t="str">
            <v>TRENDBechtel</v>
          </cell>
          <cell r="AW758" t="str">
            <v>TREND3</v>
          </cell>
          <cell r="AX758" t="str">
            <v>CBechtel</v>
          </cell>
          <cell r="AY758" t="str">
            <v>C3</v>
          </cell>
        </row>
        <row r="759">
          <cell r="A759" t="str">
            <v>S2URN1411</v>
          </cell>
          <cell r="B759" t="str">
            <v>BUI/SP29</v>
          </cell>
          <cell r="C759" t="str">
            <v>1411</v>
          </cell>
          <cell r="D759" t="str">
            <v>O</v>
          </cell>
          <cell r="E759" t="str">
            <v>BUI</v>
          </cell>
          <cell r="F759" t="str">
            <v>Arup</v>
          </cell>
          <cell r="G759">
            <v>1</v>
          </cell>
          <cell r="I759" t="str">
            <v>St. Pancras Thameslink Brief Development (MFG)</v>
          </cell>
          <cell r="J759">
            <v>247</v>
          </cell>
          <cell r="K759" t="str">
            <v>Nazir Mawjee, Stefan Sadokierski, Oonagh Reid, Davar Abi-Zadeh</v>
          </cell>
          <cell r="L759">
            <v>18800</v>
          </cell>
          <cell r="M759">
            <v>18800</v>
          </cell>
          <cell r="N759">
            <v>0.99013191489361696</v>
          </cell>
          <cell r="O759">
            <v>18614.48</v>
          </cell>
          <cell r="P759">
            <v>18614.48</v>
          </cell>
          <cell r="S759">
            <v>76.113360323886639</v>
          </cell>
          <cell r="T759">
            <v>185.52000000000044</v>
          </cell>
          <cell r="U759">
            <v>185.52000000000044</v>
          </cell>
          <cell r="V759" t="str">
            <v>M. Gates-Sumner</v>
          </cell>
          <cell r="W759" t="str">
            <v>S. Berry</v>
          </cell>
          <cell r="Y759" t="str">
            <v>M. Gates-Sumner</v>
          </cell>
          <cell r="Z759">
            <v>37693</v>
          </cell>
          <cell r="AA759">
            <v>37750</v>
          </cell>
          <cell r="AB759">
            <v>57</v>
          </cell>
          <cell r="AG759">
            <v>0</v>
          </cell>
          <cell r="AH759">
            <v>18800</v>
          </cell>
          <cell r="AI759">
            <v>18800</v>
          </cell>
          <cell r="AJ759">
            <v>0.99013191489361696</v>
          </cell>
          <cell r="AK759">
            <v>18614.48</v>
          </cell>
          <cell r="AL759">
            <v>18614.48</v>
          </cell>
          <cell r="AO759">
            <v>0</v>
          </cell>
          <cell r="AP759">
            <v>0</v>
          </cell>
          <cell r="AQ759">
            <v>0</v>
          </cell>
          <cell r="AR759">
            <v>0</v>
          </cell>
          <cell r="AS759">
            <v>0</v>
          </cell>
          <cell r="AT759">
            <v>0</v>
          </cell>
          <cell r="AU759">
            <v>0</v>
          </cell>
          <cell r="AV759" t="str">
            <v>BUI/SP29Arup</v>
          </cell>
          <cell r="AW759" t="str">
            <v>BUI/SP291</v>
          </cell>
          <cell r="AX759" t="str">
            <v>OArup</v>
          </cell>
          <cell r="AY759" t="str">
            <v>O1</v>
          </cell>
        </row>
        <row r="760">
          <cell r="A760" t="str">
            <v>S2URN1412</v>
          </cell>
          <cell r="B760" t="str">
            <v>BUI/SP29</v>
          </cell>
          <cell r="C760" t="str">
            <v>1412</v>
          </cell>
          <cell r="D760" t="str">
            <v>O</v>
          </cell>
          <cell r="E760" t="str">
            <v>BUI</v>
          </cell>
          <cell r="F760" t="str">
            <v>Arup</v>
          </cell>
          <cell r="G760">
            <v>1</v>
          </cell>
          <cell r="I760" t="str">
            <v>St Pancras Station Platform Lighting Support System</v>
          </cell>
          <cell r="J760">
            <v>672</v>
          </cell>
          <cell r="K760" t="str">
            <v>RA Ingles, JG Williams, B Forster, TS Simmonds, A Muenzinger</v>
          </cell>
          <cell r="L760">
            <v>42000</v>
          </cell>
          <cell r="M760">
            <v>42000</v>
          </cell>
          <cell r="N760">
            <v>0.76315428571428578</v>
          </cell>
          <cell r="O760">
            <v>32052.480000000003</v>
          </cell>
          <cell r="P760">
            <v>22052.480000000003</v>
          </cell>
          <cell r="Q760">
            <v>10000</v>
          </cell>
          <cell r="S760">
            <v>62.5</v>
          </cell>
          <cell r="T760">
            <v>9947.5199999999968</v>
          </cell>
          <cell r="U760">
            <v>19947.519999999997</v>
          </cell>
          <cell r="V760" t="str">
            <v>M. Gates-Sumner</v>
          </cell>
          <cell r="W760" t="str">
            <v>S. Berry</v>
          </cell>
          <cell r="Y760" t="str">
            <v>M. Gates-Sumner</v>
          </cell>
          <cell r="Z760">
            <v>37720</v>
          </cell>
          <cell r="AA760">
            <v>37750</v>
          </cell>
          <cell r="AB760">
            <v>30</v>
          </cell>
          <cell r="AG760">
            <v>0</v>
          </cell>
          <cell r="AH760">
            <v>42000</v>
          </cell>
          <cell r="AI760">
            <v>42000</v>
          </cell>
          <cell r="AJ760">
            <v>0.76315428571428578</v>
          </cell>
          <cell r="AK760">
            <v>32052.48</v>
          </cell>
          <cell r="AL760">
            <v>22052.48</v>
          </cell>
          <cell r="AM760">
            <v>10000</v>
          </cell>
          <cell r="AO760">
            <v>0</v>
          </cell>
          <cell r="AP760">
            <v>0</v>
          </cell>
          <cell r="AQ760">
            <v>0</v>
          </cell>
          <cell r="AR760">
            <v>0</v>
          </cell>
          <cell r="AS760">
            <v>0</v>
          </cell>
          <cell r="AT760">
            <v>0</v>
          </cell>
          <cell r="AU760">
            <v>0</v>
          </cell>
          <cell r="AV760" t="str">
            <v>BUI/SP29Arup</v>
          </cell>
          <cell r="AW760" t="str">
            <v>BUI/SP291</v>
          </cell>
          <cell r="AX760" t="str">
            <v>OArup</v>
          </cell>
          <cell r="AY760" t="str">
            <v>O1</v>
          </cell>
        </row>
        <row r="761">
          <cell r="A761" t="str">
            <v>S2URN1413</v>
          </cell>
          <cell r="B761" t="str">
            <v>BUI/SP29</v>
          </cell>
          <cell r="C761" t="str">
            <v>1413</v>
          </cell>
          <cell r="D761" t="str">
            <v>O</v>
          </cell>
          <cell r="E761" t="str">
            <v>BUI</v>
          </cell>
          <cell r="F761" t="str">
            <v>Arup</v>
          </cell>
          <cell r="G761">
            <v>1</v>
          </cell>
          <cell r="I761" t="str">
            <v>St. Pancras Thameslink Brief Development (Acoustics)</v>
          </cell>
          <cell r="J761">
            <v>95</v>
          </cell>
          <cell r="K761" t="str">
            <v>Chris Manning, Paul Malpus, Gil van Buuren</v>
          </cell>
          <cell r="L761">
            <v>5000</v>
          </cell>
          <cell r="M761">
            <v>5000</v>
          </cell>
          <cell r="N761">
            <v>0.98992400000000003</v>
          </cell>
          <cell r="O761">
            <v>4949.62</v>
          </cell>
          <cell r="P761">
            <v>4949.62</v>
          </cell>
          <cell r="S761">
            <v>52.631578947368418</v>
          </cell>
          <cell r="T761">
            <v>50.380000000000109</v>
          </cell>
          <cell r="U761">
            <v>50.380000000000109</v>
          </cell>
          <cell r="V761" t="str">
            <v>M. Gates-Sumner</v>
          </cell>
          <cell r="W761" t="str">
            <v>S. Berry</v>
          </cell>
          <cell r="Y761" t="str">
            <v>M. Gates-Sumner</v>
          </cell>
          <cell r="Z761">
            <v>37690</v>
          </cell>
          <cell r="AA761">
            <v>37750</v>
          </cell>
          <cell r="AB761">
            <v>60</v>
          </cell>
          <cell r="AG761">
            <v>0</v>
          </cell>
          <cell r="AH761">
            <v>5000</v>
          </cell>
          <cell r="AI761">
            <v>5000</v>
          </cell>
          <cell r="AJ761">
            <v>0.98992400000000003</v>
          </cell>
          <cell r="AK761">
            <v>4949.62</v>
          </cell>
          <cell r="AL761">
            <v>4949.62</v>
          </cell>
          <cell r="AO761">
            <v>0</v>
          </cell>
          <cell r="AP761">
            <v>0</v>
          </cell>
          <cell r="AQ761">
            <v>0</v>
          </cell>
          <cell r="AR761">
            <v>0</v>
          </cell>
          <cell r="AS761">
            <v>0</v>
          </cell>
          <cell r="AT761">
            <v>0</v>
          </cell>
          <cell r="AU761">
            <v>0</v>
          </cell>
          <cell r="AV761" t="str">
            <v>BUI/SP29Arup</v>
          </cell>
          <cell r="AW761" t="str">
            <v>BUI/SP291</v>
          </cell>
          <cell r="AX761" t="str">
            <v>OArup</v>
          </cell>
          <cell r="AY761" t="str">
            <v>O1</v>
          </cell>
        </row>
        <row r="762">
          <cell r="A762" t="str">
            <v>S2URN1414</v>
          </cell>
          <cell r="C762" t="str">
            <v>1414</v>
          </cell>
          <cell r="D762" t="str">
            <v>O</v>
          </cell>
          <cell r="F762" t="str">
            <v>Arup</v>
          </cell>
          <cell r="G762">
            <v>2</v>
          </cell>
          <cell r="I762" t="str">
            <v>Peer review of Bridge 3590</v>
          </cell>
          <cell r="J762">
            <v>75</v>
          </cell>
          <cell r="L762">
            <v>5004</v>
          </cell>
          <cell r="M762">
            <v>5004</v>
          </cell>
          <cell r="N762">
            <v>0.74931254996003205</v>
          </cell>
          <cell r="O762">
            <v>3749.5600000000004</v>
          </cell>
          <cell r="P762">
            <v>3749.5600000000004</v>
          </cell>
          <cell r="S762">
            <v>66.72</v>
          </cell>
          <cell r="T762">
            <v>1254.4399999999996</v>
          </cell>
          <cell r="U762">
            <v>1254.4399999999996</v>
          </cell>
          <cell r="V762" t="str">
            <v>J. Lamont</v>
          </cell>
          <cell r="W762" t="str">
            <v>J. Lamont</v>
          </cell>
          <cell r="Y762" t="str">
            <v>D. Wilkinson</v>
          </cell>
          <cell r="Z762">
            <v>37740</v>
          </cell>
          <cell r="AA762">
            <v>37740</v>
          </cell>
          <cell r="AB762">
            <v>0</v>
          </cell>
          <cell r="AG762">
            <v>0</v>
          </cell>
          <cell r="AH762">
            <v>5004</v>
          </cell>
          <cell r="AI762">
            <v>5004</v>
          </cell>
          <cell r="AJ762">
            <v>0.74931254996003205</v>
          </cell>
          <cell r="AK762">
            <v>3749.56</v>
          </cell>
          <cell r="AL762">
            <v>3749.56</v>
          </cell>
          <cell r="AO762">
            <v>0</v>
          </cell>
          <cell r="AP762">
            <v>0</v>
          </cell>
          <cell r="AQ762">
            <v>0</v>
          </cell>
          <cell r="AR762">
            <v>0</v>
          </cell>
          <cell r="AS762">
            <v>0</v>
          </cell>
          <cell r="AT762">
            <v>0</v>
          </cell>
          <cell r="AU762">
            <v>0</v>
          </cell>
          <cell r="AV762" t="str">
            <v>Arup</v>
          </cell>
          <cell r="AW762" t="str">
            <v>2</v>
          </cell>
          <cell r="AX762" t="str">
            <v>OArup</v>
          </cell>
          <cell r="AY762" t="str">
            <v>O2</v>
          </cell>
        </row>
        <row r="763">
          <cell r="A763" t="str">
            <v>S2URN1415</v>
          </cell>
          <cell r="B763" t="str">
            <v>TRN/C02</v>
          </cell>
          <cell r="C763" t="str">
            <v>1415</v>
          </cell>
          <cell r="D763" t="str">
            <v>O</v>
          </cell>
          <cell r="F763" t="str">
            <v>Halcrow</v>
          </cell>
          <cell r="G763">
            <v>0</v>
          </cell>
          <cell r="H763" t="str">
            <v>CEN</v>
          </cell>
          <cell r="I763" t="str">
            <v>St Pancras Paxport - Revised timetable model runs</v>
          </cell>
          <cell r="J763">
            <v>120</v>
          </cell>
          <cell r="K763" t="str">
            <v>Tim Annesley</v>
          </cell>
          <cell r="L763">
            <v>8500</v>
          </cell>
          <cell r="M763">
            <v>8500</v>
          </cell>
          <cell r="N763">
            <v>1</v>
          </cell>
          <cell r="O763">
            <v>8500</v>
          </cell>
          <cell r="P763">
            <v>8500</v>
          </cell>
          <cell r="S763">
            <v>70.833333333333329</v>
          </cell>
          <cell r="T763">
            <v>0</v>
          </cell>
          <cell r="U763">
            <v>0</v>
          </cell>
          <cell r="V763" t="str">
            <v>M. Hayes</v>
          </cell>
          <cell r="W763" t="str">
            <v>M. Hayes</v>
          </cell>
          <cell r="Y763" t="str">
            <v>M. Gates-Sumner</v>
          </cell>
          <cell r="Z763">
            <v>37755</v>
          </cell>
          <cell r="AA763">
            <v>37770</v>
          </cell>
          <cell r="AB763">
            <v>15</v>
          </cell>
          <cell r="AG763">
            <v>0</v>
          </cell>
          <cell r="AH763">
            <v>8500</v>
          </cell>
          <cell r="AI763">
            <v>8500</v>
          </cell>
          <cell r="AJ763">
            <v>1</v>
          </cell>
          <cell r="AK763">
            <v>8500</v>
          </cell>
          <cell r="AL763">
            <v>8500</v>
          </cell>
          <cell r="AO763">
            <v>0</v>
          </cell>
          <cell r="AP763">
            <v>0</v>
          </cell>
          <cell r="AQ763">
            <v>0</v>
          </cell>
          <cell r="AR763">
            <v>0</v>
          </cell>
          <cell r="AS763">
            <v>0</v>
          </cell>
          <cell r="AT763">
            <v>0</v>
          </cell>
          <cell r="AU763">
            <v>0</v>
          </cell>
          <cell r="AV763" t="str">
            <v>TRN/C02Halcrow</v>
          </cell>
          <cell r="AW763" t="str">
            <v>TRN/C020</v>
          </cell>
          <cell r="AX763" t="str">
            <v>OHalcrow</v>
          </cell>
          <cell r="AY763" t="str">
            <v>O0</v>
          </cell>
        </row>
        <row r="764">
          <cell r="A764" t="str">
            <v>S2URN1415A</v>
          </cell>
          <cell r="B764" t="str">
            <v>TRN/C02</v>
          </cell>
          <cell r="C764" t="str">
            <v>1415A</v>
          </cell>
          <cell r="D764" t="str">
            <v>O</v>
          </cell>
          <cell r="F764" t="str">
            <v>Halcrow</v>
          </cell>
          <cell r="G764">
            <v>0</v>
          </cell>
          <cell r="H764" t="str">
            <v>CEN</v>
          </cell>
          <cell r="I764" t="str">
            <v>St Pancras Paxport - Revised timetable model runs</v>
          </cell>
          <cell r="J764">
            <v>60</v>
          </cell>
          <cell r="K764" t="str">
            <v>Tim Annesley</v>
          </cell>
          <cell r="L764">
            <v>4195</v>
          </cell>
          <cell r="M764">
            <v>4195</v>
          </cell>
          <cell r="N764">
            <v>0.99032896305125151</v>
          </cell>
          <cell r="O764">
            <v>4154.43</v>
          </cell>
          <cell r="P764">
            <v>3854.4300000000003</v>
          </cell>
          <cell r="Q764">
            <v>300</v>
          </cell>
          <cell r="S764">
            <v>69.916666666666671</v>
          </cell>
          <cell r="T764">
            <v>40.569999999999709</v>
          </cell>
          <cell r="U764">
            <v>340.56999999999971</v>
          </cell>
          <cell r="V764" t="str">
            <v>M. Hayes</v>
          </cell>
          <cell r="W764" t="str">
            <v>M. Hayes</v>
          </cell>
          <cell r="Y764" t="str">
            <v>M. Gates-Sumner</v>
          </cell>
          <cell r="Z764">
            <v>37840</v>
          </cell>
          <cell r="AA764">
            <v>37846</v>
          </cell>
          <cell r="AB764">
            <v>6</v>
          </cell>
          <cell r="AG764">
            <v>0</v>
          </cell>
          <cell r="AH764">
            <v>4195</v>
          </cell>
          <cell r="AI764">
            <v>4195</v>
          </cell>
          <cell r="AJ764">
            <v>0.99032896305125151</v>
          </cell>
          <cell r="AK764">
            <v>4154.43</v>
          </cell>
          <cell r="AL764">
            <v>3854.43</v>
          </cell>
          <cell r="AM764">
            <v>300</v>
          </cell>
          <cell r="AO764">
            <v>0</v>
          </cell>
          <cell r="AP764">
            <v>0</v>
          </cell>
          <cell r="AQ764">
            <v>0</v>
          </cell>
          <cell r="AR764">
            <v>0</v>
          </cell>
          <cell r="AS764">
            <v>0</v>
          </cell>
          <cell r="AT764">
            <v>0</v>
          </cell>
          <cell r="AU764">
            <v>0</v>
          </cell>
          <cell r="AV764" t="str">
            <v>TRN/C02Halcrow</v>
          </cell>
          <cell r="AW764" t="str">
            <v>TRN/C020</v>
          </cell>
          <cell r="AX764" t="str">
            <v>OHalcrow</v>
          </cell>
          <cell r="AY764" t="str">
            <v>O0</v>
          </cell>
        </row>
        <row r="765">
          <cell r="A765" t="str">
            <v>S2URN1416</v>
          </cell>
          <cell r="B765" t="str">
            <v>TM/G01</v>
          </cell>
          <cell r="C765" t="str">
            <v>1416</v>
          </cell>
          <cell r="D765" t="str">
            <v>O</v>
          </cell>
          <cell r="F765" t="str">
            <v>Arup</v>
          </cell>
          <cell r="G765">
            <v>8</v>
          </cell>
          <cell r="H765">
            <v>800</v>
          </cell>
          <cell r="I765" t="str">
            <v>G1 - Existing mapping and record - CI 125</v>
          </cell>
          <cell r="J765">
            <v>48</v>
          </cell>
          <cell r="K765" t="str">
            <v>John Henry, Jon Shillicock</v>
          </cell>
          <cell r="L765">
            <v>5000</v>
          </cell>
          <cell r="M765">
            <v>5000</v>
          </cell>
          <cell r="N765">
            <v>0.99999400000000005</v>
          </cell>
          <cell r="O765">
            <v>4999.97</v>
          </cell>
          <cell r="P765">
            <v>4999.97</v>
          </cell>
          <cell r="S765">
            <v>104.16666666666667</v>
          </cell>
          <cell r="T765">
            <v>2.9999999999745341E-2</v>
          </cell>
          <cell r="U765">
            <v>2.9999999999745341E-2</v>
          </cell>
          <cell r="V765" t="str">
            <v>S. Farooq</v>
          </cell>
          <cell r="W765" t="str">
            <v>S. Dyson</v>
          </cell>
          <cell r="Y765" t="str">
            <v>S. Brunell</v>
          </cell>
          <cell r="Z765">
            <v>37754</v>
          </cell>
          <cell r="AA765">
            <v>37770</v>
          </cell>
          <cell r="AB765">
            <v>16</v>
          </cell>
          <cell r="AG765">
            <v>0</v>
          </cell>
          <cell r="AH765">
            <v>5000</v>
          </cell>
          <cell r="AI765">
            <v>5000</v>
          </cell>
          <cell r="AJ765">
            <v>0.99999400000000005</v>
          </cell>
          <cell r="AK765">
            <v>4999.97</v>
          </cell>
          <cell r="AL765">
            <v>4999.97</v>
          </cell>
          <cell r="AO765">
            <v>0</v>
          </cell>
          <cell r="AP765">
            <v>0</v>
          </cell>
          <cell r="AQ765">
            <v>0</v>
          </cell>
          <cell r="AR765">
            <v>0</v>
          </cell>
          <cell r="AS765">
            <v>0</v>
          </cell>
          <cell r="AT765">
            <v>0</v>
          </cell>
          <cell r="AU765">
            <v>0</v>
          </cell>
          <cell r="AV765" t="str">
            <v>TM/G01Arup</v>
          </cell>
          <cell r="AW765" t="str">
            <v>TM/G018</v>
          </cell>
          <cell r="AX765" t="str">
            <v>OArup</v>
          </cell>
          <cell r="AY765" t="str">
            <v>O8</v>
          </cell>
        </row>
        <row r="766">
          <cell r="A766" t="str">
            <v>S2URN1417</v>
          </cell>
          <cell r="B766" t="str">
            <v>TM/G02</v>
          </cell>
          <cell r="C766" t="str">
            <v>1417</v>
          </cell>
          <cell r="D766" t="str">
            <v>O</v>
          </cell>
          <cell r="F766" t="str">
            <v>Halcrow</v>
          </cell>
          <cell r="G766">
            <v>8</v>
          </cell>
          <cell r="H766">
            <v>800</v>
          </cell>
          <cell r="I766" t="str">
            <v>G2 - Contaminated land - CI 125</v>
          </cell>
          <cell r="J766">
            <v>200</v>
          </cell>
          <cell r="K766" t="str">
            <v>David Rudland</v>
          </cell>
          <cell r="L766">
            <v>10512</v>
          </cell>
          <cell r="M766">
            <v>10512</v>
          </cell>
          <cell r="N766">
            <v>0.80051845509893449</v>
          </cell>
          <cell r="O766">
            <v>8415.0499999999993</v>
          </cell>
          <cell r="P766">
            <v>6215.05</v>
          </cell>
          <cell r="Q766">
            <v>2200</v>
          </cell>
          <cell r="S766">
            <v>52.56</v>
          </cell>
          <cell r="T766">
            <v>2096.9500000000007</v>
          </cell>
          <cell r="U766">
            <v>4296.95</v>
          </cell>
          <cell r="V766" t="str">
            <v>S. Farooq</v>
          </cell>
          <cell r="W766" t="str">
            <v>S. Dyson</v>
          </cell>
          <cell r="Y766" t="str">
            <v>S. Brunell</v>
          </cell>
          <cell r="Z766">
            <v>37754</v>
          </cell>
          <cell r="AA766">
            <v>37770</v>
          </cell>
          <cell r="AB766">
            <v>16</v>
          </cell>
          <cell r="AG766">
            <v>0</v>
          </cell>
          <cell r="AH766">
            <v>10512</v>
          </cell>
          <cell r="AI766">
            <v>10512</v>
          </cell>
          <cell r="AJ766">
            <v>0.80051845509893449</v>
          </cell>
          <cell r="AK766">
            <v>8415.0499999999993</v>
          </cell>
          <cell r="AL766">
            <v>6215.05</v>
          </cell>
          <cell r="AM766">
            <v>2200</v>
          </cell>
          <cell r="AO766">
            <v>0</v>
          </cell>
          <cell r="AP766">
            <v>0</v>
          </cell>
          <cell r="AQ766">
            <v>0</v>
          </cell>
          <cell r="AR766">
            <v>0</v>
          </cell>
          <cell r="AS766">
            <v>0</v>
          </cell>
          <cell r="AT766">
            <v>0</v>
          </cell>
          <cell r="AU766">
            <v>0</v>
          </cell>
          <cell r="AV766" t="str">
            <v>TM/G02Halcrow</v>
          </cell>
          <cell r="AW766" t="str">
            <v>TM/G028</v>
          </cell>
          <cell r="AX766" t="str">
            <v>OHalcrow</v>
          </cell>
          <cell r="AY766" t="str">
            <v>O8</v>
          </cell>
        </row>
        <row r="767">
          <cell r="A767" t="str">
            <v>S2URN1417A</v>
          </cell>
          <cell r="B767" t="str">
            <v>TM/G02</v>
          </cell>
          <cell r="C767" t="str">
            <v>1417A</v>
          </cell>
          <cell r="D767" t="str">
            <v>O</v>
          </cell>
          <cell r="F767" t="str">
            <v>Halcrow</v>
          </cell>
          <cell r="G767">
            <v>8</v>
          </cell>
          <cell r="H767">
            <v>800</v>
          </cell>
          <cell r="I767" t="str">
            <v>G2a - Contaminated land</v>
          </cell>
          <cell r="J767">
            <v>208</v>
          </cell>
          <cell r="L767">
            <v>10932</v>
          </cell>
          <cell r="M767">
            <v>10932</v>
          </cell>
          <cell r="N767">
            <v>0.51785126234906698</v>
          </cell>
          <cell r="O767">
            <v>5661.15</v>
          </cell>
          <cell r="P767">
            <v>5661.15</v>
          </cell>
          <cell r="S767">
            <v>52.557692307692307</v>
          </cell>
          <cell r="T767">
            <v>5270.85</v>
          </cell>
          <cell r="U767">
            <v>5270.85</v>
          </cell>
          <cell r="V767" t="str">
            <v>S. Farooq</v>
          </cell>
          <cell r="W767" t="str">
            <v>E. Porovic</v>
          </cell>
          <cell r="Y767" t="str">
            <v>S. Brunell</v>
          </cell>
          <cell r="Z767">
            <v>37937</v>
          </cell>
          <cell r="AA767">
            <v>37945</v>
          </cell>
          <cell r="AB767">
            <v>8</v>
          </cell>
          <cell r="AH767">
            <v>10932</v>
          </cell>
          <cell r="AI767">
            <v>10932</v>
          </cell>
          <cell r="AJ767">
            <v>0.51785126234906698</v>
          </cell>
          <cell r="AK767">
            <v>5661.15</v>
          </cell>
          <cell r="AL767">
            <v>5661.15</v>
          </cell>
          <cell r="AO767">
            <v>0</v>
          </cell>
          <cell r="AP767">
            <v>0</v>
          </cell>
          <cell r="AQ767">
            <v>0</v>
          </cell>
          <cell r="AR767">
            <v>0</v>
          </cell>
          <cell r="AS767">
            <v>0</v>
          </cell>
          <cell r="AT767">
            <v>0</v>
          </cell>
          <cell r="AU767">
            <v>0</v>
          </cell>
          <cell r="AV767" t="str">
            <v>TM/G02Halcrow</v>
          </cell>
          <cell r="AW767" t="str">
            <v>TM/G028</v>
          </cell>
          <cell r="AY767" t="str">
            <v>O8</v>
          </cell>
        </row>
        <row r="768">
          <cell r="A768" t="str">
            <v>S2URN1418</v>
          </cell>
          <cell r="B768" t="str">
            <v>TM/D01</v>
          </cell>
          <cell r="C768" t="str">
            <v>1418</v>
          </cell>
          <cell r="D768" t="str">
            <v>O</v>
          </cell>
          <cell r="F768" t="str">
            <v>Halcrow</v>
          </cell>
          <cell r="G768">
            <v>8</v>
          </cell>
          <cell r="H768">
            <v>800</v>
          </cell>
          <cell r="I768" t="str">
            <v>D1 - Support for depot equipment and operation - CI 125</v>
          </cell>
          <cell r="J768">
            <v>720</v>
          </cell>
          <cell r="K768" t="str">
            <v>Steve Beaumont, Trevor Filgg, Steve Allen</v>
          </cell>
          <cell r="L768">
            <v>39698</v>
          </cell>
          <cell r="M768">
            <v>39698</v>
          </cell>
          <cell r="N768">
            <v>0.15585722202629856</v>
          </cell>
          <cell r="O768">
            <v>6187.22</v>
          </cell>
          <cell r="P768">
            <v>4937.22</v>
          </cell>
          <cell r="Q768">
            <v>1250</v>
          </cell>
          <cell r="S768">
            <v>55.136111111111113</v>
          </cell>
          <cell r="T768">
            <v>33510.78</v>
          </cell>
          <cell r="U768">
            <v>34760.78</v>
          </cell>
          <cell r="V768" t="str">
            <v>S. Farooq</v>
          </cell>
          <cell r="W768" t="str">
            <v>S. Dyson</v>
          </cell>
          <cell r="Y768" t="str">
            <v>S. Brunell</v>
          </cell>
          <cell r="Z768">
            <v>37754</v>
          </cell>
          <cell r="AA768">
            <v>37782</v>
          </cell>
          <cell r="AB768">
            <v>28</v>
          </cell>
          <cell r="AG768">
            <v>0</v>
          </cell>
          <cell r="AH768">
            <v>39698</v>
          </cell>
          <cell r="AI768">
            <v>39698</v>
          </cell>
          <cell r="AJ768">
            <v>0.15585722202629856</v>
          </cell>
          <cell r="AK768">
            <v>6187.22</v>
          </cell>
          <cell r="AL768">
            <v>4937.22</v>
          </cell>
          <cell r="AM768">
            <v>1250</v>
          </cell>
          <cell r="AO768">
            <v>0</v>
          </cell>
          <cell r="AP768">
            <v>0</v>
          </cell>
          <cell r="AQ768">
            <v>0</v>
          </cell>
          <cell r="AR768">
            <v>0</v>
          </cell>
          <cell r="AS768">
            <v>0</v>
          </cell>
          <cell r="AT768">
            <v>0</v>
          </cell>
          <cell r="AU768">
            <v>0</v>
          </cell>
          <cell r="AV768" t="str">
            <v>TM/D01Halcrow</v>
          </cell>
          <cell r="AW768" t="str">
            <v>TM/D018</v>
          </cell>
          <cell r="AX768" t="str">
            <v>OHalcrow</v>
          </cell>
          <cell r="AY768" t="str">
            <v>O8</v>
          </cell>
        </row>
        <row r="769">
          <cell r="A769" t="str">
            <v>S2URN1419</v>
          </cell>
          <cell r="B769" t="str">
            <v>TM/B01</v>
          </cell>
          <cell r="C769" t="str">
            <v>1419</v>
          </cell>
          <cell r="D769" t="str">
            <v>O</v>
          </cell>
          <cell r="F769" t="str">
            <v>Arup</v>
          </cell>
          <cell r="G769">
            <v>8</v>
          </cell>
          <cell r="H769">
            <v>800</v>
          </cell>
          <cell r="I769" t="str">
            <v>B1 - Fire Engineering Services - CI 125</v>
          </cell>
          <cell r="J769">
            <v>330</v>
          </cell>
          <cell r="K769" t="str">
            <v>Andrew Gardiner, Nathan Hewitt, Nathanial Petterson</v>
          </cell>
          <cell r="L769">
            <v>19143</v>
          </cell>
          <cell r="M769">
            <v>19143</v>
          </cell>
          <cell r="N769">
            <v>1</v>
          </cell>
          <cell r="O769">
            <v>19143</v>
          </cell>
          <cell r="P769">
            <v>19143</v>
          </cell>
          <cell r="S769">
            <v>58.009090909090908</v>
          </cell>
          <cell r="T769">
            <v>0</v>
          </cell>
          <cell r="U769">
            <v>0</v>
          </cell>
          <cell r="V769" t="str">
            <v>S. Farooq</v>
          </cell>
          <cell r="W769" t="str">
            <v>S. Dyson</v>
          </cell>
          <cell r="Y769" t="str">
            <v>S. Brunell</v>
          </cell>
          <cell r="Z769">
            <v>37754</v>
          </cell>
          <cell r="AA769">
            <v>37771</v>
          </cell>
          <cell r="AB769">
            <v>17</v>
          </cell>
          <cell r="AG769">
            <v>0</v>
          </cell>
          <cell r="AH769">
            <v>19143</v>
          </cell>
          <cell r="AI769">
            <v>19143</v>
          </cell>
          <cell r="AJ769">
            <v>1</v>
          </cell>
          <cell r="AK769">
            <v>19143</v>
          </cell>
          <cell r="AL769">
            <v>19143</v>
          </cell>
          <cell r="AO769">
            <v>0</v>
          </cell>
          <cell r="AP769">
            <v>0</v>
          </cell>
          <cell r="AQ769">
            <v>0</v>
          </cell>
          <cell r="AR769">
            <v>0</v>
          </cell>
          <cell r="AS769">
            <v>0</v>
          </cell>
          <cell r="AT769">
            <v>0</v>
          </cell>
          <cell r="AU769">
            <v>0</v>
          </cell>
          <cell r="AV769" t="str">
            <v>TM/B01Arup</v>
          </cell>
          <cell r="AW769" t="str">
            <v>TM/B018</v>
          </cell>
          <cell r="AX769" t="str">
            <v>OArup</v>
          </cell>
          <cell r="AY769" t="str">
            <v>O8</v>
          </cell>
        </row>
        <row r="770">
          <cell r="A770" t="str">
            <v>S2URN1419A</v>
          </cell>
          <cell r="B770" t="str">
            <v>TREND</v>
          </cell>
          <cell r="C770" t="str">
            <v>1419A</v>
          </cell>
          <cell r="D770" t="str">
            <v>O</v>
          </cell>
          <cell r="F770" t="str">
            <v>Arup</v>
          </cell>
          <cell r="G770">
            <v>8</v>
          </cell>
          <cell r="H770">
            <v>800</v>
          </cell>
          <cell r="I770" t="str">
            <v>B1a - Fire Engineering Services</v>
          </cell>
          <cell r="J770">
            <v>220</v>
          </cell>
          <cell r="L770">
            <v>12809</v>
          </cell>
          <cell r="M770">
            <v>12809</v>
          </cell>
          <cell r="N770">
            <v>0.74912327269888368</v>
          </cell>
          <cell r="O770">
            <v>9595.52</v>
          </cell>
          <cell r="P770">
            <v>5503.52</v>
          </cell>
          <cell r="Q770">
            <v>4092</v>
          </cell>
          <cell r="S770">
            <v>58.222727272727276</v>
          </cell>
          <cell r="T770">
            <v>3213.4799999999996</v>
          </cell>
          <cell r="U770">
            <v>7305.48</v>
          </cell>
          <cell r="V770" t="str">
            <v>A. Bramfitt</v>
          </cell>
          <cell r="W770" t="str">
            <v>R. Wood</v>
          </cell>
          <cell r="Y770" t="str">
            <v>S. Brunell</v>
          </cell>
          <cell r="Z770">
            <v>37942</v>
          </cell>
          <cell r="AA770">
            <v>37945</v>
          </cell>
          <cell r="AB770">
            <v>3</v>
          </cell>
          <cell r="AH770">
            <v>12809</v>
          </cell>
          <cell r="AI770">
            <v>12809</v>
          </cell>
          <cell r="AJ770">
            <v>0.74912327269888368</v>
          </cell>
          <cell r="AK770">
            <v>9595.52</v>
          </cell>
          <cell r="AL770">
            <v>5503.52</v>
          </cell>
          <cell r="AM770">
            <v>4092</v>
          </cell>
          <cell r="AO770">
            <v>0</v>
          </cell>
          <cell r="AP770">
            <v>0</v>
          </cell>
          <cell r="AQ770">
            <v>0</v>
          </cell>
          <cell r="AR770">
            <v>0</v>
          </cell>
          <cell r="AS770">
            <v>0</v>
          </cell>
          <cell r="AT770">
            <v>0</v>
          </cell>
          <cell r="AU770">
            <v>0</v>
          </cell>
          <cell r="AV770" t="str">
            <v>TRENDArup</v>
          </cell>
          <cell r="AW770" t="str">
            <v>TREND8</v>
          </cell>
          <cell r="AY770" t="str">
            <v>O8</v>
          </cell>
        </row>
        <row r="771">
          <cell r="A771" t="str">
            <v>S2URN1420</v>
          </cell>
          <cell r="B771" t="str">
            <v>TM/B02</v>
          </cell>
          <cell r="C771" t="str">
            <v>1420</v>
          </cell>
          <cell r="D771" t="str">
            <v>O</v>
          </cell>
          <cell r="F771" t="str">
            <v>Arup</v>
          </cell>
          <cell r="G771">
            <v>8</v>
          </cell>
          <cell r="H771">
            <v>800</v>
          </cell>
          <cell r="I771" t="str">
            <v>B2 - Facade Advice - CI 125</v>
          </cell>
          <cell r="J771">
            <v>480</v>
          </cell>
          <cell r="K771" t="str">
            <v>Andrew Hall, Simon Webster, Pieter Mattelaer</v>
          </cell>
          <cell r="L771">
            <v>34826</v>
          </cell>
          <cell r="M771">
            <v>34826</v>
          </cell>
          <cell r="N771">
            <v>0.59699305116866708</v>
          </cell>
          <cell r="O771">
            <v>20790.88</v>
          </cell>
          <cell r="P771">
            <v>14417.880000000001</v>
          </cell>
          <cell r="Q771">
            <v>6373</v>
          </cell>
          <cell r="S771">
            <v>72.55416666666666</v>
          </cell>
          <cell r="T771">
            <v>14035.119999999999</v>
          </cell>
          <cell r="U771">
            <v>20408.12</v>
          </cell>
          <cell r="V771" t="str">
            <v>S. Farooq</v>
          </cell>
          <cell r="W771" t="str">
            <v>S. Dyson</v>
          </cell>
          <cell r="Y771" t="str">
            <v>S. Brunell</v>
          </cell>
          <cell r="Z771">
            <v>37754</v>
          </cell>
          <cell r="AA771">
            <v>37771</v>
          </cell>
          <cell r="AB771">
            <v>17</v>
          </cell>
          <cell r="AG771">
            <v>0</v>
          </cell>
          <cell r="AH771">
            <v>34826</v>
          </cell>
          <cell r="AI771">
            <v>34826</v>
          </cell>
          <cell r="AJ771">
            <v>0.59699305116866708</v>
          </cell>
          <cell r="AK771">
            <v>20790.88</v>
          </cell>
          <cell r="AL771">
            <v>14417.88</v>
          </cell>
          <cell r="AM771">
            <v>6373</v>
          </cell>
          <cell r="AO771">
            <v>0</v>
          </cell>
          <cell r="AP771">
            <v>0</v>
          </cell>
          <cell r="AQ771">
            <v>0</v>
          </cell>
          <cell r="AR771">
            <v>0</v>
          </cell>
          <cell r="AS771">
            <v>0</v>
          </cell>
          <cell r="AT771">
            <v>0</v>
          </cell>
          <cell r="AU771">
            <v>0</v>
          </cell>
          <cell r="AV771" t="str">
            <v>TM/B02Arup</v>
          </cell>
          <cell r="AW771" t="str">
            <v>TM/B028</v>
          </cell>
          <cell r="AX771" t="str">
            <v>OArup</v>
          </cell>
          <cell r="AY771" t="str">
            <v>O8</v>
          </cell>
        </row>
        <row r="772">
          <cell r="A772" t="str">
            <v>S2URN1420A</v>
          </cell>
          <cell r="B772" t="str">
            <v>TREND</v>
          </cell>
          <cell r="C772" t="str">
            <v>1420A</v>
          </cell>
          <cell r="D772" t="str">
            <v>O</v>
          </cell>
          <cell r="F772" t="str">
            <v>Arup</v>
          </cell>
          <cell r="G772">
            <v>8</v>
          </cell>
          <cell r="H772">
            <v>800</v>
          </cell>
          <cell r="I772" t="str">
            <v>B2a - Facade Advice</v>
          </cell>
          <cell r="J772">
            <v>240</v>
          </cell>
          <cell r="L772">
            <v>17413</v>
          </cell>
          <cell r="M772">
            <v>17413</v>
          </cell>
          <cell r="N772">
            <v>0.15234077987710332</v>
          </cell>
          <cell r="O772">
            <v>2652.71</v>
          </cell>
          <cell r="P772">
            <v>2652.71</v>
          </cell>
          <cell r="S772">
            <v>72.55416666666666</v>
          </cell>
          <cell r="T772">
            <v>14760.29</v>
          </cell>
          <cell r="U772">
            <v>14760.29</v>
          </cell>
          <cell r="V772" t="str">
            <v>A. Bramfitt</v>
          </cell>
          <cell r="W772" t="str">
            <v>R. Wood</v>
          </cell>
          <cell r="Y772" t="str">
            <v>S. Brunell</v>
          </cell>
          <cell r="Z772">
            <v>37942</v>
          </cell>
          <cell r="AA772">
            <v>37945</v>
          </cell>
          <cell r="AB772">
            <v>3</v>
          </cell>
          <cell r="AH772">
            <v>17413</v>
          </cell>
          <cell r="AI772">
            <v>17413</v>
          </cell>
          <cell r="AJ772">
            <v>0.15234077987710332</v>
          </cell>
          <cell r="AK772">
            <v>2652.71</v>
          </cell>
          <cell r="AL772">
            <v>2652.71</v>
          </cell>
          <cell r="AO772">
            <v>0</v>
          </cell>
          <cell r="AP772">
            <v>0</v>
          </cell>
          <cell r="AQ772">
            <v>0</v>
          </cell>
          <cell r="AR772">
            <v>0</v>
          </cell>
          <cell r="AS772">
            <v>0</v>
          </cell>
          <cell r="AT772">
            <v>0</v>
          </cell>
          <cell r="AU772">
            <v>0</v>
          </cell>
          <cell r="AV772" t="str">
            <v>TRENDArup</v>
          </cell>
          <cell r="AW772" t="str">
            <v>TREND8</v>
          </cell>
          <cell r="AY772" t="str">
            <v>O8</v>
          </cell>
        </row>
        <row r="773">
          <cell r="A773" t="str">
            <v>S2URN1421</v>
          </cell>
          <cell r="B773" t="str">
            <v>TUN/LT25</v>
          </cell>
          <cell r="C773" t="str">
            <v>1421</v>
          </cell>
          <cell r="D773" t="str">
            <v>O</v>
          </cell>
          <cell r="F773" t="str">
            <v>Arup</v>
          </cell>
          <cell r="G773">
            <v>2</v>
          </cell>
          <cell r="I773" t="str">
            <v>Highbury &amp; Islington Station tunnel assessment Category II check</v>
          </cell>
          <cell r="J773">
            <v>236</v>
          </cell>
          <cell r="L773">
            <v>13600</v>
          </cell>
          <cell r="M773">
            <v>13600</v>
          </cell>
          <cell r="N773">
            <v>0.99293014705882343</v>
          </cell>
          <cell r="O773">
            <v>13503.849999999999</v>
          </cell>
          <cell r="P773">
            <v>13503.849999999999</v>
          </cell>
          <cell r="S773">
            <v>57.627118644067799</v>
          </cell>
          <cell r="T773">
            <v>96.150000000001455</v>
          </cell>
          <cell r="U773">
            <v>96.150000000001455</v>
          </cell>
          <cell r="V773" t="str">
            <v>M. Noak</v>
          </cell>
          <cell r="W773" t="str">
            <v>E. Woods</v>
          </cell>
          <cell r="Y773" t="str">
            <v>E. Woods</v>
          </cell>
          <cell r="Z773">
            <v>37762</v>
          </cell>
          <cell r="AA773">
            <v>37774</v>
          </cell>
          <cell r="AB773">
            <v>12</v>
          </cell>
          <cell r="AG773">
            <v>0</v>
          </cell>
          <cell r="AH773">
            <v>13600</v>
          </cell>
          <cell r="AI773">
            <v>13600</v>
          </cell>
          <cell r="AJ773">
            <v>0.99293014705882343</v>
          </cell>
          <cell r="AK773">
            <v>13503.85</v>
          </cell>
          <cell r="AL773">
            <v>13503.85</v>
          </cell>
          <cell r="AO773">
            <v>0</v>
          </cell>
          <cell r="AP773">
            <v>0</v>
          </cell>
          <cell r="AQ773">
            <v>0</v>
          </cell>
          <cell r="AR773">
            <v>0</v>
          </cell>
          <cell r="AS773">
            <v>0</v>
          </cell>
          <cell r="AT773">
            <v>0</v>
          </cell>
          <cell r="AU773">
            <v>0</v>
          </cell>
          <cell r="AV773" t="str">
            <v>TUN/LT25Arup</v>
          </cell>
          <cell r="AW773" t="str">
            <v>TUN/LT252</v>
          </cell>
          <cell r="AX773" t="str">
            <v>OArup</v>
          </cell>
          <cell r="AY773" t="str">
            <v>O2</v>
          </cell>
        </row>
        <row r="774">
          <cell r="A774" t="str">
            <v>S2URN1422</v>
          </cell>
          <cell r="B774" t="str">
            <v>SYS/J06</v>
          </cell>
          <cell r="C774" t="str">
            <v>1422</v>
          </cell>
          <cell r="D774" t="str">
            <v>O</v>
          </cell>
          <cell r="F774" t="str">
            <v>Systra</v>
          </cell>
          <cell r="G774">
            <v>5</v>
          </cell>
          <cell r="H774" t="str">
            <v>SYS</v>
          </cell>
          <cell r="I774" t="str">
            <v>Traceability DOORS Database</v>
          </cell>
          <cell r="J774">
            <v>792</v>
          </cell>
          <cell r="L774">
            <v>95368</v>
          </cell>
          <cell r="M774">
            <v>95368</v>
          </cell>
          <cell r="N774">
            <v>0.98924838520258362</v>
          </cell>
          <cell r="O774">
            <v>94342.64</v>
          </cell>
          <cell r="P774">
            <v>79792.639999999999</v>
          </cell>
          <cell r="Q774">
            <v>14550</v>
          </cell>
          <cell r="S774">
            <v>120.41414141414141</v>
          </cell>
          <cell r="T774">
            <v>1025.3600000000006</v>
          </cell>
          <cell r="U774">
            <v>15575.36</v>
          </cell>
          <cell r="V774" t="str">
            <v>S Baruc</v>
          </cell>
          <cell r="W774" t="str">
            <v>P. Regazzoni</v>
          </cell>
          <cell r="Y774" t="str">
            <v>M. Buckpitt</v>
          </cell>
          <cell r="Z774">
            <v>37757</v>
          </cell>
          <cell r="AA774">
            <v>37774</v>
          </cell>
          <cell r="AG774">
            <v>0</v>
          </cell>
          <cell r="AH774">
            <v>95368</v>
          </cell>
          <cell r="AI774">
            <v>95368</v>
          </cell>
          <cell r="AJ774">
            <v>0.98924838520258362</v>
          </cell>
          <cell r="AK774">
            <v>94342.64</v>
          </cell>
          <cell r="AL774">
            <v>79792.639999999999</v>
          </cell>
          <cell r="AM774">
            <v>14550</v>
          </cell>
          <cell r="AO774">
            <v>0</v>
          </cell>
          <cell r="AP774">
            <v>0</v>
          </cell>
          <cell r="AQ774">
            <v>0</v>
          </cell>
          <cell r="AR774">
            <v>0</v>
          </cell>
          <cell r="AS774">
            <v>0</v>
          </cell>
          <cell r="AT774">
            <v>0</v>
          </cell>
          <cell r="AU774">
            <v>0</v>
          </cell>
          <cell r="AV774" t="str">
            <v>SYS/J06Systra</v>
          </cell>
          <cell r="AW774" t="str">
            <v>SYS/J065</v>
          </cell>
          <cell r="AX774" t="str">
            <v>OSystra</v>
          </cell>
          <cell r="AY774" t="str">
            <v>O5</v>
          </cell>
        </row>
        <row r="775">
          <cell r="A775" t="str">
            <v>S2URN1423</v>
          </cell>
          <cell r="B775" t="str">
            <v>HR/C02</v>
          </cell>
          <cell r="C775" t="str">
            <v>1423</v>
          </cell>
          <cell r="D775" t="str">
            <v>O</v>
          </cell>
          <cell r="F775" t="str">
            <v>Halcrow</v>
          </cell>
          <cell r="G775">
            <v>0</v>
          </cell>
          <cell r="H775" t="str">
            <v>CEN</v>
          </cell>
          <cell r="I775" t="str">
            <v>Training and Facilitation Delivery</v>
          </cell>
          <cell r="J775">
            <v>264</v>
          </cell>
          <cell r="K775" t="str">
            <v>G. Baker</v>
          </cell>
          <cell r="L775">
            <v>15224</v>
          </cell>
          <cell r="M775">
            <v>15224</v>
          </cell>
          <cell r="N775">
            <v>0.57021216500262739</v>
          </cell>
          <cell r="O775">
            <v>8680.91</v>
          </cell>
          <cell r="P775">
            <v>8610.91</v>
          </cell>
          <cell r="Q775">
            <v>70</v>
          </cell>
          <cell r="S775">
            <v>57.666666666666664</v>
          </cell>
          <cell r="T775">
            <v>6543.09</v>
          </cell>
          <cell r="U775">
            <v>6613.09</v>
          </cell>
          <cell r="V775" t="str">
            <v>P. Oatham</v>
          </cell>
          <cell r="W775" t="str">
            <v>P. Oatham</v>
          </cell>
          <cell r="Y775" t="str">
            <v>P. Oatham</v>
          </cell>
          <cell r="Z775">
            <v>37757</v>
          </cell>
          <cell r="AA775">
            <v>37774</v>
          </cell>
          <cell r="AG775">
            <v>0</v>
          </cell>
          <cell r="AH775">
            <v>15224</v>
          </cell>
          <cell r="AI775">
            <v>15224</v>
          </cell>
          <cell r="AJ775">
            <v>0.57021216500262739</v>
          </cell>
          <cell r="AK775">
            <v>8680.91</v>
          </cell>
          <cell r="AL775">
            <v>8610.91</v>
          </cell>
          <cell r="AM775">
            <v>70</v>
          </cell>
          <cell r="AO775">
            <v>0</v>
          </cell>
          <cell r="AP775">
            <v>0</v>
          </cell>
          <cell r="AQ775">
            <v>0</v>
          </cell>
          <cell r="AR775">
            <v>0</v>
          </cell>
          <cell r="AS775">
            <v>0</v>
          </cell>
          <cell r="AT775">
            <v>0</v>
          </cell>
          <cell r="AU775">
            <v>0</v>
          </cell>
          <cell r="AV775" t="str">
            <v>HR/C02Halcrow</v>
          </cell>
          <cell r="AW775" t="str">
            <v>HR/C020</v>
          </cell>
          <cell r="AX775" t="str">
            <v>OHalcrow</v>
          </cell>
          <cell r="AY775" t="str">
            <v>O0</v>
          </cell>
        </row>
        <row r="776">
          <cell r="A776" t="str">
            <v>S2URN1424</v>
          </cell>
          <cell r="B776" t="str">
            <v>SYS/G04</v>
          </cell>
          <cell r="C776" t="str">
            <v>1424</v>
          </cell>
          <cell r="D776" t="str">
            <v>O</v>
          </cell>
          <cell r="F776" t="str">
            <v>Systra</v>
          </cell>
          <cell r="G776">
            <v>5</v>
          </cell>
          <cell r="H776" t="str">
            <v>SYS</v>
          </cell>
          <cell r="I776" t="str">
            <v>Hot line&amp; Maintenance of the software SOFTIME</v>
          </cell>
          <cell r="J776">
            <v>100</v>
          </cell>
          <cell r="L776">
            <v>5666</v>
          </cell>
          <cell r="M776">
            <v>5666</v>
          </cell>
          <cell r="N776">
            <v>0.98878044475820692</v>
          </cell>
          <cell r="O776">
            <v>5602.43</v>
          </cell>
          <cell r="P776">
            <v>5602.43</v>
          </cell>
          <cell r="S776">
            <v>56.66</v>
          </cell>
          <cell r="T776">
            <v>63.569999999999709</v>
          </cell>
          <cell r="U776">
            <v>63.569999999999709</v>
          </cell>
          <cell r="V776" t="str">
            <v>X. Huillery</v>
          </cell>
          <cell r="W776" t="str">
            <v>X. Huillery</v>
          </cell>
          <cell r="Y776" t="str">
            <v>C. Pierre-Robberi</v>
          </cell>
          <cell r="Z776">
            <v>37763</v>
          </cell>
          <cell r="AA776">
            <v>37771</v>
          </cell>
          <cell r="AG776">
            <v>0</v>
          </cell>
          <cell r="AH776">
            <v>5666</v>
          </cell>
          <cell r="AI776">
            <v>5666</v>
          </cell>
          <cell r="AJ776">
            <v>0.98878044475820692</v>
          </cell>
          <cell r="AK776">
            <v>5602.43</v>
          </cell>
          <cell r="AL776">
            <v>5602.43</v>
          </cell>
          <cell r="AO776">
            <v>0</v>
          </cell>
          <cell r="AP776">
            <v>0</v>
          </cell>
          <cell r="AQ776">
            <v>0</v>
          </cell>
          <cell r="AR776">
            <v>0</v>
          </cell>
          <cell r="AS776">
            <v>0</v>
          </cell>
          <cell r="AT776">
            <v>0</v>
          </cell>
          <cell r="AU776">
            <v>0</v>
          </cell>
          <cell r="AV776" t="str">
            <v>SYS/G04Systra</v>
          </cell>
          <cell r="AW776" t="str">
            <v>SYS/G045</v>
          </cell>
          <cell r="AX776" t="str">
            <v>OSystra</v>
          </cell>
          <cell r="AY776" t="str">
            <v>O5</v>
          </cell>
        </row>
        <row r="777">
          <cell r="A777" t="str">
            <v>S2URN1425</v>
          </cell>
          <cell r="B777" t="str">
            <v>STR/TH32</v>
          </cell>
          <cell r="C777" t="str">
            <v>1425</v>
          </cell>
          <cell r="D777" t="str">
            <v>O</v>
          </cell>
          <cell r="F777" t="str">
            <v>Halcrow</v>
          </cell>
          <cell r="G777">
            <v>3</v>
          </cell>
          <cell r="I777" t="str">
            <v>Impact Study for a Proposed Underpass under the CTRL at Ferry Lane</v>
          </cell>
          <cell r="J777">
            <v>120</v>
          </cell>
          <cell r="L777">
            <v>8100</v>
          </cell>
          <cell r="M777">
            <v>8100</v>
          </cell>
          <cell r="N777">
            <v>0.91183827160493836</v>
          </cell>
          <cell r="O777">
            <v>7385.89</v>
          </cell>
          <cell r="P777">
            <v>7385.89</v>
          </cell>
          <cell r="S777">
            <v>67.5</v>
          </cell>
          <cell r="T777">
            <v>714.10999999999967</v>
          </cell>
          <cell r="U777">
            <v>714.10999999999967</v>
          </cell>
          <cell r="V777" t="str">
            <v>A. Patel</v>
          </cell>
          <cell r="W777" t="str">
            <v>A. Patel</v>
          </cell>
          <cell r="Z777">
            <v>37763</v>
          </cell>
          <cell r="AA777">
            <v>37761</v>
          </cell>
          <cell r="AG777">
            <v>0</v>
          </cell>
          <cell r="AH777">
            <v>8100</v>
          </cell>
          <cell r="AI777">
            <v>8100</v>
          </cell>
          <cell r="AJ777">
            <v>0.91183827160493836</v>
          </cell>
          <cell r="AK777">
            <v>7385.89</v>
          </cell>
          <cell r="AL777">
            <v>7385.89</v>
          </cell>
          <cell r="AO777">
            <v>0</v>
          </cell>
          <cell r="AP777">
            <v>0</v>
          </cell>
          <cell r="AQ777">
            <v>0</v>
          </cell>
          <cell r="AR777">
            <v>0</v>
          </cell>
          <cell r="AS777">
            <v>0</v>
          </cell>
          <cell r="AT777">
            <v>0</v>
          </cell>
          <cell r="AU777">
            <v>0</v>
          </cell>
          <cell r="AV777" t="str">
            <v>STR/TH32Halcrow</v>
          </cell>
          <cell r="AW777" t="str">
            <v>STR/TH323</v>
          </cell>
          <cell r="AX777" t="str">
            <v>OHalcrow</v>
          </cell>
          <cell r="AY777" t="str">
            <v>O3</v>
          </cell>
        </row>
        <row r="778">
          <cell r="A778" t="str">
            <v>S2URN1426</v>
          </cell>
          <cell r="B778" t="str">
            <v>TM/RD01</v>
          </cell>
          <cell r="C778" t="str">
            <v>1426</v>
          </cell>
          <cell r="D778" t="str">
            <v>O</v>
          </cell>
          <cell r="F778" t="str">
            <v>Halcrow</v>
          </cell>
          <cell r="G778">
            <v>8</v>
          </cell>
          <cell r="H778">
            <v>800</v>
          </cell>
          <cell r="I778" t="str">
            <v>RD1 - Depot and Track Layout Drawings</v>
          </cell>
          <cell r="J778">
            <v>120</v>
          </cell>
          <cell r="K778" t="str">
            <v>M Boxall, J Clausen, M Curthoys</v>
          </cell>
          <cell r="L778">
            <v>8361</v>
          </cell>
          <cell r="M778">
            <v>8361</v>
          </cell>
          <cell r="N778">
            <v>1</v>
          </cell>
          <cell r="O778">
            <v>8361</v>
          </cell>
          <cell r="P778">
            <v>8361</v>
          </cell>
          <cell r="S778">
            <v>69.674999999999997</v>
          </cell>
          <cell r="T778">
            <v>0</v>
          </cell>
          <cell r="U778">
            <v>0</v>
          </cell>
          <cell r="V778" t="str">
            <v>S. Farooq</v>
          </cell>
          <cell r="W778" t="str">
            <v>S. Dyson</v>
          </cell>
          <cell r="Y778" t="str">
            <v>S. Brunell</v>
          </cell>
          <cell r="Z778">
            <v>37754</v>
          </cell>
          <cell r="AA778">
            <v>37774</v>
          </cell>
          <cell r="AB778">
            <v>20</v>
          </cell>
          <cell r="AG778">
            <v>0</v>
          </cell>
          <cell r="AH778">
            <v>8361</v>
          </cell>
          <cell r="AI778">
            <v>8361</v>
          </cell>
          <cell r="AJ778">
            <v>1</v>
          </cell>
          <cell r="AK778">
            <v>8361</v>
          </cell>
          <cell r="AL778">
            <v>8361</v>
          </cell>
          <cell r="AO778">
            <v>0</v>
          </cell>
          <cell r="AP778">
            <v>0</v>
          </cell>
          <cell r="AQ778">
            <v>0</v>
          </cell>
          <cell r="AR778">
            <v>0</v>
          </cell>
          <cell r="AS778">
            <v>0</v>
          </cell>
          <cell r="AT778">
            <v>0</v>
          </cell>
          <cell r="AU778">
            <v>0</v>
          </cell>
          <cell r="AV778" t="str">
            <v>TM/RD01Halcrow</v>
          </cell>
          <cell r="AW778" t="str">
            <v>TM/RD018</v>
          </cell>
          <cell r="AX778" t="str">
            <v>OHalcrow</v>
          </cell>
          <cell r="AY778" t="str">
            <v>O8</v>
          </cell>
        </row>
        <row r="779">
          <cell r="A779" t="str">
            <v>S2URN1426A</v>
          </cell>
          <cell r="B779" t="str">
            <v>TM/RD01</v>
          </cell>
          <cell r="C779" t="str">
            <v>1426A</v>
          </cell>
          <cell r="D779" t="str">
            <v>O</v>
          </cell>
          <cell r="F779" t="str">
            <v>Halcrow</v>
          </cell>
          <cell r="G779">
            <v>8</v>
          </cell>
          <cell r="H779">
            <v>800</v>
          </cell>
          <cell r="I779" t="str">
            <v>RD1 - Depot and Track Layout Drawings</v>
          </cell>
          <cell r="J779">
            <v>90</v>
          </cell>
          <cell r="K779" t="str">
            <v>M Boxall, J Clausen, M Curthoys</v>
          </cell>
          <cell r="L779">
            <v>6134</v>
          </cell>
          <cell r="M779">
            <v>6134</v>
          </cell>
          <cell r="N779">
            <v>1</v>
          </cell>
          <cell r="O779">
            <v>6134</v>
          </cell>
          <cell r="P779">
            <v>6134</v>
          </cell>
          <cell r="S779">
            <v>68.155555555555551</v>
          </cell>
          <cell r="T779">
            <v>0</v>
          </cell>
          <cell r="U779">
            <v>0</v>
          </cell>
          <cell r="V779" t="str">
            <v>S. Farooq</v>
          </cell>
          <cell r="W779" t="str">
            <v>S. Dyson</v>
          </cell>
          <cell r="Y779" t="str">
            <v>S. Brunell</v>
          </cell>
          <cell r="Z779">
            <v>37754</v>
          </cell>
          <cell r="AA779">
            <v>37774</v>
          </cell>
          <cell r="AB779">
            <v>20</v>
          </cell>
          <cell r="AG779">
            <v>0</v>
          </cell>
          <cell r="AH779">
            <v>6134</v>
          </cell>
          <cell r="AI779">
            <v>6134</v>
          </cell>
          <cell r="AJ779">
            <v>1</v>
          </cell>
          <cell r="AK779">
            <v>6134</v>
          </cell>
          <cell r="AL779">
            <v>6134</v>
          </cell>
          <cell r="AO779">
            <v>0</v>
          </cell>
          <cell r="AP779">
            <v>0</v>
          </cell>
          <cell r="AQ779">
            <v>0</v>
          </cell>
          <cell r="AR779">
            <v>0</v>
          </cell>
          <cell r="AS779">
            <v>0</v>
          </cell>
          <cell r="AT779">
            <v>0</v>
          </cell>
          <cell r="AU779">
            <v>0</v>
          </cell>
          <cell r="AV779" t="str">
            <v>TM/RD01Halcrow</v>
          </cell>
          <cell r="AW779" t="str">
            <v>TM/RD018</v>
          </cell>
          <cell r="AX779" t="str">
            <v>OHalcrow</v>
          </cell>
          <cell r="AY779" t="str">
            <v>O8</v>
          </cell>
        </row>
        <row r="780">
          <cell r="A780" t="str">
            <v>S2URN1427</v>
          </cell>
          <cell r="B780" t="str">
            <v>HR/C02</v>
          </cell>
          <cell r="C780" t="str">
            <v>1427</v>
          </cell>
          <cell r="D780" t="str">
            <v>O</v>
          </cell>
          <cell r="E780" t="str">
            <v>HR</v>
          </cell>
          <cell r="F780" t="str">
            <v>Bechtel</v>
          </cell>
          <cell r="G780">
            <v>0</v>
          </cell>
          <cell r="H780" t="str">
            <v>CEN</v>
          </cell>
          <cell r="I780" t="str">
            <v>Provision of training courses and associated support</v>
          </cell>
          <cell r="J780">
            <v>364</v>
          </cell>
          <cell r="L780">
            <v>9712</v>
          </cell>
          <cell r="M780">
            <v>9712</v>
          </cell>
          <cell r="N780">
            <v>0.9980601317957164</v>
          </cell>
          <cell r="O780">
            <v>9693.159999999998</v>
          </cell>
          <cell r="P780">
            <v>9693.159999999998</v>
          </cell>
          <cell r="S780">
            <v>26.681318681318682</v>
          </cell>
          <cell r="T780">
            <v>18.840000000001965</v>
          </cell>
          <cell r="U780">
            <v>18.840000000001965</v>
          </cell>
          <cell r="V780" t="str">
            <v>G. Baker</v>
          </cell>
          <cell r="W780" t="str">
            <v>P. Oatham</v>
          </cell>
          <cell r="Y780" t="str">
            <v>P. Oatham</v>
          </cell>
          <cell r="Z780">
            <v>37764</v>
          </cell>
          <cell r="AA780">
            <v>37774</v>
          </cell>
          <cell r="AG780">
            <v>0</v>
          </cell>
          <cell r="AH780">
            <v>9712</v>
          </cell>
          <cell r="AI780">
            <v>9712</v>
          </cell>
          <cell r="AJ780">
            <v>0.9980601317957164</v>
          </cell>
          <cell r="AK780">
            <v>9693.16</v>
          </cell>
          <cell r="AL780">
            <v>9693.16</v>
          </cell>
          <cell r="AO780">
            <v>0</v>
          </cell>
          <cell r="AP780">
            <v>0</v>
          </cell>
          <cell r="AQ780">
            <v>0</v>
          </cell>
          <cell r="AR780">
            <v>0</v>
          </cell>
          <cell r="AS780">
            <v>0</v>
          </cell>
          <cell r="AT780">
            <v>0</v>
          </cell>
          <cell r="AU780">
            <v>0</v>
          </cell>
          <cell r="AV780" t="str">
            <v>HR/C02Bechtel</v>
          </cell>
          <cell r="AW780" t="str">
            <v>HR/C020</v>
          </cell>
          <cell r="AX780" t="str">
            <v>OBechtel</v>
          </cell>
          <cell r="AY780" t="str">
            <v>O0</v>
          </cell>
        </row>
        <row r="781">
          <cell r="A781" t="str">
            <v>S2URN1428</v>
          </cell>
          <cell r="B781" t="str">
            <v>BUI/LT08</v>
          </cell>
          <cell r="C781" t="str">
            <v>1428</v>
          </cell>
          <cell r="D781" t="str">
            <v>O</v>
          </cell>
          <cell r="F781" t="str">
            <v>Arup</v>
          </cell>
          <cell r="G781">
            <v>3</v>
          </cell>
          <cell r="I781" t="str">
            <v>Toilet provision at Stratford and Ebbsfleet Stations</v>
          </cell>
          <cell r="J781">
            <v>63</v>
          </cell>
          <cell r="L781">
            <v>2511</v>
          </cell>
          <cell r="M781">
            <v>2511</v>
          </cell>
          <cell r="N781">
            <v>1</v>
          </cell>
          <cell r="O781">
            <v>2511</v>
          </cell>
          <cell r="P781">
            <v>2511</v>
          </cell>
          <cell r="S781">
            <v>39.857142857142854</v>
          </cell>
          <cell r="T781">
            <v>0</v>
          </cell>
          <cell r="U781">
            <v>0</v>
          </cell>
          <cell r="V781" t="str">
            <v>M. Huk</v>
          </cell>
          <cell r="W781" t="str">
            <v>M. Huk</v>
          </cell>
          <cell r="Y781" t="str">
            <v>M. Huk</v>
          </cell>
          <cell r="Z781">
            <v>37771</v>
          </cell>
          <cell r="AA781">
            <v>37774</v>
          </cell>
          <cell r="AG781">
            <v>0</v>
          </cell>
          <cell r="AH781">
            <v>2511</v>
          </cell>
          <cell r="AI781">
            <v>2511</v>
          </cell>
          <cell r="AJ781">
            <v>1</v>
          </cell>
          <cell r="AK781">
            <v>2511</v>
          </cell>
          <cell r="AL781">
            <v>2511</v>
          </cell>
          <cell r="AO781">
            <v>0</v>
          </cell>
          <cell r="AP781">
            <v>0</v>
          </cell>
          <cell r="AQ781">
            <v>0</v>
          </cell>
          <cell r="AR781">
            <v>0</v>
          </cell>
          <cell r="AS781">
            <v>0</v>
          </cell>
          <cell r="AT781">
            <v>0</v>
          </cell>
          <cell r="AU781">
            <v>0</v>
          </cell>
          <cell r="AV781" t="str">
            <v>BUI/LT08Arup</v>
          </cell>
          <cell r="AW781" t="str">
            <v>BUI/LT083</v>
          </cell>
          <cell r="AX781" t="str">
            <v>OArup</v>
          </cell>
          <cell r="AY781" t="str">
            <v>O3</v>
          </cell>
        </row>
        <row r="782">
          <cell r="A782" t="str">
            <v>S2URN1428A</v>
          </cell>
          <cell r="B782" t="str">
            <v>BUI/LT08</v>
          </cell>
          <cell r="C782" t="str">
            <v>1428A</v>
          </cell>
          <cell r="D782" t="str">
            <v>O</v>
          </cell>
          <cell r="F782" t="str">
            <v>Arup</v>
          </cell>
          <cell r="G782">
            <v>3</v>
          </cell>
          <cell r="I782" t="str">
            <v>Toilet provision at Stratford and Ebbsfleet Stations</v>
          </cell>
          <cell r="J782">
            <v>65</v>
          </cell>
          <cell r="L782">
            <v>3995</v>
          </cell>
          <cell r="M782">
            <v>3995</v>
          </cell>
          <cell r="N782">
            <v>0.62168460575719653</v>
          </cell>
          <cell r="O782">
            <v>2483.63</v>
          </cell>
          <cell r="P782">
            <v>2483.63</v>
          </cell>
          <cell r="S782">
            <v>61.46153846153846</v>
          </cell>
          <cell r="T782">
            <v>1511.37</v>
          </cell>
          <cell r="U782">
            <v>1511.37</v>
          </cell>
          <cell r="V782" t="str">
            <v>M. Huk</v>
          </cell>
          <cell r="W782" t="str">
            <v>M. Huk</v>
          </cell>
          <cell r="Y782" t="str">
            <v>M. Huk</v>
          </cell>
          <cell r="Z782">
            <v>37781</v>
          </cell>
          <cell r="AA782">
            <v>37791</v>
          </cell>
          <cell r="AG782">
            <v>0</v>
          </cell>
          <cell r="AH782">
            <v>3995</v>
          </cell>
          <cell r="AI782">
            <v>3995</v>
          </cell>
          <cell r="AJ782">
            <v>0.62168460575719653</v>
          </cell>
          <cell r="AK782">
            <v>2483.63</v>
          </cell>
          <cell r="AL782">
            <v>2483.63</v>
          </cell>
          <cell r="AO782">
            <v>0</v>
          </cell>
          <cell r="AP782">
            <v>0</v>
          </cell>
          <cell r="AQ782">
            <v>0</v>
          </cell>
          <cell r="AR782">
            <v>0</v>
          </cell>
          <cell r="AS782">
            <v>0</v>
          </cell>
          <cell r="AT782">
            <v>0</v>
          </cell>
          <cell r="AU782">
            <v>0</v>
          </cell>
          <cell r="AV782" t="str">
            <v>BUI/LT08Arup</v>
          </cell>
          <cell r="AW782" t="str">
            <v>BUI/LT083</v>
          </cell>
          <cell r="AX782" t="str">
            <v>OArup</v>
          </cell>
          <cell r="AY782" t="str">
            <v>O3</v>
          </cell>
        </row>
        <row r="783">
          <cell r="A783" t="str">
            <v>S2URN1429</v>
          </cell>
          <cell r="B783" t="str">
            <v>SYS/S01</v>
          </cell>
          <cell r="C783" t="str">
            <v>1429</v>
          </cell>
          <cell r="D783" t="str">
            <v>O</v>
          </cell>
          <cell r="F783" t="str">
            <v>Bechtel</v>
          </cell>
          <cell r="G783">
            <v>5</v>
          </cell>
          <cell r="H783" t="str">
            <v>SYS</v>
          </cell>
          <cell r="I783" t="str">
            <v>Systemwide Estimating Support</v>
          </cell>
          <cell r="J783">
            <v>400</v>
          </cell>
          <cell r="L783">
            <v>17000</v>
          </cell>
          <cell r="M783">
            <v>17000</v>
          </cell>
          <cell r="N783">
            <v>0.99942058823529423</v>
          </cell>
          <cell r="O783">
            <v>16990.150000000001</v>
          </cell>
          <cell r="P783">
            <v>16990.150000000001</v>
          </cell>
          <cell r="S783">
            <v>42.5</v>
          </cell>
          <cell r="T783">
            <v>9.8499999999985448</v>
          </cell>
          <cell r="U783">
            <v>9.8499999999985448</v>
          </cell>
          <cell r="V783" t="str">
            <v>S. Shingler</v>
          </cell>
          <cell r="W783" t="str">
            <v>G. Mulvany</v>
          </cell>
          <cell r="Y783" t="str">
            <v>C. Pierre-Robberi</v>
          </cell>
          <cell r="Z783">
            <v>37768</v>
          </cell>
          <cell r="AA783">
            <v>37774</v>
          </cell>
          <cell r="AG783">
            <v>0</v>
          </cell>
          <cell r="AH783">
            <v>17000</v>
          </cell>
          <cell r="AI783">
            <v>17000</v>
          </cell>
          <cell r="AJ783">
            <v>0.99942058823529423</v>
          </cell>
          <cell r="AK783">
            <v>16990.150000000001</v>
          </cell>
          <cell r="AL783">
            <v>16990.150000000001</v>
          </cell>
          <cell r="AO783">
            <v>0</v>
          </cell>
          <cell r="AP783">
            <v>0</v>
          </cell>
          <cell r="AQ783">
            <v>0</v>
          </cell>
          <cell r="AR783">
            <v>0</v>
          </cell>
          <cell r="AS783">
            <v>0</v>
          </cell>
          <cell r="AT783">
            <v>0</v>
          </cell>
          <cell r="AU783">
            <v>0</v>
          </cell>
          <cell r="AV783" t="str">
            <v>SYS/S01Bechtel</v>
          </cell>
          <cell r="AW783" t="str">
            <v>SYS/S015</v>
          </cell>
          <cell r="AX783" t="str">
            <v>OBechtel</v>
          </cell>
          <cell r="AY783" t="str">
            <v>O5</v>
          </cell>
        </row>
        <row r="784">
          <cell r="A784" t="str">
            <v>S2URN1430</v>
          </cell>
          <cell r="B784" t="str">
            <v>SYS/A08</v>
          </cell>
          <cell r="C784" t="str">
            <v>1430</v>
          </cell>
          <cell r="D784" t="str">
            <v>O</v>
          </cell>
          <cell r="F784" t="str">
            <v>Systra</v>
          </cell>
          <cell r="G784">
            <v>5</v>
          </cell>
          <cell r="H784" t="str">
            <v>SYS</v>
          </cell>
          <cell r="I784" t="str">
            <v>St Pancras KVB Operating Requirements</v>
          </cell>
          <cell r="J784">
            <v>364</v>
          </cell>
          <cell r="L784">
            <v>24704</v>
          </cell>
          <cell r="M784">
            <v>24704</v>
          </cell>
          <cell r="N784">
            <v>0.95846826424870468</v>
          </cell>
          <cell r="O784">
            <v>23678</v>
          </cell>
          <cell r="P784">
            <v>23678</v>
          </cell>
          <cell r="S784">
            <v>67.868131868131869</v>
          </cell>
          <cell r="T784">
            <v>1026</v>
          </cell>
          <cell r="U784">
            <v>1026</v>
          </cell>
          <cell r="V784" t="str">
            <v>P. D'Acremont</v>
          </cell>
          <cell r="W784" t="str">
            <v>G. Moens</v>
          </cell>
          <cell r="Y784" t="str">
            <v>C. Saussier</v>
          </cell>
          <cell r="Z784">
            <v>37768</v>
          </cell>
          <cell r="AA784">
            <v>37774</v>
          </cell>
          <cell r="AG784">
            <v>0</v>
          </cell>
          <cell r="AH784">
            <v>24704</v>
          </cell>
          <cell r="AI784">
            <v>24704</v>
          </cell>
          <cell r="AJ784">
            <v>0.95846826424870468</v>
          </cell>
          <cell r="AK784">
            <v>23678</v>
          </cell>
          <cell r="AL784">
            <v>23678</v>
          </cell>
          <cell r="AO784">
            <v>0</v>
          </cell>
          <cell r="AP784">
            <v>0</v>
          </cell>
          <cell r="AQ784">
            <v>0</v>
          </cell>
          <cell r="AR784">
            <v>0</v>
          </cell>
          <cell r="AS784">
            <v>0</v>
          </cell>
          <cell r="AT784">
            <v>0</v>
          </cell>
          <cell r="AU784">
            <v>0</v>
          </cell>
          <cell r="AV784" t="str">
            <v>SYS/A08Systra</v>
          </cell>
          <cell r="AW784" t="str">
            <v>SYS/A085</v>
          </cell>
          <cell r="AX784" t="str">
            <v>OSystra</v>
          </cell>
          <cell r="AY784" t="str">
            <v>O5</v>
          </cell>
        </row>
        <row r="785">
          <cell r="A785" t="str">
            <v>S2URN1431</v>
          </cell>
          <cell r="B785" t="str">
            <v>SYS/B02</v>
          </cell>
          <cell r="C785" t="str">
            <v>1431</v>
          </cell>
          <cell r="D785" t="str">
            <v>O</v>
          </cell>
          <cell r="F785" t="str">
            <v>Bechtel</v>
          </cell>
          <cell r="G785">
            <v>5</v>
          </cell>
          <cell r="H785" t="str">
            <v>SYS</v>
          </cell>
          <cell r="I785" t="str">
            <v>GSMP Interoperability Study</v>
          </cell>
          <cell r="J785">
            <v>580</v>
          </cell>
          <cell r="L785">
            <v>59796</v>
          </cell>
          <cell r="M785">
            <v>59796</v>
          </cell>
          <cell r="N785">
            <v>0.99989313666465995</v>
          </cell>
          <cell r="O785">
            <v>59789.610000000008</v>
          </cell>
          <cell r="P785">
            <v>59789.610000000008</v>
          </cell>
          <cell r="S785">
            <v>103.09655172413792</v>
          </cell>
          <cell r="T785">
            <v>6.389999999992142</v>
          </cell>
          <cell r="U785">
            <v>6.389999999992142</v>
          </cell>
          <cell r="V785" t="str">
            <v>A. Spytzman</v>
          </cell>
          <cell r="W785" t="str">
            <v>D. Thomas</v>
          </cell>
          <cell r="Y785" t="str">
            <v>C. Pierre-Robberi</v>
          </cell>
          <cell r="Z785">
            <v>37781</v>
          </cell>
          <cell r="AA785">
            <v>37782</v>
          </cell>
          <cell r="AG785">
            <v>0</v>
          </cell>
          <cell r="AH785">
            <v>59796</v>
          </cell>
          <cell r="AI785">
            <v>59796</v>
          </cell>
          <cell r="AJ785">
            <v>0.99989313666465995</v>
          </cell>
          <cell r="AK785">
            <v>59789.61</v>
          </cell>
          <cell r="AL785">
            <v>59789.61</v>
          </cell>
          <cell r="AO785">
            <v>0</v>
          </cell>
          <cell r="AP785">
            <v>0</v>
          </cell>
          <cell r="AQ785">
            <v>0</v>
          </cell>
          <cell r="AR785">
            <v>0</v>
          </cell>
          <cell r="AS785">
            <v>0</v>
          </cell>
          <cell r="AT785">
            <v>0</v>
          </cell>
          <cell r="AU785">
            <v>0</v>
          </cell>
          <cell r="AV785" t="str">
            <v>SYS/B02Bechtel</v>
          </cell>
          <cell r="AW785" t="str">
            <v>SYS/B025</v>
          </cell>
          <cell r="AX785" t="str">
            <v>OBechtel</v>
          </cell>
          <cell r="AY785" t="str">
            <v>O5</v>
          </cell>
        </row>
        <row r="786">
          <cell r="A786" t="str">
            <v>S2URN1432</v>
          </cell>
          <cell r="B786" t="str">
            <v>BUI/SP29</v>
          </cell>
          <cell r="C786" t="str">
            <v>1432</v>
          </cell>
          <cell r="D786" t="str">
            <v>O</v>
          </cell>
          <cell r="E786" t="str">
            <v>BUI</v>
          </cell>
          <cell r="F786" t="str">
            <v>Arup</v>
          </cell>
          <cell r="G786">
            <v>1</v>
          </cell>
          <cell r="I786" t="str">
            <v>St. Pancras Thameslink Fit Out Detailed Design - Fire Engineering</v>
          </cell>
          <cell r="J786">
            <v>266</v>
          </cell>
          <cell r="L786">
            <v>21000</v>
          </cell>
          <cell r="M786">
            <v>21000</v>
          </cell>
          <cell r="N786">
            <v>0.91931095238095251</v>
          </cell>
          <cell r="O786">
            <v>19305.530000000002</v>
          </cell>
          <cell r="P786">
            <v>19305.530000000002</v>
          </cell>
          <cell r="S786">
            <v>78.94736842105263</v>
          </cell>
          <cell r="T786">
            <v>21000</v>
          </cell>
          <cell r="U786">
            <v>21000</v>
          </cell>
          <cell r="V786" t="str">
            <v>M. Gates-Sumner</v>
          </cell>
          <cell r="W786" t="str">
            <v>S. Berry</v>
          </cell>
          <cell r="Y786" t="str">
            <v>M. Gates-Sumner</v>
          </cell>
          <cell r="Z786">
            <v>37771</v>
          </cell>
          <cell r="AA786">
            <v>37783</v>
          </cell>
          <cell r="AB786">
            <v>12</v>
          </cell>
          <cell r="AG786">
            <v>0</v>
          </cell>
          <cell r="AH786">
            <v>21000</v>
          </cell>
          <cell r="AI786">
            <v>21000</v>
          </cell>
          <cell r="AJ786">
            <v>0.91931095238095251</v>
          </cell>
          <cell r="AK786">
            <v>19305.53</v>
          </cell>
          <cell r="AL786">
            <v>19305.53</v>
          </cell>
          <cell r="AO786">
            <v>0</v>
          </cell>
          <cell r="AP786">
            <v>0</v>
          </cell>
          <cell r="AQ786">
            <v>0</v>
          </cell>
          <cell r="AR786">
            <v>0</v>
          </cell>
          <cell r="AS786">
            <v>0</v>
          </cell>
          <cell r="AT786">
            <v>0</v>
          </cell>
          <cell r="AU786">
            <v>0</v>
          </cell>
          <cell r="AV786" t="str">
            <v>BUI/SP29Arup</v>
          </cell>
          <cell r="AW786" t="str">
            <v>BUI/SP291</v>
          </cell>
          <cell r="AX786" t="str">
            <v>OArup</v>
          </cell>
          <cell r="AY786" t="str">
            <v>O1</v>
          </cell>
        </row>
        <row r="787">
          <cell r="A787" t="str">
            <v>S2URN1433</v>
          </cell>
          <cell r="B787" t="str">
            <v>BUI/SP29</v>
          </cell>
          <cell r="C787" t="str">
            <v>1433</v>
          </cell>
          <cell r="D787" t="str">
            <v>P</v>
          </cell>
          <cell r="E787" t="str">
            <v>BUI</v>
          </cell>
          <cell r="F787" t="str">
            <v>Arup</v>
          </cell>
          <cell r="G787">
            <v>1</v>
          </cell>
          <cell r="I787" t="str">
            <v xml:space="preserve">St. Pancras Thameslink Fit Out - MEP Detailed Design </v>
          </cell>
          <cell r="J787">
            <v>10174</v>
          </cell>
          <cell r="L787">
            <v>582000</v>
          </cell>
          <cell r="M787">
            <v>582000</v>
          </cell>
          <cell r="N787">
            <v>0.97938144329896903</v>
          </cell>
          <cell r="O787">
            <v>570000</v>
          </cell>
          <cell r="P787">
            <v>371552.55</v>
          </cell>
          <cell r="Q787">
            <v>198447.45</v>
          </cell>
          <cell r="S787">
            <v>57.204639276587379</v>
          </cell>
          <cell r="T787">
            <v>582000</v>
          </cell>
          <cell r="U787">
            <v>582000</v>
          </cell>
          <cell r="V787" t="str">
            <v>M. Gates-Sumner</v>
          </cell>
          <cell r="W787" t="str">
            <v>S. Berry</v>
          </cell>
          <cell r="Y787" t="str">
            <v>M. Gates-Sumner</v>
          </cell>
          <cell r="Z787">
            <v>37771</v>
          </cell>
          <cell r="AA787">
            <v>37788</v>
          </cell>
          <cell r="AB787">
            <v>17</v>
          </cell>
          <cell r="AG787">
            <v>0</v>
          </cell>
          <cell r="AH787">
            <v>582000</v>
          </cell>
          <cell r="AI787">
            <v>582000</v>
          </cell>
          <cell r="AJ787">
            <v>0.97938144329896903</v>
          </cell>
          <cell r="AK787">
            <v>570000</v>
          </cell>
          <cell r="AL787">
            <v>371552.55</v>
          </cell>
          <cell r="AM787">
            <v>198447.45</v>
          </cell>
          <cell r="AO787">
            <v>0</v>
          </cell>
          <cell r="AP787">
            <v>0</v>
          </cell>
          <cell r="AQ787">
            <v>0</v>
          </cell>
          <cell r="AR787">
            <v>0</v>
          </cell>
          <cell r="AS787">
            <v>0</v>
          </cell>
          <cell r="AT787">
            <v>0</v>
          </cell>
          <cell r="AU787">
            <v>0</v>
          </cell>
          <cell r="AV787" t="str">
            <v>BUI/SP29Arup</v>
          </cell>
          <cell r="AW787" t="str">
            <v>BUI/SP291</v>
          </cell>
          <cell r="AX787" t="str">
            <v>PArup</v>
          </cell>
          <cell r="AY787" t="str">
            <v>P1</v>
          </cell>
        </row>
        <row r="788">
          <cell r="A788" t="str">
            <v>S2URN1434</v>
          </cell>
          <cell r="B788" t="str">
            <v>STR/SP03</v>
          </cell>
          <cell r="C788" t="str">
            <v>1434</v>
          </cell>
          <cell r="D788" t="str">
            <v>O</v>
          </cell>
          <cell r="E788" t="str">
            <v>STR</v>
          </cell>
          <cell r="F788" t="str">
            <v>Halcrow</v>
          </cell>
          <cell r="G788">
            <v>1</v>
          </cell>
          <cell r="H788">
            <v>103</v>
          </cell>
          <cell r="I788" t="str">
            <v>Contract 103 Structures  - Site Queries June 03</v>
          </cell>
          <cell r="J788">
            <v>75</v>
          </cell>
          <cell r="L788">
            <v>4000</v>
          </cell>
          <cell r="M788">
            <v>4000</v>
          </cell>
          <cell r="N788">
            <v>0.99237500000000001</v>
          </cell>
          <cell r="O788">
            <v>3969.5</v>
          </cell>
          <cell r="P788">
            <v>3969.5</v>
          </cell>
          <cell r="S788">
            <v>53.333333333333336</v>
          </cell>
          <cell r="T788">
            <v>30.5</v>
          </cell>
          <cell r="U788">
            <v>30.5</v>
          </cell>
          <cell r="V788" t="str">
            <v>M. Price</v>
          </cell>
          <cell r="W788" t="str">
            <v>D. Shephard</v>
          </cell>
          <cell r="Y788" t="str">
            <v>M. Price</v>
          </cell>
          <cell r="Z788">
            <v>37774</v>
          </cell>
          <cell r="AA788">
            <v>37783</v>
          </cell>
          <cell r="AG788">
            <v>0</v>
          </cell>
          <cell r="AH788">
            <v>4000</v>
          </cell>
          <cell r="AI788">
            <v>4000</v>
          </cell>
          <cell r="AJ788">
            <v>0.99237500000000001</v>
          </cell>
          <cell r="AK788">
            <v>3969.5</v>
          </cell>
          <cell r="AL788">
            <v>3969.5</v>
          </cell>
          <cell r="AO788">
            <v>0</v>
          </cell>
          <cell r="AP788">
            <v>0</v>
          </cell>
          <cell r="AQ788">
            <v>0</v>
          </cell>
          <cell r="AR788">
            <v>0</v>
          </cell>
          <cell r="AS788">
            <v>0</v>
          </cell>
          <cell r="AT788">
            <v>0</v>
          </cell>
          <cell r="AU788">
            <v>0</v>
          </cell>
          <cell r="AV788" t="str">
            <v>STR/SP03Halcrow</v>
          </cell>
          <cell r="AW788" t="str">
            <v>STR/SP031</v>
          </cell>
          <cell r="AX788" t="str">
            <v>OHalcrow</v>
          </cell>
          <cell r="AY788" t="str">
            <v>O1</v>
          </cell>
        </row>
        <row r="789">
          <cell r="A789" t="str">
            <v>S2URN1435</v>
          </cell>
          <cell r="B789" t="str">
            <v>TM/B03</v>
          </cell>
          <cell r="C789" t="str">
            <v>1435</v>
          </cell>
          <cell r="D789" t="str">
            <v>O</v>
          </cell>
          <cell r="F789" t="str">
            <v>Arup</v>
          </cell>
          <cell r="G789">
            <v>8</v>
          </cell>
          <cell r="H789">
            <v>800</v>
          </cell>
          <cell r="I789" t="str">
            <v>B3 - Environmental Sustainability Appraisal (SPeAR)</v>
          </cell>
          <cell r="J789">
            <v>320</v>
          </cell>
          <cell r="L789">
            <v>20616</v>
          </cell>
          <cell r="M789">
            <v>20616</v>
          </cell>
          <cell r="N789">
            <v>0.50223661233993022</v>
          </cell>
          <cell r="O789">
            <v>10354.11</v>
          </cell>
          <cell r="P789">
            <v>8276.11</v>
          </cell>
          <cell r="Q789">
            <v>2078</v>
          </cell>
          <cell r="S789">
            <v>64.424999999999997</v>
          </cell>
          <cell r="T789">
            <v>10261.89</v>
          </cell>
          <cell r="U789">
            <v>12339.89</v>
          </cell>
          <cell r="V789" t="str">
            <v>S. Farooq</v>
          </cell>
          <cell r="W789" t="str">
            <v>S. Dyson</v>
          </cell>
          <cell r="Y789" t="str">
            <v>S. Brunell</v>
          </cell>
          <cell r="Z789">
            <v>37774</v>
          </cell>
          <cell r="AA789">
            <v>37797</v>
          </cell>
          <cell r="AB789">
            <v>23</v>
          </cell>
          <cell r="AH789">
            <v>20616</v>
          </cell>
          <cell r="AI789">
            <v>20616</v>
          </cell>
          <cell r="AJ789">
            <v>0.50223661233993022</v>
          </cell>
          <cell r="AK789">
            <v>10354.11</v>
          </cell>
          <cell r="AL789">
            <v>8276.11</v>
          </cell>
          <cell r="AM789">
            <v>2078</v>
          </cell>
          <cell r="AO789">
            <v>0</v>
          </cell>
          <cell r="AP789">
            <v>0</v>
          </cell>
          <cell r="AQ789">
            <v>0</v>
          </cell>
          <cell r="AR789">
            <v>0</v>
          </cell>
          <cell r="AS789">
            <v>0</v>
          </cell>
          <cell r="AT789">
            <v>0</v>
          </cell>
          <cell r="AU789">
            <v>0</v>
          </cell>
          <cell r="AV789" t="str">
            <v>TM/B03Arup</v>
          </cell>
          <cell r="AW789" t="str">
            <v>TM/B038</v>
          </cell>
          <cell r="AX789" t="str">
            <v>OArup</v>
          </cell>
          <cell r="AY789" t="str">
            <v>O8</v>
          </cell>
        </row>
        <row r="790">
          <cell r="A790" t="str">
            <v>S2URN1436</v>
          </cell>
          <cell r="B790" t="str">
            <v>TM/B05</v>
          </cell>
          <cell r="C790" t="str">
            <v>1436</v>
          </cell>
          <cell r="D790" t="str">
            <v>O</v>
          </cell>
          <cell r="F790" t="str">
            <v>Arup</v>
          </cell>
          <cell r="G790">
            <v>8</v>
          </cell>
          <cell r="H790">
            <v>800</v>
          </cell>
          <cell r="I790" t="str">
            <v>B5 - Security (CCTV &amp; Intruder Detection)</v>
          </cell>
          <cell r="J790">
            <v>160</v>
          </cell>
          <cell r="L790">
            <v>14421</v>
          </cell>
          <cell r="M790">
            <v>14421</v>
          </cell>
          <cell r="N790">
            <v>0.91385548852368081</v>
          </cell>
          <cell r="O790">
            <v>13178.710000000001</v>
          </cell>
          <cell r="P790">
            <v>13178.710000000001</v>
          </cell>
          <cell r="S790">
            <v>90.131249999999994</v>
          </cell>
          <cell r="T790">
            <v>1242.2899999999991</v>
          </cell>
          <cell r="U790">
            <v>1242.2899999999991</v>
          </cell>
          <cell r="V790" t="str">
            <v>S. Farooq</v>
          </cell>
          <cell r="W790" t="str">
            <v>S. Dyson</v>
          </cell>
          <cell r="Y790" t="str">
            <v>S. Brunell</v>
          </cell>
          <cell r="Z790">
            <v>37774</v>
          </cell>
          <cell r="AA790">
            <v>37797</v>
          </cell>
          <cell r="AB790">
            <v>23</v>
          </cell>
          <cell r="AH790">
            <v>14421</v>
          </cell>
          <cell r="AI790">
            <v>14421</v>
          </cell>
          <cell r="AJ790">
            <v>0.91385548852368081</v>
          </cell>
          <cell r="AK790">
            <v>13178.71</v>
          </cell>
          <cell r="AL790">
            <v>13178.71</v>
          </cell>
          <cell r="AO790">
            <v>0</v>
          </cell>
          <cell r="AP790">
            <v>0</v>
          </cell>
          <cell r="AQ790">
            <v>0</v>
          </cell>
          <cell r="AR790">
            <v>0</v>
          </cell>
          <cell r="AS790">
            <v>0</v>
          </cell>
          <cell r="AT790">
            <v>0</v>
          </cell>
          <cell r="AU790">
            <v>0</v>
          </cell>
          <cell r="AV790" t="str">
            <v>TM/B05Arup</v>
          </cell>
          <cell r="AW790" t="str">
            <v>TM/B058</v>
          </cell>
          <cell r="AX790" t="str">
            <v>OArup</v>
          </cell>
          <cell r="AY790" t="str">
            <v>O8</v>
          </cell>
        </row>
        <row r="791">
          <cell r="A791" t="str">
            <v>S2URN1437</v>
          </cell>
          <cell r="B791" t="str">
            <v>TM/B10</v>
          </cell>
          <cell r="C791" t="str">
            <v>1437</v>
          </cell>
          <cell r="D791" t="str">
            <v>O</v>
          </cell>
          <cell r="F791" t="str">
            <v>Arup</v>
          </cell>
          <cell r="G791">
            <v>8</v>
          </cell>
          <cell r="H791">
            <v>800</v>
          </cell>
          <cell r="I791" t="str">
            <v>B10 - LOGISTICAL ADVICE</v>
          </cell>
          <cell r="J791">
            <v>1608</v>
          </cell>
          <cell r="L791">
            <v>117221</v>
          </cell>
          <cell r="M791">
            <v>117221</v>
          </cell>
          <cell r="N791">
            <v>0.87399877155117256</v>
          </cell>
          <cell r="O791">
            <v>102451.01</v>
          </cell>
          <cell r="P791">
            <v>31451.01</v>
          </cell>
          <cell r="Q791">
            <v>71000</v>
          </cell>
          <cell r="S791">
            <v>72.898631840796014</v>
          </cell>
          <cell r="T791">
            <v>14769.990000000005</v>
          </cell>
          <cell r="U791">
            <v>85769.99</v>
          </cell>
          <cell r="V791" t="str">
            <v>S. Farooq</v>
          </cell>
          <cell r="W791" t="str">
            <v>S. Dyson</v>
          </cell>
          <cell r="Y791" t="str">
            <v>S. Brunell</v>
          </cell>
          <cell r="Z791">
            <v>37774</v>
          </cell>
          <cell r="AA791">
            <v>37797</v>
          </cell>
          <cell r="AB791">
            <v>23</v>
          </cell>
          <cell r="AH791">
            <v>117221</v>
          </cell>
          <cell r="AI791">
            <v>117221</v>
          </cell>
          <cell r="AJ791">
            <v>0.87399877155117256</v>
          </cell>
          <cell r="AK791">
            <v>102451.01</v>
          </cell>
          <cell r="AL791">
            <v>31451.01</v>
          </cell>
          <cell r="AM791">
            <v>71000</v>
          </cell>
          <cell r="AO791">
            <v>0</v>
          </cell>
          <cell r="AP791">
            <v>0</v>
          </cell>
          <cell r="AQ791">
            <v>0</v>
          </cell>
          <cell r="AR791">
            <v>0</v>
          </cell>
          <cell r="AS791">
            <v>0</v>
          </cell>
          <cell r="AT791">
            <v>0</v>
          </cell>
          <cell r="AU791">
            <v>0</v>
          </cell>
          <cell r="AV791" t="str">
            <v>TM/B10Arup</v>
          </cell>
          <cell r="AW791" t="str">
            <v>TM/B108</v>
          </cell>
          <cell r="AX791" t="str">
            <v>OArup</v>
          </cell>
          <cell r="AY791" t="str">
            <v>O8</v>
          </cell>
        </row>
        <row r="792">
          <cell r="A792" t="str">
            <v>S2URN1438</v>
          </cell>
          <cell r="B792" t="str">
            <v>TM/B11</v>
          </cell>
          <cell r="C792" t="str">
            <v>1438</v>
          </cell>
          <cell r="D792" t="str">
            <v>O</v>
          </cell>
          <cell r="F792" t="str">
            <v>Arup</v>
          </cell>
          <cell r="G792">
            <v>8</v>
          </cell>
          <cell r="H792">
            <v>800</v>
          </cell>
          <cell r="I792" t="str">
            <v>B11 - 3D Visualisation</v>
          </cell>
          <cell r="J792">
            <v>280</v>
          </cell>
          <cell r="L792">
            <v>16784</v>
          </cell>
          <cell r="M792">
            <v>16784</v>
          </cell>
          <cell r="N792">
            <v>0.71393410390848433</v>
          </cell>
          <cell r="O792">
            <v>11982.67</v>
          </cell>
          <cell r="P792">
            <v>6982.67</v>
          </cell>
          <cell r="Q792">
            <v>5000</v>
          </cell>
          <cell r="S792">
            <v>59.942857142857143</v>
          </cell>
          <cell r="T792">
            <v>4801.33</v>
          </cell>
          <cell r="U792">
            <v>9801.33</v>
          </cell>
          <cell r="V792" t="str">
            <v>S. Farooq</v>
          </cell>
          <cell r="W792" t="str">
            <v>S. Dyson</v>
          </cell>
          <cell r="Y792" t="str">
            <v>S. Brunell</v>
          </cell>
          <cell r="Z792">
            <v>37774</v>
          </cell>
          <cell r="AA792">
            <v>37797</v>
          </cell>
          <cell r="AB792">
            <v>23</v>
          </cell>
          <cell r="AH792">
            <v>16784</v>
          </cell>
          <cell r="AI792">
            <v>16784</v>
          </cell>
          <cell r="AJ792">
            <v>0.71393410390848433</v>
          </cell>
          <cell r="AK792">
            <v>11982.67</v>
          </cell>
          <cell r="AL792">
            <v>6982.67</v>
          </cell>
          <cell r="AM792">
            <v>5000</v>
          </cell>
          <cell r="AO792">
            <v>0</v>
          </cell>
          <cell r="AP792">
            <v>0</v>
          </cell>
          <cell r="AQ792">
            <v>0</v>
          </cell>
          <cell r="AR792">
            <v>0</v>
          </cell>
          <cell r="AS792">
            <v>0</v>
          </cell>
          <cell r="AT792">
            <v>0</v>
          </cell>
          <cell r="AU792">
            <v>0</v>
          </cell>
          <cell r="AV792" t="str">
            <v>TM/B11Arup</v>
          </cell>
          <cell r="AW792" t="str">
            <v>TM/B118</v>
          </cell>
          <cell r="AX792" t="str">
            <v>OArup</v>
          </cell>
          <cell r="AY792" t="str">
            <v>O8</v>
          </cell>
        </row>
        <row r="793">
          <cell r="A793" t="str">
            <v>S2URN1438A</v>
          </cell>
          <cell r="B793" t="str">
            <v>TM/B11</v>
          </cell>
          <cell r="C793" t="str">
            <v>1438A</v>
          </cell>
          <cell r="D793" t="str">
            <v>P</v>
          </cell>
          <cell r="F793" t="str">
            <v>Arup</v>
          </cell>
          <cell r="G793">
            <v>8</v>
          </cell>
          <cell r="H793">
            <v>800</v>
          </cell>
          <cell r="I793" t="str">
            <v>B11 - 3D Visualisation</v>
          </cell>
          <cell r="J793">
            <v>280</v>
          </cell>
          <cell r="L793">
            <v>7392</v>
          </cell>
          <cell r="M793">
            <v>7392</v>
          </cell>
          <cell r="N793">
            <v>0</v>
          </cell>
          <cell r="O793">
            <v>0</v>
          </cell>
          <cell r="S793">
            <v>26.4</v>
          </cell>
          <cell r="T793">
            <v>7392</v>
          </cell>
          <cell r="U793">
            <v>7392</v>
          </cell>
          <cell r="V793" t="str">
            <v>S. Farooq</v>
          </cell>
          <cell r="W793" t="str">
            <v>R. Wood</v>
          </cell>
          <cell r="Y793" t="str">
            <v>S. Brunell</v>
          </cell>
          <cell r="Z793">
            <v>37978</v>
          </cell>
          <cell r="AB793">
            <v>0</v>
          </cell>
          <cell r="AH793">
            <v>7392</v>
          </cell>
          <cell r="AI793">
            <v>7392</v>
          </cell>
          <cell r="AJ793">
            <v>0</v>
          </cell>
          <cell r="AK793">
            <v>0</v>
          </cell>
          <cell r="AO793">
            <v>0</v>
          </cell>
          <cell r="AP793">
            <v>0</v>
          </cell>
          <cell r="AQ793">
            <v>0</v>
          </cell>
          <cell r="AR793">
            <v>0</v>
          </cell>
          <cell r="AS793">
            <v>0</v>
          </cell>
          <cell r="AT793">
            <v>0</v>
          </cell>
          <cell r="AU793">
            <v>0</v>
          </cell>
          <cell r="AV793" t="str">
            <v>TM/B11Arup</v>
          </cell>
          <cell r="AW793" t="str">
            <v>TM/B118</v>
          </cell>
          <cell r="AX793" t="str">
            <v>PArup</v>
          </cell>
          <cell r="AY793" t="str">
            <v>P8</v>
          </cell>
        </row>
        <row r="794">
          <cell r="A794" t="str">
            <v>S2URN1439</v>
          </cell>
          <cell r="B794" t="str">
            <v>TM/B07</v>
          </cell>
          <cell r="C794" t="str">
            <v>1439</v>
          </cell>
          <cell r="D794" t="str">
            <v>O</v>
          </cell>
          <cell r="F794" t="str">
            <v>Arup</v>
          </cell>
          <cell r="G794">
            <v>8</v>
          </cell>
          <cell r="H794">
            <v>800</v>
          </cell>
          <cell r="I794" t="str">
            <v>B7 - Graphics</v>
          </cell>
          <cell r="J794">
            <v>360</v>
          </cell>
          <cell r="K794" t="str">
            <v>NIK BROWNING, TOM HARDY, JOHN CARVER</v>
          </cell>
          <cell r="L794">
            <v>18261</v>
          </cell>
          <cell r="M794">
            <v>18261</v>
          </cell>
          <cell r="N794">
            <v>0.99999671430918369</v>
          </cell>
          <cell r="O794">
            <v>18260.940000000002</v>
          </cell>
          <cell r="P794">
            <v>8820.94</v>
          </cell>
          <cell r="Q794">
            <v>9440</v>
          </cell>
          <cell r="S794">
            <v>50.725000000000001</v>
          </cell>
          <cell r="T794">
            <v>5.9999999997671694E-2</v>
          </cell>
          <cell r="U794">
            <v>9440.06</v>
          </cell>
          <cell r="V794" t="str">
            <v>S. Farooq</v>
          </cell>
          <cell r="W794" t="str">
            <v>S. Dyson</v>
          </cell>
          <cell r="Y794" t="str">
            <v>S. Brunell</v>
          </cell>
          <cell r="Z794">
            <v>37764</v>
          </cell>
          <cell r="AA794">
            <v>37788</v>
          </cell>
          <cell r="AB794">
            <v>24</v>
          </cell>
          <cell r="AH794">
            <v>18261</v>
          </cell>
          <cell r="AI794">
            <v>18261</v>
          </cell>
          <cell r="AJ794">
            <v>0.99999671430918369</v>
          </cell>
          <cell r="AK794">
            <v>18260.939999999999</v>
          </cell>
          <cell r="AL794">
            <v>8820.94</v>
          </cell>
          <cell r="AM794">
            <v>9440</v>
          </cell>
          <cell r="AO794">
            <v>0</v>
          </cell>
          <cell r="AP794">
            <v>0</v>
          </cell>
          <cell r="AQ794">
            <v>0</v>
          </cell>
          <cell r="AR794">
            <v>0</v>
          </cell>
          <cell r="AS794">
            <v>0</v>
          </cell>
          <cell r="AT794">
            <v>0</v>
          </cell>
          <cell r="AU794">
            <v>0</v>
          </cell>
          <cell r="AV794" t="str">
            <v>TM/B07Arup</v>
          </cell>
          <cell r="AW794" t="str">
            <v>TM/B078</v>
          </cell>
          <cell r="AX794" t="str">
            <v>OArup</v>
          </cell>
          <cell r="AY794" t="str">
            <v>O8</v>
          </cell>
        </row>
        <row r="795">
          <cell r="A795" t="str">
            <v>S2URN1440</v>
          </cell>
          <cell r="B795" t="str">
            <v>TM/B08</v>
          </cell>
          <cell r="C795" t="str">
            <v>1440</v>
          </cell>
          <cell r="D795" t="str">
            <v>O</v>
          </cell>
          <cell r="F795" t="str">
            <v>Arup</v>
          </cell>
          <cell r="G795">
            <v>8</v>
          </cell>
          <cell r="H795">
            <v>800</v>
          </cell>
          <cell r="I795" t="str">
            <v>B8 - Sketch and Presentation Models</v>
          </cell>
          <cell r="J795">
            <v>300</v>
          </cell>
          <cell r="K795" t="str">
            <v>Stephen Setford</v>
          </cell>
          <cell r="L795">
            <v>34981</v>
          </cell>
          <cell r="M795">
            <v>34981</v>
          </cell>
          <cell r="N795">
            <v>0.88395614762299524</v>
          </cell>
          <cell r="O795">
            <v>30921.67</v>
          </cell>
          <cell r="P795">
            <v>21369.67</v>
          </cell>
          <cell r="Q795">
            <v>9552</v>
          </cell>
          <cell r="S795">
            <v>116.60333333333334</v>
          </cell>
          <cell r="T795">
            <v>4059.3300000000017</v>
          </cell>
          <cell r="U795">
            <v>13611.330000000002</v>
          </cell>
          <cell r="V795" t="str">
            <v>S. Farooq</v>
          </cell>
          <cell r="W795" t="str">
            <v>S. Dyson</v>
          </cell>
          <cell r="Y795" t="str">
            <v>S. Brunell</v>
          </cell>
          <cell r="Z795">
            <v>37764</v>
          </cell>
          <cell r="AA795">
            <v>37788</v>
          </cell>
          <cell r="AB795">
            <v>24</v>
          </cell>
          <cell r="AH795">
            <v>34981</v>
          </cell>
          <cell r="AI795">
            <v>34981</v>
          </cell>
          <cell r="AJ795">
            <v>0.88395614762299524</v>
          </cell>
          <cell r="AK795">
            <v>30921.67</v>
          </cell>
          <cell r="AL795">
            <v>21369.67</v>
          </cell>
          <cell r="AM795">
            <v>9552</v>
          </cell>
          <cell r="AO795">
            <v>0</v>
          </cell>
          <cell r="AP795">
            <v>0</v>
          </cell>
          <cell r="AQ795">
            <v>0</v>
          </cell>
          <cell r="AR795">
            <v>0</v>
          </cell>
          <cell r="AS795">
            <v>0</v>
          </cell>
          <cell r="AT795">
            <v>0</v>
          </cell>
          <cell r="AU795">
            <v>0</v>
          </cell>
          <cell r="AV795" t="str">
            <v>TM/B08Arup</v>
          </cell>
          <cell r="AW795" t="str">
            <v>TM/B088</v>
          </cell>
          <cell r="AX795" t="str">
            <v>OArup</v>
          </cell>
          <cell r="AY795" t="str">
            <v>O8</v>
          </cell>
        </row>
        <row r="796">
          <cell r="A796" t="str">
            <v>S2URN1440A</v>
          </cell>
          <cell r="B796" t="str">
            <v>TM/B08</v>
          </cell>
          <cell r="C796" t="str">
            <v>1440A</v>
          </cell>
          <cell r="D796" t="str">
            <v>O</v>
          </cell>
          <cell r="F796" t="str">
            <v>Arup</v>
          </cell>
          <cell r="G796">
            <v>8</v>
          </cell>
          <cell r="H796">
            <v>800</v>
          </cell>
          <cell r="I796" t="str">
            <v>B8 - Sketch and Presentation Models</v>
          </cell>
          <cell r="J796">
            <v>300</v>
          </cell>
          <cell r="K796" t="str">
            <v>Stephen Setford</v>
          </cell>
          <cell r="L796">
            <v>9981</v>
          </cell>
          <cell r="M796">
            <v>9981</v>
          </cell>
          <cell r="N796">
            <v>0</v>
          </cell>
          <cell r="O796">
            <v>0</v>
          </cell>
          <cell r="S796">
            <v>33.270000000000003</v>
          </cell>
          <cell r="T796">
            <v>9981</v>
          </cell>
          <cell r="U796">
            <v>9981</v>
          </cell>
          <cell r="V796" t="str">
            <v>S. Farooq</v>
          </cell>
          <cell r="W796" t="str">
            <v>R. Wood</v>
          </cell>
          <cell r="Y796" t="str">
            <v>S. Brunell</v>
          </cell>
          <cell r="Z796">
            <v>37978</v>
          </cell>
          <cell r="AA796">
            <v>37998</v>
          </cell>
          <cell r="AB796">
            <v>20</v>
          </cell>
          <cell r="AH796">
            <v>9981</v>
          </cell>
          <cell r="AI796">
            <v>9981</v>
          </cell>
          <cell r="AJ796">
            <v>0</v>
          </cell>
          <cell r="AK796">
            <v>0</v>
          </cell>
          <cell r="AO796">
            <v>0</v>
          </cell>
          <cell r="AP796">
            <v>0</v>
          </cell>
          <cell r="AQ796">
            <v>0</v>
          </cell>
          <cell r="AR796">
            <v>0</v>
          </cell>
          <cell r="AS796">
            <v>0</v>
          </cell>
          <cell r="AT796">
            <v>0</v>
          </cell>
          <cell r="AU796">
            <v>0</v>
          </cell>
          <cell r="AV796" t="str">
            <v>TM/B08Arup</v>
          </cell>
          <cell r="AW796" t="str">
            <v>TM/B088</v>
          </cell>
          <cell r="AX796" t="str">
            <v>OArup</v>
          </cell>
          <cell r="AY796" t="str">
            <v>O8</v>
          </cell>
        </row>
        <row r="797">
          <cell r="A797" t="str">
            <v>S2URN1441</v>
          </cell>
          <cell r="B797" t="str">
            <v>TM/B09</v>
          </cell>
          <cell r="C797" t="str">
            <v>1441</v>
          </cell>
          <cell r="D797" t="str">
            <v>O</v>
          </cell>
          <cell r="F797" t="str">
            <v>Arup</v>
          </cell>
          <cell r="G797">
            <v>8</v>
          </cell>
          <cell r="H797">
            <v>800</v>
          </cell>
          <cell r="I797" t="str">
            <v>B9 - Project Review Panel</v>
          </cell>
          <cell r="J797">
            <v>240</v>
          </cell>
          <cell r="K797" t="str">
            <v>TONY BROOMHEAD, TERRY RAGGETT, NICK SUSLAK, MICHAEL BEAVEN, GRAHAM GOYMOUR, JOHN ROBERTS</v>
          </cell>
          <cell r="L797">
            <v>27031</v>
          </cell>
          <cell r="M797">
            <v>27031</v>
          </cell>
          <cell r="N797">
            <v>0.99998372239280819</v>
          </cell>
          <cell r="O797">
            <v>27030.559999999998</v>
          </cell>
          <cell r="P797">
            <v>20442.559999999998</v>
          </cell>
          <cell r="Q797">
            <v>6588</v>
          </cell>
          <cell r="S797">
            <v>112.62916666666666</v>
          </cell>
          <cell r="T797">
            <v>0.44000000000232831</v>
          </cell>
          <cell r="U797">
            <v>6588.4400000000023</v>
          </cell>
          <cell r="V797" t="str">
            <v>S. Farooq</v>
          </cell>
          <cell r="W797" t="str">
            <v>S. Dyson</v>
          </cell>
          <cell r="Y797" t="str">
            <v>S. Brunell</v>
          </cell>
          <cell r="Z797">
            <v>37764</v>
          </cell>
          <cell r="AA797">
            <v>37788</v>
          </cell>
          <cell r="AB797">
            <v>24</v>
          </cell>
          <cell r="AH797">
            <v>27031</v>
          </cell>
          <cell r="AI797">
            <v>27031</v>
          </cell>
          <cell r="AJ797">
            <v>0.99998372239280819</v>
          </cell>
          <cell r="AK797">
            <v>27030.560000000001</v>
          </cell>
          <cell r="AL797">
            <v>20442.560000000001</v>
          </cell>
          <cell r="AM797">
            <v>6588</v>
          </cell>
          <cell r="AO797">
            <v>0</v>
          </cell>
          <cell r="AP797">
            <v>0</v>
          </cell>
          <cell r="AQ797">
            <v>0</v>
          </cell>
          <cell r="AR797">
            <v>0</v>
          </cell>
          <cell r="AS797">
            <v>0</v>
          </cell>
          <cell r="AT797">
            <v>0</v>
          </cell>
          <cell r="AU797">
            <v>0</v>
          </cell>
          <cell r="AV797" t="str">
            <v>TM/B09Arup</v>
          </cell>
          <cell r="AW797" t="str">
            <v>TM/B098</v>
          </cell>
          <cell r="AX797" t="str">
            <v>OArup</v>
          </cell>
          <cell r="AY797" t="str">
            <v>O8</v>
          </cell>
        </row>
        <row r="798">
          <cell r="A798" t="str">
            <v>S2URN1441A</v>
          </cell>
          <cell r="B798" t="str">
            <v>TREND</v>
          </cell>
          <cell r="C798" t="str">
            <v>1441A</v>
          </cell>
          <cell r="D798" t="str">
            <v>O</v>
          </cell>
          <cell r="F798" t="str">
            <v>Arup</v>
          </cell>
          <cell r="G798">
            <v>8</v>
          </cell>
          <cell r="H798">
            <v>800</v>
          </cell>
          <cell r="I798" t="str">
            <v>B9 - Project Review Panel</v>
          </cell>
          <cell r="J798">
            <v>120</v>
          </cell>
          <cell r="K798" t="str">
            <v>TONY BROOMHEAD, TERRY RAGGETT, NICK SUSLAK, MICHAEL BEAVEN, GRAHAM GOYMOUR, JOHN ROBERTS</v>
          </cell>
          <cell r="L798">
            <v>13016</v>
          </cell>
          <cell r="M798">
            <v>13016</v>
          </cell>
          <cell r="N798">
            <v>0</v>
          </cell>
          <cell r="O798">
            <v>0</v>
          </cell>
          <cell r="S798">
            <v>108.46666666666667</v>
          </cell>
          <cell r="T798">
            <v>13016</v>
          </cell>
          <cell r="U798">
            <v>13016</v>
          </cell>
          <cell r="V798" t="str">
            <v>S. Farooq</v>
          </cell>
          <cell r="W798" t="str">
            <v>S. Dyson</v>
          </cell>
          <cell r="Y798" t="str">
            <v>S. Brunell</v>
          </cell>
          <cell r="Z798">
            <v>37946</v>
          </cell>
          <cell r="AA798">
            <v>37960</v>
          </cell>
          <cell r="AB798">
            <v>14</v>
          </cell>
          <cell r="AH798">
            <v>13016</v>
          </cell>
          <cell r="AI798">
            <v>13016</v>
          </cell>
          <cell r="AJ798">
            <v>0</v>
          </cell>
          <cell r="AK798">
            <v>0</v>
          </cell>
          <cell r="AO798">
            <v>0</v>
          </cell>
          <cell r="AP798">
            <v>0</v>
          </cell>
          <cell r="AQ798">
            <v>0</v>
          </cell>
          <cell r="AR798">
            <v>0</v>
          </cell>
          <cell r="AS798">
            <v>0</v>
          </cell>
          <cell r="AT798">
            <v>0</v>
          </cell>
          <cell r="AU798">
            <v>0</v>
          </cell>
          <cell r="AV798" t="str">
            <v>TRENDArup</v>
          </cell>
          <cell r="AW798" t="str">
            <v>TREND8</v>
          </cell>
          <cell r="AX798" t="str">
            <v>OArup</v>
          </cell>
          <cell r="AY798" t="str">
            <v>O8</v>
          </cell>
        </row>
        <row r="799">
          <cell r="A799" t="str">
            <v>S2URN1442</v>
          </cell>
          <cell r="B799" t="str">
            <v>TM/B04</v>
          </cell>
          <cell r="C799" t="str">
            <v>1442</v>
          </cell>
          <cell r="D799" t="str">
            <v>O</v>
          </cell>
          <cell r="F799" t="str">
            <v>Arup</v>
          </cell>
          <cell r="G799">
            <v>8</v>
          </cell>
          <cell r="H799">
            <v>800</v>
          </cell>
          <cell r="I799" t="str">
            <v>B4 - CFD Building Analysis</v>
          </cell>
          <cell r="J799">
            <v>352</v>
          </cell>
          <cell r="K799" t="str">
            <v>Gavin Davies, Darren Woolf</v>
          </cell>
          <cell r="L799">
            <v>31666</v>
          </cell>
          <cell r="M799">
            <v>31666</v>
          </cell>
          <cell r="N799">
            <v>0.74490241899829468</v>
          </cell>
          <cell r="O799">
            <v>23588.079999999998</v>
          </cell>
          <cell r="P799">
            <v>18703.079999999998</v>
          </cell>
          <cell r="Q799">
            <v>4885</v>
          </cell>
          <cell r="S799">
            <v>89.960227272727266</v>
          </cell>
          <cell r="T799">
            <v>8077.9200000000019</v>
          </cell>
          <cell r="U799">
            <v>12962.920000000002</v>
          </cell>
          <cell r="V799" t="str">
            <v>S. Farooq</v>
          </cell>
          <cell r="W799" t="str">
            <v>S. Dyson</v>
          </cell>
          <cell r="Y799" t="str">
            <v>S. Brunell</v>
          </cell>
          <cell r="Z799">
            <v>37783</v>
          </cell>
          <cell r="AA799">
            <v>37788</v>
          </cell>
          <cell r="AB799">
            <v>5</v>
          </cell>
          <cell r="AH799">
            <v>31666</v>
          </cell>
          <cell r="AI799">
            <v>31666</v>
          </cell>
          <cell r="AJ799">
            <v>0.74490241899829468</v>
          </cell>
          <cell r="AK799">
            <v>23588.080000000002</v>
          </cell>
          <cell r="AL799">
            <v>18703.080000000002</v>
          </cell>
          <cell r="AM799">
            <v>4885</v>
          </cell>
          <cell r="AO799">
            <v>0</v>
          </cell>
          <cell r="AP799">
            <v>0</v>
          </cell>
          <cell r="AQ799">
            <v>0</v>
          </cell>
          <cell r="AR799">
            <v>0</v>
          </cell>
          <cell r="AS799">
            <v>0</v>
          </cell>
          <cell r="AT799">
            <v>0</v>
          </cell>
          <cell r="AU799">
            <v>0</v>
          </cell>
          <cell r="AV799" t="str">
            <v>TM/B04Arup</v>
          </cell>
          <cell r="AW799" t="str">
            <v>TM/B048</v>
          </cell>
          <cell r="AX799" t="str">
            <v>OArup</v>
          </cell>
          <cell r="AY799" t="str">
            <v>O8</v>
          </cell>
        </row>
        <row r="800">
          <cell r="A800" t="str">
            <v>S2URN1442A</v>
          </cell>
          <cell r="B800" t="str">
            <v>TREND</v>
          </cell>
          <cell r="C800" t="str">
            <v>1442A</v>
          </cell>
          <cell r="D800" t="str">
            <v>O</v>
          </cell>
          <cell r="F800" t="str">
            <v>Arup</v>
          </cell>
          <cell r="G800">
            <v>8</v>
          </cell>
          <cell r="H800">
            <v>800</v>
          </cell>
          <cell r="I800" t="str">
            <v>B4a - CFD Building Analysis</v>
          </cell>
          <cell r="J800">
            <v>352</v>
          </cell>
          <cell r="L800">
            <v>31666</v>
          </cell>
          <cell r="M800">
            <v>31666</v>
          </cell>
          <cell r="N800">
            <v>0.31579612202362156</v>
          </cell>
          <cell r="O800">
            <v>10000</v>
          </cell>
          <cell r="Q800">
            <v>10000</v>
          </cell>
          <cell r="S800">
            <v>89.960227272727266</v>
          </cell>
          <cell r="T800">
            <v>21666</v>
          </cell>
          <cell r="U800">
            <v>31666</v>
          </cell>
          <cell r="V800" t="str">
            <v>A. Bramfitt</v>
          </cell>
          <cell r="W800" t="str">
            <v>R. Wood</v>
          </cell>
          <cell r="Y800" t="str">
            <v>S. Brunell</v>
          </cell>
          <cell r="Z800">
            <v>37943</v>
          </cell>
          <cell r="AA800">
            <v>37945</v>
          </cell>
          <cell r="AB800">
            <v>2</v>
          </cell>
          <cell r="AH800">
            <v>31666</v>
          </cell>
          <cell r="AI800">
            <v>31666</v>
          </cell>
          <cell r="AJ800">
            <v>0.31579612202362156</v>
          </cell>
          <cell r="AK800">
            <v>10000</v>
          </cell>
          <cell r="AM800">
            <v>10000</v>
          </cell>
          <cell r="AO800">
            <v>0</v>
          </cell>
          <cell r="AP800">
            <v>0</v>
          </cell>
          <cell r="AQ800">
            <v>0</v>
          </cell>
          <cell r="AR800">
            <v>0</v>
          </cell>
          <cell r="AS800">
            <v>0</v>
          </cell>
          <cell r="AT800">
            <v>0</v>
          </cell>
          <cell r="AU800">
            <v>0</v>
          </cell>
          <cell r="AV800" t="str">
            <v>TRENDArup</v>
          </cell>
          <cell r="AW800" t="str">
            <v>TREND8</v>
          </cell>
          <cell r="AY800" t="str">
            <v>O8</v>
          </cell>
        </row>
        <row r="801">
          <cell r="A801" t="str">
            <v>S2URN1443</v>
          </cell>
          <cell r="B801" t="str">
            <v>TM/E01</v>
          </cell>
          <cell r="C801" t="str">
            <v>1443</v>
          </cell>
          <cell r="D801" t="str">
            <v>O</v>
          </cell>
          <cell r="F801" t="str">
            <v>Halcrow</v>
          </cell>
          <cell r="G801">
            <v>8</v>
          </cell>
          <cell r="H801">
            <v>800</v>
          </cell>
          <cell r="I801" t="str">
            <v>E1 - Advice on Water Quality Issues</v>
          </cell>
          <cell r="J801">
            <v>200</v>
          </cell>
          <cell r="L801">
            <v>9318</v>
          </cell>
          <cell r="M801">
            <v>9318</v>
          </cell>
          <cell r="N801">
            <v>0.66577162481219143</v>
          </cell>
          <cell r="O801">
            <v>6203.66</v>
          </cell>
          <cell r="P801">
            <v>5753.66</v>
          </cell>
          <cell r="Q801">
            <v>450</v>
          </cell>
          <cell r="S801">
            <v>46.59</v>
          </cell>
          <cell r="T801">
            <v>3114.34</v>
          </cell>
          <cell r="U801">
            <v>3564.34</v>
          </cell>
          <cell r="V801" t="str">
            <v>S. Farooq</v>
          </cell>
          <cell r="W801" t="str">
            <v>S. Dyson</v>
          </cell>
          <cell r="Y801" t="str">
            <v>S. Brunell</v>
          </cell>
          <cell r="Z801">
            <v>37783</v>
          </cell>
          <cell r="AA801">
            <v>37791</v>
          </cell>
          <cell r="AB801">
            <v>8</v>
          </cell>
          <cell r="AG801">
            <v>0</v>
          </cell>
          <cell r="AH801">
            <v>9318</v>
          </cell>
          <cell r="AI801">
            <v>9318</v>
          </cell>
          <cell r="AJ801">
            <v>0.66577162481219143</v>
          </cell>
          <cell r="AK801">
            <v>6203.66</v>
          </cell>
          <cell r="AL801">
            <v>5753.66</v>
          </cell>
          <cell r="AM801">
            <v>450</v>
          </cell>
          <cell r="AO801">
            <v>0</v>
          </cell>
          <cell r="AP801">
            <v>0</v>
          </cell>
          <cell r="AQ801">
            <v>0</v>
          </cell>
          <cell r="AR801">
            <v>0</v>
          </cell>
          <cell r="AS801">
            <v>0</v>
          </cell>
          <cell r="AT801">
            <v>0</v>
          </cell>
          <cell r="AU801">
            <v>0</v>
          </cell>
          <cell r="AV801" t="str">
            <v>TM/E01Halcrow</v>
          </cell>
          <cell r="AW801" t="str">
            <v>TM/E018</v>
          </cell>
          <cell r="AX801" t="str">
            <v>OHalcrow</v>
          </cell>
          <cell r="AY801" t="str">
            <v>O8</v>
          </cell>
        </row>
        <row r="802">
          <cell r="A802" t="str">
            <v>S2URN1444</v>
          </cell>
          <cell r="B802" t="str">
            <v>SYS/A08</v>
          </cell>
          <cell r="C802" t="str">
            <v>1444</v>
          </cell>
          <cell r="D802" t="str">
            <v>O</v>
          </cell>
          <cell r="F802" t="str">
            <v>Systra</v>
          </cell>
          <cell r="G802">
            <v>5</v>
          </cell>
          <cell r="H802" t="str">
            <v>SYS</v>
          </cell>
          <cell r="I802" t="str">
            <v>TGV BRAKING RATES</v>
          </cell>
          <cell r="J802">
            <v>386</v>
          </cell>
          <cell r="L802">
            <v>23874</v>
          </cell>
          <cell r="M802">
            <v>23874</v>
          </cell>
          <cell r="N802">
            <v>0.99998366423724561</v>
          </cell>
          <cell r="O802">
            <v>23873.61</v>
          </cell>
          <cell r="P802">
            <v>22978.61</v>
          </cell>
          <cell r="Q802">
            <v>895</v>
          </cell>
          <cell r="S802">
            <v>61.84974093264249</v>
          </cell>
          <cell r="T802">
            <v>0.38999999999941792</v>
          </cell>
          <cell r="U802">
            <v>895.38999999999942</v>
          </cell>
          <cell r="V802" t="str">
            <v>P. D'Acremont</v>
          </cell>
          <cell r="W802" t="str">
            <v>X. Huillery</v>
          </cell>
          <cell r="Y802" t="str">
            <v>C. Saussier</v>
          </cell>
          <cell r="Z802">
            <v>37782</v>
          </cell>
          <cell r="AA802">
            <v>37791</v>
          </cell>
          <cell r="AB802">
            <v>9</v>
          </cell>
          <cell r="AG802">
            <v>0</v>
          </cell>
          <cell r="AH802">
            <v>23874</v>
          </cell>
          <cell r="AI802">
            <v>23874</v>
          </cell>
          <cell r="AJ802">
            <v>0.99998366423724561</v>
          </cell>
          <cell r="AK802">
            <v>23873.61</v>
          </cell>
          <cell r="AL802">
            <v>22978.61</v>
          </cell>
          <cell r="AM802">
            <v>895</v>
          </cell>
          <cell r="AO802">
            <v>0</v>
          </cell>
          <cell r="AP802">
            <v>0</v>
          </cell>
          <cell r="AQ802">
            <v>0</v>
          </cell>
          <cell r="AR802">
            <v>0</v>
          </cell>
          <cell r="AS802">
            <v>0</v>
          </cell>
          <cell r="AT802">
            <v>0</v>
          </cell>
          <cell r="AU802">
            <v>0</v>
          </cell>
          <cell r="AV802" t="str">
            <v>SYS/A08Systra</v>
          </cell>
          <cell r="AW802" t="str">
            <v>SYS/A085</v>
          </cell>
          <cell r="AX802" t="str">
            <v>OSystra</v>
          </cell>
          <cell r="AY802" t="str">
            <v>O5</v>
          </cell>
        </row>
        <row r="803">
          <cell r="A803" t="str">
            <v>S2URN1445</v>
          </cell>
          <cell r="B803" t="str">
            <v>BUI/SP30</v>
          </cell>
          <cell r="C803" t="str">
            <v>1445</v>
          </cell>
          <cell r="D803" t="str">
            <v>O</v>
          </cell>
          <cell r="E803" t="str">
            <v>BUI</v>
          </cell>
          <cell r="F803" t="str">
            <v>Arup</v>
          </cell>
          <cell r="G803">
            <v>1</v>
          </cell>
          <cell r="I803" t="str">
            <v xml:space="preserve">St. Pancras Thameslink Fit Out - Waste Management </v>
          </cell>
          <cell r="J803">
            <v>45</v>
          </cell>
          <cell r="L803">
            <v>1720</v>
          </cell>
          <cell r="M803">
            <v>1720</v>
          </cell>
          <cell r="N803">
            <v>0.48975000000000002</v>
          </cell>
          <cell r="O803">
            <v>842.37</v>
          </cell>
          <cell r="P803">
            <v>842.37</v>
          </cell>
          <cell r="S803">
            <v>38.222222222222221</v>
          </cell>
          <cell r="T803">
            <v>877.63</v>
          </cell>
          <cell r="U803">
            <v>877.63</v>
          </cell>
          <cell r="V803" t="str">
            <v>M. Gates-Sumner</v>
          </cell>
          <cell r="W803" t="str">
            <v>S. Berry</v>
          </cell>
          <cell r="Y803" t="str">
            <v>M. Gates-Sumner</v>
          </cell>
          <cell r="Z803">
            <v>37790</v>
          </cell>
          <cell r="AA803">
            <v>37791</v>
          </cell>
          <cell r="AB803">
            <v>1</v>
          </cell>
          <cell r="AG803">
            <v>0</v>
          </cell>
          <cell r="AH803">
            <v>1720</v>
          </cell>
          <cell r="AI803">
            <v>1720</v>
          </cell>
          <cell r="AJ803">
            <v>0.48975000000000002</v>
          </cell>
          <cell r="AK803">
            <v>842.37</v>
          </cell>
          <cell r="AL803">
            <v>842.37</v>
          </cell>
          <cell r="AO803">
            <v>0</v>
          </cell>
          <cell r="AP803">
            <v>0</v>
          </cell>
          <cell r="AQ803">
            <v>0</v>
          </cell>
          <cell r="AR803">
            <v>0</v>
          </cell>
          <cell r="AS803">
            <v>0</v>
          </cell>
          <cell r="AT803">
            <v>0</v>
          </cell>
          <cell r="AU803">
            <v>0</v>
          </cell>
          <cell r="AV803" t="str">
            <v>BUI/SP30Arup</v>
          </cell>
          <cell r="AW803" t="str">
            <v>BUI/SP301</v>
          </cell>
          <cell r="AX803" t="str">
            <v>OArup</v>
          </cell>
          <cell r="AY803" t="str">
            <v>O1</v>
          </cell>
        </row>
        <row r="804">
          <cell r="A804" t="str">
            <v>S2URN1446</v>
          </cell>
          <cell r="B804" t="str">
            <v>BUI/SP29</v>
          </cell>
          <cell r="C804" t="str">
            <v>1446</v>
          </cell>
          <cell r="D804" t="str">
            <v>O</v>
          </cell>
          <cell r="F804" t="str">
            <v>Arup</v>
          </cell>
          <cell r="G804">
            <v>1</v>
          </cell>
          <cell r="I804" t="str">
            <v>St. Pancras Thameslink Fit Out Detailed Design  - Acoustical Engineering</v>
          </cell>
          <cell r="J804">
            <v>215</v>
          </cell>
          <cell r="L804">
            <v>11250</v>
          </cell>
          <cell r="M804">
            <v>11250</v>
          </cell>
          <cell r="N804">
            <v>1.0781937777777777</v>
          </cell>
          <cell r="O804">
            <v>12129.68</v>
          </cell>
          <cell r="P804">
            <v>10937.68</v>
          </cell>
          <cell r="Q804">
            <v>1192</v>
          </cell>
          <cell r="S804">
            <v>52.325581395348834</v>
          </cell>
          <cell r="T804">
            <v>-879.68000000000029</v>
          </cell>
          <cell r="U804">
            <v>312.31999999999971</v>
          </cell>
          <cell r="V804" t="str">
            <v>M. Gates-Sumner</v>
          </cell>
          <cell r="W804" t="str">
            <v>S. Berry</v>
          </cell>
          <cell r="Y804" t="str">
            <v>M. Gates-Sumner</v>
          </cell>
          <cell r="Z804">
            <v>37777</v>
          </cell>
          <cell r="AA804">
            <v>37796</v>
          </cell>
          <cell r="AB804">
            <v>19</v>
          </cell>
          <cell r="AG804">
            <v>0</v>
          </cell>
          <cell r="AH804">
            <v>11250</v>
          </cell>
          <cell r="AI804">
            <v>11250</v>
          </cell>
          <cell r="AJ804">
            <v>1.0781937777777777</v>
          </cell>
          <cell r="AK804">
            <v>12129.68</v>
          </cell>
          <cell r="AL804">
            <v>10937.68</v>
          </cell>
          <cell r="AM804">
            <v>1192</v>
          </cell>
          <cell r="AO804">
            <v>0</v>
          </cell>
          <cell r="AP804">
            <v>0</v>
          </cell>
          <cell r="AQ804">
            <v>0</v>
          </cell>
          <cell r="AR804">
            <v>0</v>
          </cell>
          <cell r="AS804">
            <v>0</v>
          </cell>
          <cell r="AT804">
            <v>0</v>
          </cell>
          <cell r="AU804">
            <v>0</v>
          </cell>
          <cell r="AV804" t="str">
            <v>BUI/SP29Arup</v>
          </cell>
          <cell r="AW804" t="str">
            <v>BUI/SP291</v>
          </cell>
          <cell r="AX804" t="str">
            <v>OArup</v>
          </cell>
          <cell r="AY804" t="str">
            <v>O1</v>
          </cell>
        </row>
        <row r="805">
          <cell r="A805" t="str">
            <v>S2URN1447</v>
          </cell>
          <cell r="B805" t="str">
            <v>STR/TH37</v>
          </cell>
          <cell r="C805" t="str">
            <v>1447</v>
          </cell>
          <cell r="D805" t="str">
            <v>O</v>
          </cell>
          <cell r="F805" t="str">
            <v>Bechtel</v>
          </cell>
          <cell r="G805">
            <v>3</v>
          </cell>
          <cell r="H805">
            <v>310</v>
          </cell>
          <cell r="I805" t="str">
            <v>Pooles Sewer Retaining Wall</v>
          </cell>
          <cell r="J805">
            <v>136</v>
          </cell>
          <cell r="L805">
            <v>8015</v>
          </cell>
          <cell r="M805">
            <v>8015</v>
          </cell>
          <cell r="N805">
            <v>0.99822083593262634</v>
          </cell>
          <cell r="O805">
            <v>8000.74</v>
          </cell>
          <cell r="P805">
            <v>8000.74</v>
          </cell>
          <cell r="S805">
            <v>58.933823529411768</v>
          </cell>
          <cell r="T805">
            <v>14.260000000000218</v>
          </cell>
          <cell r="U805">
            <v>14.260000000000218</v>
          </cell>
          <cell r="V805" t="str">
            <v>M. Kirk</v>
          </cell>
          <cell r="W805" t="str">
            <v>M. Kirk</v>
          </cell>
          <cell r="X805" t="str">
            <v>M. Kirk</v>
          </cell>
          <cell r="Y805" t="str">
            <v>M. Kirk</v>
          </cell>
          <cell r="Z805">
            <v>37778</v>
          </cell>
          <cell r="AA805">
            <v>37804</v>
          </cell>
          <cell r="AB805">
            <v>26</v>
          </cell>
          <cell r="AG805">
            <v>0</v>
          </cell>
          <cell r="AH805">
            <v>8015</v>
          </cell>
          <cell r="AI805">
            <v>8015</v>
          </cell>
          <cell r="AJ805">
            <v>0.99822083593262634</v>
          </cell>
          <cell r="AK805">
            <v>8000.74</v>
          </cell>
          <cell r="AL805">
            <v>8000.74</v>
          </cell>
          <cell r="AO805">
            <v>0</v>
          </cell>
          <cell r="AP805">
            <v>0</v>
          </cell>
          <cell r="AQ805">
            <v>0</v>
          </cell>
          <cell r="AR805">
            <v>0</v>
          </cell>
          <cell r="AS805">
            <v>0</v>
          </cell>
          <cell r="AT805">
            <v>0</v>
          </cell>
          <cell r="AU805">
            <v>0</v>
          </cell>
          <cell r="AV805" t="str">
            <v>STR/TH37Bechtel</v>
          </cell>
          <cell r="AW805" t="str">
            <v>STR/TH373</v>
          </cell>
          <cell r="AX805" t="str">
            <v>OBechtel</v>
          </cell>
          <cell r="AY805" t="str">
            <v>O3</v>
          </cell>
        </row>
        <row r="806">
          <cell r="A806" t="str">
            <v>S2URN1448</v>
          </cell>
          <cell r="B806" t="str">
            <v>TM/RC03</v>
          </cell>
          <cell r="C806" t="str">
            <v>1448</v>
          </cell>
          <cell r="D806" t="str">
            <v>O</v>
          </cell>
          <cell r="F806" t="str">
            <v>Halcrow</v>
          </cell>
          <cell r="G806">
            <v>8</v>
          </cell>
          <cell r="H806">
            <v>800</v>
          </cell>
          <cell r="I806" t="str">
            <v>CTRL Templemills Depot  -  Drainage and Hydrology Study No.2</v>
          </cell>
          <cell r="J806">
            <v>575</v>
          </cell>
          <cell r="L806">
            <v>25980</v>
          </cell>
          <cell r="M806">
            <v>25980</v>
          </cell>
          <cell r="N806">
            <v>1</v>
          </cell>
          <cell r="O806">
            <v>25980</v>
          </cell>
          <cell r="P806">
            <v>25980</v>
          </cell>
          <cell r="S806">
            <v>45.182608695652171</v>
          </cell>
          <cell r="T806">
            <v>0</v>
          </cell>
          <cell r="U806">
            <v>0</v>
          </cell>
          <cell r="V806" t="str">
            <v>I. Uttley</v>
          </cell>
          <cell r="W806" t="str">
            <v>I. Uttley</v>
          </cell>
          <cell r="Y806" t="str">
            <v>S. Dyson</v>
          </cell>
          <cell r="Z806">
            <v>37791</v>
          </cell>
          <cell r="AA806">
            <v>37803</v>
          </cell>
          <cell r="AB806">
            <v>12</v>
          </cell>
          <cell r="AG806">
            <v>0</v>
          </cell>
          <cell r="AH806">
            <v>25980</v>
          </cell>
          <cell r="AI806">
            <v>25980</v>
          </cell>
          <cell r="AJ806">
            <v>1</v>
          </cell>
          <cell r="AK806">
            <v>25980</v>
          </cell>
          <cell r="AL806">
            <v>25980</v>
          </cell>
          <cell r="AO806">
            <v>0</v>
          </cell>
          <cell r="AP806">
            <v>0</v>
          </cell>
          <cell r="AQ806">
            <v>0</v>
          </cell>
          <cell r="AR806">
            <v>0</v>
          </cell>
          <cell r="AS806">
            <v>0</v>
          </cell>
          <cell r="AT806">
            <v>0</v>
          </cell>
          <cell r="AU806">
            <v>0</v>
          </cell>
          <cell r="AV806" t="str">
            <v>TM/RC03Halcrow</v>
          </cell>
          <cell r="AW806" t="str">
            <v>TM/RC038</v>
          </cell>
          <cell r="AX806" t="str">
            <v>OHalcrow</v>
          </cell>
          <cell r="AY806" t="str">
            <v>O8</v>
          </cell>
        </row>
        <row r="807">
          <cell r="A807" t="str">
            <v>S2URN1449</v>
          </cell>
          <cell r="B807" t="str">
            <v>BUI/SP13</v>
          </cell>
          <cell r="C807" t="str">
            <v>1449</v>
          </cell>
          <cell r="D807" t="str">
            <v>O</v>
          </cell>
          <cell r="F807" t="str">
            <v>Halcrow</v>
          </cell>
          <cell r="G807">
            <v>1</v>
          </cell>
          <cell r="I807" t="str">
            <v>Design check of Train Deck Slab in Barlow Shed at St Pancras Station</v>
          </cell>
          <cell r="J807">
            <v>706</v>
          </cell>
          <cell r="L807">
            <v>30750</v>
          </cell>
          <cell r="M807">
            <v>30750</v>
          </cell>
          <cell r="N807">
            <v>0.75632227642276417</v>
          </cell>
          <cell r="O807">
            <v>23256.91</v>
          </cell>
          <cell r="P807">
            <v>23186.91</v>
          </cell>
          <cell r="Q807">
            <v>70</v>
          </cell>
          <cell r="S807">
            <v>43.555240793201136</v>
          </cell>
          <cell r="T807">
            <v>7493.09</v>
          </cell>
          <cell r="U807">
            <v>7563.09</v>
          </cell>
          <cell r="V807" t="str">
            <v>A. Browne</v>
          </cell>
          <cell r="W807" t="str">
            <v>A. Browne</v>
          </cell>
          <cell r="Y807" t="str">
            <v>M. Gates-Sumner</v>
          </cell>
          <cell r="Z807">
            <v>37792</v>
          </cell>
          <cell r="AA807">
            <v>37804</v>
          </cell>
          <cell r="AB807">
            <v>12</v>
          </cell>
          <cell r="AG807">
            <v>0</v>
          </cell>
          <cell r="AH807">
            <v>30750</v>
          </cell>
          <cell r="AI807">
            <v>30750</v>
          </cell>
          <cell r="AJ807">
            <v>0.75632227642276417</v>
          </cell>
          <cell r="AK807">
            <v>23256.91</v>
          </cell>
          <cell r="AL807">
            <v>23186.91</v>
          </cell>
          <cell r="AM807">
            <v>70</v>
          </cell>
          <cell r="AO807">
            <v>0</v>
          </cell>
          <cell r="AP807">
            <v>0</v>
          </cell>
          <cell r="AQ807">
            <v>0</v>
          </cell>
          <cell r="AR807">
            <v>0</v>
          </cell>
          <cell r="AS807">
            <v>0</v>
          </cell>
          <cell r="AT807">
            <v>0</v>
          </cell>
          <cell r="AU807">
            <v>0</v>
          </cell>
          <cell r="AV807" t="str">
            <v>BUI/SP13Halcrow</v>
          </cell>
          <cell r="AW807" t="str">
            <v>BUI/SP131</v>
          </cell>
          <cell r="AX807" t="str">
            <v>OHalcrow</v>
          </cell>
          <cell r="AY807" t="str">
            <v>O1</v>
          </cell>
        </row>
        <row r="808">
          <cell r="A808" t="str">
            <v>S2URN1450</v>
          </cell>
          <cell r="B808" t="str">
            <v>TM/RC03</v>
          </cell>
          <cell r="C808" t="str">
            <v>1450</v>
          </cell>
          <cell r="D808" t="str">
            <v>O</v>
          </cell>
          <cell r="F808" t="str">
            <v>Halcrow</v>
          </cell>
          <cell r="G808">
            <v>8</v>
          </cell>
          <cell r="H808">
            <v>800</v>
          </cell>
          <cell r="I808" t="str">
            <v>CTRL Templemills Depot and Connection -  Drainage Surveys</v>
          </cell>
          <cell r="J808">
            <v>2565</v>
          </cell>
          <cell r="L808">
            <v>123425</v>
          </cell>
          <cell r="M808">
            <v>123425</v>
          </cell>
          <cell r="N808">
            <v>0.70429337654446023</v>
          </cell>
          <cell r="O808">
            <v>86927.41</v>
          </cell>
          <cell r="P808">
            <v>57027.41</v>
          </cell>
          <cell r="Q808">
            <v>29900</v>
          </cell>
          <cell r="S808">
            <v>48.11890838206628</v>
          </cell>
          <cell r="T808">
            <v>36497.589999999997</v>
          </cell>
          <cell r="U808">
            <v>66397.59</v>
          </cell>
          <cell r="V808" t="str">
            <v>I. Uttley</v>
          </cell>
          <cell r="W808" t="str">
            <v>I. Uttley</v>
          </cell>
          <cell r="Y808" t="str">
            <v>S. Dyson</v>
          </cell>
          <cell r="Z808">
            <v>37791</v>
          </cell>
          <cell r="AA808">
            <v>37804</v>
          </cell>
          <cell r="AB808">
            <v>13</v>
          </cell>
          <cell r="AG808">
            <v>0</v>
          </cell>
          <cell r="AH808">
            <v>123425</v>
          </cell>
          <cell r="AI808">
            <v>123425</v>
          </cell>
          <cell r="AJ808">
            <v>0.70429337654446023</v>
          </cell>
          <cell r="AK808">
            <v>86927.41</v>
          </cell>
          <cell r="AL808">
            <v>57027.41</v>
          </cell>
          <cell r="AM808">
            <v>29900</v>
          </cell>
          <cell r="AO808">
            <v>0</v>
          </cell>
          <cell r="AP808">
            <v>0</v>
          </cell>
          <cell r="AQ808">
            <v>0</v>
          </cell>
          <cell r="AR808">
            <v>0</v>
          </cell>
          <cell r="AS808">
            <v>0</v>
          </cell>
          <cell r="AT808">
            <v>0</v>
          </cell>
          <cell r="AU808">
            <v>0</v>
          </cell>
          <cell r="AV808" t="str">
            <v>TM/RC03Halcrow</v>
          </cell>
          <cell r="AW808" t="str">
            <v>TM/RC038</v>
          </cell>
          <cell r="AX808" t="str">
            <v>OHalcrow</v>
          </cell>
          <cell r="AY808" t="str">
            <v>O8</v>
          </cell>
        </row>
        <row r="809">
          <cell r="A809" t="str">
            <v>S2URN1451</v>
          </cell>
          <cell r="B809" t="str">
            <v>RTI/SP11</v>
          </cell>
          <cell r="C809" t="str">
            <v>1451</v>
          </cell>
          <cell r="D809" t="str">
            <v>O</v>
          </cell>
          <cell r="F809" t="str">
            <v>Arup</v>
          </cell>
          <cell r="G809">
            <v>1</v>
          </cell>
          <cell r="H809" t="str">
            <v>104H</v>
          </cell>
          <cell r="I809" t="str">
            <v>ECML Bridge - Floating Track Slab - Structural Analysis</v>
          </cell>
          <cell r="J809">
            <v>529.5</v>
          </cell>
          <cell r="L809">
            <v>27187.1</v>
          </cell>
          <cell r="M809">
            <v>27187.1</v>
          </cell>
          <cell r="N809">
            <v>0.99691949490751131</v>
          </cell>
          <cell r="O809">
            <v>27103.35</v>
          </cell>
          <cell r="P809">
            <v>27103.35</v>
          </cell>
          <cell r="S809">
            <v>51.344853635505189</v>
          </cell>
          <cell r="T809">
            <v>83.75</v>
          </cell>
          <cell r="U809">
            <v>83.75</v>
          </cell>
          <cell r="V809" t="str">
            <v>M. Gallagher</v>
          </cell>
          <cell r="W809" t="str">
            <v>K. Aherne</v>
          </cell>
          <cell r="Z809">
            <v>37798</v>
          </cell>
          <cell r="AA809">
            <v>37804</v>
          </cell>
          <cell r="AB809">
            <v>6</v>
          </cell>
          <cell r="AG809">
            <v>0</v>
          </cell>
          <cell r="AH809">
            <v>27187.1</v>
          </cell>
          <cell r="AI809">
            <v>27187.1</v>
          </cell>
          <cell r="AJ809">
            <v>0.99691949490751131</v>
          </cell>
          <cell r="AK809">
            <v>27103.35</v>
          </cell>
          <cell r="AL809">
            <v>27103.35</v>
          </cell>
          <cell r="AO809">
            <v>0</v>
          </cell>
          <cell r="AP809">
            <v>0</v>
          </cell>
          <cell r="AQ809">
            <v>0</v>
          </cell>
          <cell r="AR809">
            <v>0</v>
          </cell>
          <cell r="AS809">
            <v>0</v>
          </cell>
          <cell r="AT809">
            <v>0</v>
          </cell>
          <cell r="AU809">
            <v>0</v>
          </cell>
          <cell r="AV809" t="str">
            <v>RTI/SP11Arup</v>
          </cell>
          <cell r="AW809" t="str">
            <v>RTI/SP111</v>
          </cell>
          <cell r="AX809" t="str">
            <v>OArup</v>
          </cell>
          <cell r="AY809" t="str">
            <v>O1</v>
          </cell>
        </row>
        <row r="810">
          <cell r="A810" t="str">
            <v>S2URN1452</v>
          </cell>
          <cell r="B810" t="str">
            <v>GE/TH10</v>
          </cell>
          <cell r="C810" t="str">
            <v>1452</v>
          </cell>
          <cell r="D810" t="str">
            <v>O</v>
          </cell>
          <cell r="F810" t="str">
            <v>Arup</v>
          </cell>
          <cell r="G810">
            <v>3</v>
          </cell>
          <cell r="H810">
            <v>310</v>
          </cell>
          <cell r="I810" t="str">
            <v>Contract 310 - Dynamic Analysis of  Mar Dyke Approach Embankment</v>
          </cell>
          <cell r="J810">
            <v>360</v>
          </cell>
          <cell r="L810">
            <v>28356.799999999999</v>
          </cell>
          <cell r="M810">
            <v>28356.799999999999</v>
          </cell>
          <cell r="N810">
            <v>0.97853107543869544</v>
          </cell>
          <cell r="O810">
            <v>27748.01</v>
          </cell>
          <cell r="P810">
            <v>27748.01</v>
          </cell>
          <cell r="S810">
            <v>78.768888888888881</v>
          </cell>
          <cell r="T810">
            <v>608.79000000000087</v>
          </cell>
          <cell r="U810">
            <v>608.79000000000087</v>
          </cell>
          <cell r="V810" t="str">
            <v>J. Wallace</v>
          </cell>
          <cell r="W810" t="str">
            <v>J. Wallace</v>
          </cell>
          <cell r="Y810" t="str">
            <v>J. Wallace</v>
          </cell>
          <cell r="Z810">
            <v>37806</v>
          </cell>
          <cell r="AA810">
            <v>37811</v>
          </cell>
          <cell r="AB810">
            <v>5</v>
          </cell>
          <cell r="AG810">
            <v>0</v>
          </cell>
          <cell r="AH810">
            <v>28356.799999999999</v>
          </cell>
          <cell r="AI810">
            <v>28356.799999999999</v>
          </cell>
          <cell r="AJ810">
            <v>0.97853107543869544</v>
          </cell>
          <cell r="AK810">
            <v>27748.01</v>
          </cell>
          <cell r="AL810">
            <v>27748.01</v>
          </cell>
          <cell r="AO810">
            <v>0</v>
          </cell>
          <cell r="AP810">
            <v>0</v>
          </cell>
          <cell r="AQ810">
            <v>0</v>
          </cell>
          <cell r="AR810">
            <v>0</v>
          </cell>
          <cell r="AS810">
            <v>0</v>
          </cell>
          <cell r="AT810">
            <v>0</v>
          </cell>
          <cell r="AU810">
            <v>0</v>
          </cell>
          <cell r="AV810" t="str">
            <v>GE/TH10Arup</v>
          </cell>
          <cell r="AW810" t="str">
            <v>GE/TH103</v>
          </cell>
          <cell r="AX810" t="str">
            <v>OArup</v>
          </cell>
          <cell r="AY810" t="str">
            <v>O3</v>
          </cell>
        </row>
        <row r="811">
          <cell r="A811" t="str">
            <v>S2URN1452A</v>
          </cell>
          <cell r="B811" t="str">
            <v>GE/TH10</v>
          </cell>
          <cell r="C811" t="str">
            <v>1452A</v>
          </cell>
          <cell r="D811" t="str">
            <v>O</v>
          </cell>
          <cell r="F811" t="str">
            <v>Arup</v>
          </cell>
          <cell r="G811">
            <v>3</v>
          </cell>
          <cell r="H811">
            <v>310</v>
          </cell>
          <cell r="I811" t="str">
            <v>Contract 310 - Dynamic Analysis of  Mar Dyke Approach Embankment</v>
          </cell>
          <cell r="J811">
            <v>10</v>
          </cell>
          <cell r="L811">
            <v>1314.9</v>
          </cell>
          <cell r="M811">
            <v>1314.9</v>
          </cell>
          <cell r="N811">
            <v>0</v>
          </cell>
          <cell r="O811">
            <v>0</v>
          </cell>
          <cell r="S811">
            <v>131.49</v>
          </cell>
          <cell r="T811">
            <v>1314.9</v>
          </cell>
          <cell r="U811">
            <v>1314.9</v>
          </cell>
          <cell r="V811" t="str">
            <v>J. Wallace</v>
          </cell>
          <cell r="W811" t="str">
            <v>J. Wallace</v>
          </cell>
          <cell r="Y811" t="str">
            <v>J. Wallace</v>
          </cell>
          <cell r="Z811">
            <v>37890</v>
          </cell>
          <cell r="AA811">
            <v>37896</v>
          </cell>
          <cell r="AB811">
            <v>6</v>
          </cell>
          <cell r="AG811">
            <v>0</v>
          </cell>
          <cell r="AH811">
            <v>1314.9</v>
          </cell>
          <cell r="AI811">
            <v>1314.9</v>
          </cell>
          <cell r="AJ811">
            <v>0</v>
          </cell>
          <cell r="AK811">
            <v>0</v>
          </cell>
          <cell r="AO811">
            <v>0</v>
          </cell>
          <cell r="AP811">
            <v>0</v>
          </cell>
          <cell r="AQ811">
            <v>0</v>
          </cell>
          <cell r="AR811">
            <v>0</v>
          </cell>
          <cell r="AS811">
            <v>0</v>
          </cell>
          <cell r="AT811">
            <v>0</v>
          </cell>
          <cell r="AU811">
            <v>0</v>
          </cell>
          <cell r="AV811" t="str">
            <v>GE/TH10Arup</v>
          </cell>
          <cell r="AW811" t="str">
            <v>GE/TH103</v>
          </cell>
          <cell r="AX811" t="str">
            <v>OArup</v>
          </cell>
          <cell r="AY811" t="str">
            <v>O3</v>
          </cell>
        </row>
        <row r="812">
          <cell r="A812" t="str">
            <v>S2URN1453</v>
          </cell>
          <cell r="B812" t="str">
            <v>SYS/D01</v>
          </cell>
          <cell r="C812" t="str">
            <v>1453</v>
          </cell>
          <cell r="D812" t="str">
            <v>O</v>
          </cell>
          <cell r="F812" t="str">
            <v>Halcrow</v>
          </cell>
          <cell r="G812">
            <v>5</v>
          </cell>
          <cell r="H812">
            <v>230</v>
          </cell>
          <cell r="I812" t="str">
            <v>Infrastructure Survey Thurrock to Ripple Lane Area</v>
          </cell>
          <cell r="J812">
            <v>1690</v>
          </cell>
          <cell r="L812">
            <v>128680</v>
          </cell>
          <cell r="M812">
            <v>128680</v>
          </cell>
          <cell r="N812">
            <v>0.98109341000932548</v>
          </cell>
          <cell r="O812">
            <v>126247.1</v>
          </cell>
          <cell r="P812">
            <v>36247.100000000006</v>
          </cell>
          <cell r="Q812">
            <v>90000</v>
          </cell>
          <cell r="S812">
            <v>76.142011834319533</v>
          </cell>
          <cell r="T812">
            <v>2432.8999999999942</v>
          </cell>
          <cell r="U812">
            <v>92432.9</v>
          </cell>
          <cell r="V812" t="str">
            <v>D. Kelsey</v>
          </cell>
          <cell r="W812" t="str">
            <v>D. Kelsey</v>
          </cell>
          <cell r="Y812" t="str">
            <v>M. Buckpitt</v>
          </cell>
          <cell r="Z812">
            <v>37812</v>
          </cell>
          <cell r="AA812">
            <v>37819</v>
          </cell>
          <cell r="AB812">
            <v>7</v>
          </cell>
          <cell r="AG812">
            <v>0</v>
          </cell>
          <cell r="AH812">
            <v>128680</v>
          </cell>
          <cell r="AI812">
            <v>128680</v>
          </cell>
          <cell r="AJ812">
            <v>0.98109341000932548</v>
          </cell>
          <cell r="AK812">
            <v>126247.1</v>
          </cell>
          <cell r="AL812">
            <v>36247.1</v>
          </cell>
          <cell r="AM812">
            <v>90000</v>
          </cell>
          <cell r="AO812">
            <v>0</v>
          </cell>
          <cell r="AP812">
            <v>0</v>
          </cell>
          <cell r="AQ812">
            <v>0</v>
          </cell>
          <cell r="AR812">
            <v>0</v>
          </cell>
          <cell r="AS812">
            <v>0</v>
          </cell>
          <cell r="AT812">
            <v>0</v>
          </cell>
          <cell r="AU812">
            <v>0</v>
          </cell>
          <cell r="AV812" t="str">
            <v>SYS/D01Halcrow</v>
          </cell>
          <cell r="AW812" t="str">
            <v>SYS/D015</v>
          </cell>
          <cell r="AX812" t="str">
            <v>OHalcrow</v>
          </cell>
          <cell r="AY812" t="str">
            <v>O5</v>
          </cell>
        </row>
        <row r="813">
          <cell r="A813" t="str">
            <v>S2URN1454</v>
          </cell>
          <cell r="B813" t="str">
            <v>TM/B12</v>
          </cell>
          <cell r="C813" t="str">
            <v>1454</v>
          </cell>
          <cell r="D813" t="str">
            <v>O</v>
          </cell>
          <cell r="F813" t="str">
            <v>Arup</v>
          </cell>
          <cell r="G813">
            <v>8</v>
          </cell>
          <cell r="H813">
            <v>800</v>
          </cell>
          <cell r="I813" t="str">
            <v>B12 - Analysis of Heating/Cooling System options</v>
          </cell>
          <cell r="J813">
            <v>240</v>
          </cell>
          <cell r="K813" t="str">
            <v>Mark Davies</v>
          </cell>
          <cell r="L813">
            <v>18166</v>
          </cell>
          <cell r="M813">
            <v>18166</v>
          </cell>
          <cell r="N813">
            <v>1.0000253220301663</v>
          </cell>
          <cell r="O813">
            <v>18166.46</v>
          </cell>
          <cell r="P813">
            <v>13690.46</v>
          </cell>
          <cell r="Q813">
            <v>4476</v>
          </cell>
          <cell r="S813">
            <v>75.691666666666663</v>
          </cell>
          <cell r="T813">
            <v>-0.45999999999912689</v>
          </cell>
          <cell r="U813">
            <v>4475.5400000000009</v>
          </cell>
          <cell r="V813" t="str">
            <v>S. Farooq</v>
          </cell>
          <cell r="W813" t="str">
            <v>R. Wood</v>
          </cell>
          <cell r="Y813" t="str">
            <v>S. Brunell</v>
          </cell>
          <cell r="Z813">
            <v>37798</v>
          </cell>
          <cell r="AA813">
            <v>37817</v>
          </cell>
          <cell r="AB813">
            <v>19</v>
          </cell>
          <cell r="AG813">
            <v>0</v>
          </cell>
          <cell r="AH813">
            <v>18166</v>
          </cell>
          <cell r="AI813">
            <v>18166</v>
          </cell>
          <cell r="AJ813">
            <v>1.0000253220301663</v>
          </cell>
          <cell r="AK813">
            <v>18166.46</v>
          </cell>
          <cell r="AL813">
            <v>13690.46</v>
          </cell>
          <cell r="AM813">
            <v>4476</v>
          </cell>
          <cell r="AO813">
            <v>0</v>
          </cell>
          <cell r="AP813">
            <v>0</v>
          </cell>
          <cell r="AQ813">
            <v>0</v>
          </cell>
          <cell r="AR813">
            <v>0</v>
          </cell>
          <cell r="AS813">
            <v>0</v>
          </cell>
          <cell r="AT813">
            <v>0</v>
          </cell>
          <cell r="AU813">
            <v>0</v>
          </cell>
          <cell r="AV813" t="str">
            <v>TM/B12Arup</v>
          </cell>
          <cell r="AW813" t="str">
            <v>TM/B128</v>
          </cell>
          <cell r="AX813" t="str">
            <v>OArup</v>
          </cell>
          <cell r="AY813" t="str">
            <v>O8</v>
          </cell>
        </row>
        <row r="814">
          <cell r="A814" t="str">
            <v>S2URN1455</v>
          </cell>
          <cell r="B814" t="str">
            <v>TM/B13</v>
          </cell>
          <cell r="C814" t="str">
            <v>1455</v>
          </cell>
          <cell r="D814" t="str">
            <v>O</v>
          </cell>
          <cell r="F814" t="str">
            <v>Arup</v>
          </cell>
          <cell r="G814">
            <v>8</v>
          </cell>
          <cell r="H814">
            <v>800</v>
          </cell>
          <cell r="I814" t="str">
            <v>B13 - Wind Engineering</v>
          </cell>
          <cell r="J814">
            <v>284</v>
          </cell>
          <cell r="L814">
            <v>18493</v>
          </cell>
          <cell r="M814">
            <v>18493</v>
          </cell>
          <cell r="N814">
            <v>0.27967825663764667</v>
          </cell>
          <cell r="O814">
            <v>5172.09</v>
          </cell>
          <cell r="P814">
            <v>3172.0899999999997</v>
          </cell>
          <cell r="Q814">
            <v>2000</v>
          </cell>
          <cell r="S814">
            <v>65.116197183098592</v>
          </cell>
          <cell r="T814">
            <v>13320.91</v>
          </cell>
          <cell r="U814">
            <v>15320.91</v>
          </cell>
          <cell r="V814" t="str">
            <v>S. Farooq</v>
          </cell>
          <cell r="W814" t="str">
            <v>R. Wood</v>
          </cell>
          <cell r="Y814" t="str">
            <v>S. Brunell</v>
          </cell>
          <cell r="Z814">
            <v>37798</v>
          </cell>
          <cell r="AA814">
            <v>37817</v>
          </cell>
          <cell r="AB814">
            <v>19</v>
          </cell>
          <cell r="AG814">
            <v>0</v>
          </cell>
          <cell r="AH814">
            <v>18493</v>
          </cell>
          <cell r="AI814">
            <v>18493</v>
          </cell>
          <cell r="AJ814">
            <v>0.27967825663764667</v>
          </cell>
          <cell r="AK814">
            <v>5172.09</v>
          </cell>
          <cell r="AL814">
            <v>3172.09</v>
          </cell>
          <cell r="AM814">
            <v>2000</v>
          </cell>
          <cell r="AO814">
            <v>0</v>
          </cell>
          <cell r="AP814">
            <v>0</v>
          </cell>
          <cell r="AQ814">
            <v>0</v>
          </cell>
          <cell r="AR814">
            <v>0</v>
          </cell>
          <cell r="AS814">
            <v>0</v>
          </cell>
          <cell r="AT814">
            <v>0</v>
          </cell>
          <cell r="AU814">
            <v>0</v>
          </cell>
          <cell r="AV814" t="str">
            <v>TM/B13Arup</v>
          </cell>
          <cell r="AW814" t="str">
            <v>TM/B138</v>
          </cell>
          <cell r="AX814" t="str">
            <v>OArup</v>
          </cell>
          <cell r="AY814" t="str">
            <v>O8</v>
          </cell>
        </row>
        <row r="815">
          <cell r="A815" t="str">
            <v>S2URN1455A</v>
          </cell>
          <cell r="B815" t="str">
            <v>TM/B13</v>
          </cell>
          <cell r="C815" t="str">
            <v>1455A</v>
          </cell>
          <cell r="D815" t="str">
            <v>O</v>
          </cell>
          <cell r="F815" t="str">
            <v>Arup</v>
          </cell>
          <cell r="G815">
            <v>8</v>
          </cell>
          <cell r="H815">
            <v>800</v>
          </cell>
          <cell r="I815" t="str">
            <v>B13 - Wind Engineering</v>
          </cell>
          <cell r="J815">
            <v>10</v>
          </cell>
          <cell r="L815">
            <v>453</v>
          </cell>
          <cell r="M815">
            <v>453</v>
          </cell>
          <cell r="N815">
            <v>0</v>
          </cell>
          <cell r="O815">
            <v>0</v>
          </cell>
          <cell r="S815">
            <v>45.3</v>
          </cell>
          <cell r="T815">
            <v>453</v>
          </cell>
          <cell r="U815">
            <v>453</v>
          </cell>
          <cell r="V815" t="str">
            <v>S. Farooq</v>
          </cell>
          <cell r="W815" t="str">
            <v>R. Wood</v>
          </cell>
          <cell r="Y815" t="str">
            <v>S. Brunell</v>
          </cell>
          <cell r="Z815">
            <v>37798</v>
          </cell>
          <cell r="AA815">
            <v>38005</v>
          </cell>
          <cell r="AB815">
            <v>207</v>
          </cell>
          <cell r="AG815">
            <v>0</v>
          </cell>
          <cell r="AH815">
            <v>453</v>
          </cell>
          <cell r="AI815">
            <v>453</v>
          </cell>
          <cell r="AJ815">
            <v>0</v>
          </cell>
          <cell r="AK815">
            <v>0</v>
          </cell>
          <cell r="AO815">
            <v>0</v>
          </cell>
          <cell r="AP815">
            <v>0</v>
          </cell>
          <cell r="AQ815">
            <v>0</v>
          </cell>
          <cell r="AR815">
            <v>0</v>
          </cell>
          <cell r="AS815">
            <v>0</v>
          </cell>
          <cell r="AT815">
            <v>0</v>
          </cell>
          <cell r="AU815">
            <v>0</v>
          </cell>
          <cell r="AV815" t="str">
            <v>TM/B13Arup</v>
          </cell>
          <cell r="AW815" t="str">
            <v>TM/B138</v>
          </cell>
          <cell r="AX815" t="str">
            <v>OArup</v>
          </cell>
          <cell r="AY815" t="str">
            <v>O8</v>
          </cell>
        </row>
        <row r="816">
          <cell r="A816" t="str">
            <v>S2URN1456</v>
          </cell>
          <cell r="B816" t="str">
            <v>BUI/SP31</v>
          </cell>
          <cell r="C816" t="str">
            <v>1456</v>
          </cell>
          <cell r="D816" t="str">
            <v>O</v>
          </cell>
          <cell r="F816" t="str">
            <v>Arup</v>
          </cell>
          <cell r="G816">
            <v>1</v>
          </cell>
          <cell r="I816" t="str">
            <v>Engineering Site Support for Deck Extension and Thameslink Box for St Pancras Station</v>
          </cell>
          <cell r="J816">
            <v>1220</v>
          </cell>
          <cell r="L816">
            <v>71995.83</v>
          </cell>
          <cell r="M816">
            <v>71995.83</v>
          </cell>
          <cell r="N816">
            <v>0.99787279346595481</v>
          </cell>
          <cell r="O816">
            <v>71842.679999999993</v>
          </cell>
          <cell r="P816">
            <v>71842.679999999993</v>
          </cell>
          <cell r="S816">
            <v>59.012975409836066</v>
          </cell>
          <cell r="T816">
            <v>153.15000000000873</v>
          </cell>
          <cell r="U816">
            <v>153.15000000000873</v>
          </cell>
          <cell r="V816" t="str">
            <v>A. Browne</v>
          </cell>
          <cell r="W816" t="str">
            <v>A. Browne</v>
          </cell>
          <cell r="Y816" t="str">
            <v>M. McGarvey</v>
          </cell>
          <cell r="Z816">
            <v>37820</v>
          </cell>
          <cell r="AA816">
            <v>37901</v>
          </cell>
          <cell r="AB816">
            <v>81</v>
          </cell>
          <cell r="AG816">
            <v>0</v>
          </cell>
          <cell r="AH816">
            <v>71995.83</v>
          </cell>
          <cell r="AI816">
            <v>71995.83</v>
          </cell>
          <cell r="AJ816">
            <v>0.99787279346595481</v>
          </cell>
          <cell r="AK816">
            <v>71842.679999999993</v>
          </cell>
          <cell r="AL816">
            <v>71842.679999999993</v>
          </cell>
          <cell r="AO816">
            <v>0</v>
          </cell>
          <cell r="AP816">
            <v>0</v>
          </cell>
          <cell r="AQ816">
            <v>0</v>
          </cell>
          <cell r="AR816">
            <v>0</v>
          </cell>
          <cell r="AS816">
            <v>0</v>
          </cell>
          <cell r="AT816">
            <v>0</v>
          </cell>
          <cell r="AU816">
            <v>0</v>
          </cell>
          <cell r="AV816" t="str">
            <v>BUI/SP31Arup</v>
          </cell>
          <cell r="AW816" t="str">
            <v>BUI/SP311</v>
          </cell>
          <cell r="AX816" t="str">
            <v>OArup</v>
          </cell>
          <cell r="AY816" t="str">
            <v>O1</v>
          </cell>
        </row>
        <row r="817">
          <cell r="A817" t="str">
            <v>S2URN1457</v>
          </cell>
          <cell r="C817" t="str">
            <v>1457</v>
          </cell>
          <cell r="D817" t="str">
            <v>CAN</v>
          </cell>
          <cell r="F817" t="str">
            <v>Arup</v>
          </cell>
          <cell r="I817" t="str">
            <v>CANCELLED - double dip with 1468 below</v>
          </cell>
          <cell r="M817">
            <v>0</v>
          </cell>
          <cell r="N817">
            <v>0</v>
          </cell>
          <cell r="O817">
            <v>0</v>
          </cell>
          <cell r="S817" t="e">
            <v>#DIV/0!</v>
          </cell>
          <cell r="T817">
            <v>0</v>
          </cell>
          <cell r="U817">
            <v>0</v>
          </cell>
          <cell r="W817" t="str">
            <v>E. Woods</v>
          </cell>
          <cell r="Y817" t="str">
            <v>E. Woods</v>
          </cell>
          <cell r="AB817">
            <v>0</v>
          </cell>
          <cell r="AG817">
            <v>0</v>
          </cell>
          <cell r="AI817">
            <v>0</v>
          </cell>
          <cell r="AJ817">
            <v>0</v>
          </cell>
          <cell r="AK817">
            <v>0</v>
          </cell>
          <cell r="AO817">
            <v>0</v>
          </cell>
          <cell r="AP817">
            <v>0</v>
          </cell>
          <cell r="AQ817">
            <v>0</v>
          </cell>
          <cell r="AR817">
            <v>0</v>
          </cell>
          <cell r="AS817">
            <v>0</v>
          </cell>
          <cell r="AT817">
            <v>0</v>
          </cell>
          <cell r="AU817">
            <v>0</v>
          </cell>
          <cell r="AV817" t="str">
            <v>Arup</v>
          </cell>
          <cell r="AW817" t="str">
            <v/>
          </cell>
          <cell r="AX817" t="str">
            <v>CANArup</v>
          </cell>
          <cell r="AY817" t="str">
            <v>CAN</v>
          </cell>
        </row>
        <row r="818">
          <cell r="A818" t="str">
            <v>S2URN1458</v>
          </cell>
          <cell r="B818" t="str">
            <v>RC/TH25</v>
          </cell>
          <cell r="C818" t="str">
            <v>1458</v>
          </cell>
          <cell r="D818" t="str">
            <v>O</v>
          </cell>
          <cell r="F818" t="str">
            <v>Arup</v>
          </cell>
          <cell r="G818">
            <v>3</v>
          </cell>
          <cell r="H818">
            <v>342</v>
          </cell>
          <cell r="I818" t="str">
            <v>C342 - Geotechnical support to RLE geotechnical team</v>
          </cell>
          <cell r="J818">
            <v>250</v>
          </cell>
          <cell r="K818" t="str">
            <v>Cyrus Toms</v>
          </cell>
          <cell r="L818">
            <v>13000</v>
          </cell>
          <cell r="M818">
            <v>13000</v>
          </cell>
          <cell r="N818">
            <v>0.99997076923076911</v>
          </cell>
          <cell r="O818">
            <v>12999.619999999999</v>
          </cell>
          <cell r="P818">
            <v>10766.619999999999</v>
          </cell>
          <cell r="Q818">
            <v>2233</v>
          </cell>
          <cell r="S818">
            <v>52</v>
          </cell>
          <cell r="T818">
            <v>0.38000000000101863</v>
          </cell>
          <cell r="U818">
            <v>2233.380000000001</v>
          </cell>
          <cell r="V818" t="str">
            <v>D. Twine</v>
          </cell>
          <cell r="W818" t="str">
            <v>A. Lord</v>
          </cell>
          <cell r="Y818" t="str">
            <v>D. Hessong</v>
          </cell>
          <cell r="Z818">
            <v>37816</v>
          </cell>
          <cell r="AA818">
            <v>37837</v>
          </cell>
          <cell r="AB818">
            <v>21</v>
          </cell>
          <cell r="AG818">
            <v>0</v>
          </cell>
          <cell r="AH818">
            <v>13000</v>
          </cell>
          <cell r="AI818">
            <v>13000</v>
          </cell>
          <cell r="AJ818">
            <v>0.99997076923076911</v>
          </cell>
          <cell r="AK818">
            <v>12999.62</v>
          </cell>
          <cell r="AL818">
            <v>10766.62</v>
          </cell>
          <cell r="AM818">
            <v>2233</v>
          </cell>
          <cell r="AO818">
            <v>0</v>
          </cell>
          <cell r="AP818">
            <v>0</v>
          </cell>
          <cell r="AQ818">
            <v>0</v>
          </cell>
          <cell r="AR818">
            <v>0</v>
          </cell>
          <cell r="AS818">
            <v>0</v>
          </cell>
          <cell r="AT818">
            <v>0</v>
          </cell>
          <cell r="AU818">
            <v>0</v>
          </cell>
          <cell r="AV818" t="str">
            <v>RC/TH25Arup</v>
          </cell>
          <cell r="AW818" t="str">
            <v>RC/TH253</v>
          </cell>
          <cell r="AX818" t="str">
            <v>OArup</v>
          </cell>
          <cell r="AY818" t="str">
            <v>O3</v>
          </cell>
        </row>
        <row r="819">
          <cell r="A819" t="str">
            <v>S2URN1459</v>
          </cell>
          <cell r="B819" t="str">
            <v>STR/SP03</v>
          </cell>
          <cell r="C819" t="str">
            <v>1459</v>
          </cell>
          <cell r="D819" t="str">
            <v>P</v>
          </cell>
          <cell r="F819" t="str">
            <v>Halcrow</v>
          </cell>
          <cell r="G819">
            <v>1</v>
          </cell>
          <cell r="H819">
            <v>103</v>
          </cell>
          <cell r="I819" t="str">
            <v>Contract 103 Structures  - Site Queries August 03</v>
          </cell>
          <cell r="J819">
            <v>77</v>
          </cell>
          <cell r="L819">
            <v>4200</v>
          </cell>
          <cell r="M819">
            <v>4200</v>
          </cell>
          <cell r="N819">
            <v>1.7123738095238095</v>
          </cell>
          <cell r="O819">
            <v>7191.9699999999993</v>
          </cell>
          <cell r="P819">
            <v>4091.97</v>
          </cell>
          <cell r="Q819">
            <v>108</v>
          </cell>
          <cell r="R819">
            <v>2992</v>
          </cell>
          <cell r="S819">
            <v>54.545454545454547</v>
          </cell>
          <cell r="T819">
            <v>-2991.9699999999993</v>
          </cell>
          <cell r="U819">
            <v>108.0300000000002</v>
          </cell>
          <cell r="V819" t="str">
            <v>M. Price</v>
          </cell>
          <cell r="W819" t="str">
            <v>D. Shephard</v>
          </cell>
          <cell r="Y819" t="str">
            <v>M. Price</v>
          </cell>
          <cell r="Z819">
            <v>37816</v>
          </cell>
          <cell r="AB819">
            <v>0</v>
          </cell>
          <cell r="AG819">
            <v>0</v>
          </cell>
          <cell r="AH819">
            <v>4200</v>
          </cell>
          <cell r="AI819">
            <v>4200</v>
          </cell>
          <cell r="AJ819">
            <v>1.7123738095238095</v>
          </cell>
          <cell r="AK819">
            <v>7191.97</v>
          </cell>
          <cell r="AL819">
            <v>4091.97</v>
          </cell>
          <cell r="AM819">
            <v>108</v>
          </cell>
          <cell r="AN819">
            <v>2992</v>
          </cell>
          <cell r="AO819">
            <v>0</v>
          </cell>
          <cell r="AP819">
            <v>0</v>
          </cell>
          <cell r="AQ819">
            <v>0</v>
          </cell>
          <cell r="AR819">
            <v>0</v>
          </cell>
          <cell r="AS819">
            <v>0</v>
          </cell>
          <cell r="AT819">
            <v>0</v>
          </cell>
          <cell r="AU819">
            <v>0</v>
          </cell>
          <cell r="AV819" t="str">
            <v>STR/SP03Halcrow</v>
          </cell>
          <cell r="AW819" t="str">
            <v>STR/SP031</v>
          </cell>
          <cell r="AX819" t="str">
            <v>PHalcrow</v>
          </cell>
          <cell r="AY819" t="str">
            <v>P1</v>
          </cell>
        </row>
        <row r="820">
          <cell r="A820" t="str">
            <v>S2URN1460</v>
          </cell>
          <cell r="B820" t="str">
            <v>STR/SP03</v>
          </cell>
          <cell r="C820" t="str">
            <v>1460</v>
          </cell>
          <cell r="D820" t="str">
            <v>O</v>
          </cell>
          <cell r="F820" t="str">
            <v>Halcrow</v>
          </cell>
          <cell r="G820">
            <v>1</v>
          </cell>
          <cell r="H820">
            <v>103</v>
          </cell>
          <cell r="I820" t="str">
            <v>Contract 103 Structures  - Site Queries August 03</v>
          </cell>
          <cell r="J820">
            <v>52</v>
          </cell>
          <cell r="L820">
            <v>2750</v>
          </cell>
          <cell r="M820">
            <v>2750</v>
          </cell>
          <cell r="N820">
            <v>1.050101818181818</v>
          </cell>
          <cell r="O820">
            <v>2887.7799999999997</v>
          </cell>
          <cell r="P820">
            <v>2717.7799999999997</v>
          </cell>
          <cell r="Q820">
            <v>24</v>
          </cell>
          <cell r="R820">
            <v>146</v>
          </cell>
          <cell r="S820">
            <v>52.884615384615387</v>
          </cell>
          <cell r="T820">
            <v>-137.77999999999975</v>
          </cell>
          <cell r="U820">
            <v>32.220000000000255</v>
          </cell>
          <cell r="V820" t="str">
            <v>M. Price</v>
          </cell>
          <cell r="W820" t="str">
            <v>D. Shephard</v>
          </cell>
          <cell r="Y820" t="str">
            <v>M. Price</v>
          </cell>
          <cell r="Z820">
            <v>37816</v>
          </cell>
          <cell r="AA820">
            <v>37832</v>
          </cell>
          <cell r="AB820">
            <v>16</v>
          </cell>
          <cell r="AG820">
            <v>0</v>
          </cell>
          <cell r="AH820">
            <v>2750</v>
          </cell>
          <cell r="AI820">
            <v>2750</v>
          </cell>
          <cell r="AJ820">
            <v>1.050101818181818</v>
          </cell>
          <cell r="AK820">
            <v>2887.78</v>
          </cell>
          <cell r="AL820">
            <v>2717.78</v>
          </cell>
          <cell r="AM820">
            <v>24</v>
          </cell>
          <cell r="AN820">
            <v>146</v>
          </cell>
          <cell r="AO820">
            <v>0</v>
          </cell>
          <cell r="AP820">
            <v>0</v>
          </cell>
          <cell r="AQ820">
            <v>0</v>
          </cell>
          <cell r="AR820">
            <v>0</v>
          </cell>
          <cell r="AS820">
            <v>0</v>
          </cell>
          <cell r="AT820">
            <v>0</v>
          </cell>
          <cell r="AU820">
            <v>0</v>
          </cell>
          <cell r="AV820" t="str">
            <v>STR/SP03Halcrow</v>
          </cell>
          <cell r="AW820" t="str">
            <v>STR/SP031</v>
          </cell>
          <cell r="AX820" t="str">
            <v>OHalcrow</v>
          </cell>
          <cell r="AY820" t="str">
            <v>O1</v>
          </cell>
        </row>
        <row r="821">
          <cell r="A821" t="str">
            <v>S2URN1461</v>
          </cell>
          <cell r="B821" t="str">
            <v>BUI/SP32</v>
          </cell>
          <cell r="C821" t="str">
            <v>1461</v>
          </cell>
          <cell r="D821" t="str">
            <v>O</v>
          </cell>
          <cell r="F821" t="str">
            <v>Arup</v>
          </cell>
          <cell r="G821">
            <v>1</v>
          </cell>
          <cell r="H821">
            <v>105</v>
          </cell>
          <cell r="I821" t="str">
            <v>DCR Changes of Deck Extension and Thameslink Box Design for St Pancras Station No. 1</v>
          </cell>
          <cell r="J821">
            <v>2285</v>
          </cell>
          <cell r="L821">
            <v>126320.76</v>
          </cell>
          <cell r="M821">
            <v>126320.76</v>
          </cell>
          <cell r="N821">
            <v>0.99713823761035003</v>
          </cell>
          <cell r="O821">
            <v>125959.26</v>
          </cell>
          <cell r="P821">
            <v>125959.26</v>
          </cell>
          <cell r="S821">
            <v>55.282608315098464</v>
          </cell>
          <cell r="T821">
            <v>361.5</v>
          </cell>
          <cell r="U821">
            <v>361.5</v>
          </cell>
          <cell r="V821" t="str">
            <v>A. Browne</v>
          </cell>
          <cell r="W821" t="str">
            <v>A. Browne</v>
          </cell>
          <cell r="Z821">
            <v>37820</v>
          </cell>
          <cell r="AA821">
            <v>37846</v>
          </cell>
          <cell r="AB821">
            <v>26</v>
          </cell>
          <cell r="AG821">
            <v>0</v>
          </cell>
          <cell r="AH821">
            <v>126320.76</v>
          </cell>
          <cell r="AI821">
            <v>126320.76</v>
          </cell>
          <cell r="AJ821">
            <v>0.99713823761035003</v>
          </cell>
          <cell r="AK821">
            <v>125959.26</v>
          </cell>
          <cell r="AL821">
            <v>125959.26</v>
          </cell>
          <cell r="AO821">
            <v>0</v>
          </cell>
          <cell r="AP821">
            <v>0</v>
          </cell>
          <cell r="AQ821">
            <v>0</v>
          </cell>
          <cell r="AR821">
            <v>0</v>
          </cell>
          <cell r="AS821">
            <v>0</v>
          </cell>
          <cell r="AT821">
            <v>0</v>
          </cell>
          <cell r="AU821">
            <v>0</v>
          </cell>
          <cell r="AV821" t="str">
            <v>BUI/SP32Arup</v>
          </cell>
          <cell r="AW821" t="str">
            <v>BUI/SP321</v>
          </cell>
          <cell r="AX821" t="str">
            <v>OArup</v>
          </cell>
          <cell r="AY821" t="str">
            <v>O1</v>
          </cell>
        </row>
        <row r="822">
          <cell r="A822" t="str">
            <v>S2URN1462</v>
          </cell>
          <cell r="B822" t="str">
            <v>SYS/A08</v>
          </cell>
          <cell r="C822" t="str">
            <v>1462</v>
          </cell>
          <cell r="D822" t="str">
            <v>P</v>
          </cell>
          <cell r="F822" t="str">
            <v>Systra</v>
          </cell>
          <cell r="G822">
            <v>5</v>
          </cell>
          <cell r="H822">
            <v>556</v>
          </cell>
          <cell r="I822" t="str">
            <v>AC/DC Changeover Feasibility Study</v>
          </cell>
          <cell r="J822">
            <v>100</v>
          </cell>
          <cell r="L822">
            <v>7283</v>
          </cell>
          <cell r="M822">
            <v>7283</v>
          </cell>
          <cell r="N822">
            <v>0</v>
          </cell>
          <cell r="O822">
            <v>0</v>
          </cell>
          <cell r="S822">
            <v>72.83</v>
          </cell>
          <cell r="T822">
            <v>7283</v>
          </cell>
          <cell r="U822">
            <v>7283</v>
          </cell>
          <cell r="V822" t="str">
            <v>S. Baruc</v>
          </cell>
          <cell r="W822" t="str">
            <v>G. Moens</v>
          </cell>
          <cell r="Y822" t="str">
            <v>C. Saussier</v>
          </cell>
          <cell r="Z822">
            <v>37823</v>
          </cell>
          <cell r="AB822">
            <v>0</v>
          </cell>
          <cell r="AG822">
            <v>0</v>
          </cell>
          <cell r="AH822">
            <v>7283</v>
          </cell>
          <cell r="AI822">
            <v>7283</v>
          </cell>
          <cell r="AJ822">
            <v>0</v>
          </cell>
          <cell r="AK822">
            <v>0</v>
          </cell>
          <cell r="AO822">
            <v>0</v>
          </cell>
          <cell r="AP822">
            <v>0</v>
          </cell>
          <cell r="AQ822">
            <v>0</v>
          </cell>
          <cell r="AR822">
            <v>0</v>
          </cell>
          <cell r="AS822">
            <v>0</v>
          </cell>
          <cell r="AT822">
            <v>0</v>
          </cell>
          <cell r="AU822">
            <v>0</v>
          </cell>
          <cell r="AV822" t="str">
            <v>SYS/A08Systra</v>
          </cell>
          <cell r="AW822" t="str">
            <v>SYS/A085</v>
          </cell>
          <cell r="AX822" t="str">
            <v>PSystra</v>
          </cell>
          <cell r="AY822" t="str">
            <v>P5</v>
          </cell>
        </row>
        <row r="823">
          <cell r="A823" t="str">
            <v>S2URN1463</v>
          </cell>
          <cell r="B823" t="str">
            <v>TUN/TH12</v>
          </cell>
          <cell r="C823" t="str">
            <v>1463</v>
          </cell>
          <cell r="D823" t="str">
            <v>O</v>
          </cell>
          <cell r="F823" t="str">
            <v>Arup</v>
          </cell>
          <cell r="G823">
            <v>3</v>
          </cell>
          <cell r="H823">
            <v>320</v>
          </cell>
          <cell r="I823" t="str">
            <v>Thames Tunnel Cross Passages - Review of Contractor Temporary Works</v>
          </cell>
          <cell r="J823">
            <v>170</v>
          </cell>
          <cell r="K823" t="str">
            <v>A. Winter; C. Wong; H. Yeow</v>
          </cell>
          <cell r="L823">
            <v>10300</v>
          </cell>
          <cell r="M823">
            <v>10300</v>
          </cell>
          <cell r="N823">
            <v>0.29108543689320387</v>
          </cell>
          <cell r="O823">
            <v>2998.18</v>
          </cell>
          <cell r="P823">
            <v>2998.18</v>
          </cell>
          <cell r="S823">
            <v>60.588235294117645</v>
          </cell>
          <cell r="T823">
            <v>7301.82</v>
          </cell>
          <cell r="U823">
            <v>7301.82</v>
          </cell>
          <cell r="V823" t="str">
            <v>M. Noak</v>
          </cell>
          <cell r="W823" t="str">
            <v>E. Woods</v>
          </cell>
          <cell r="Y823" t="str">
            <v>E. Woods</v>
          </cell>
          <cell r="Z823">
            <v>37826</v>
          </cell>
          <cell r="AA823">
            <v>37846</v>
          </cell>
          <cell r="AB823">
            <v>20</v>
          </cell>
          <cell r="AG823">
            <v>0</v>
          </cell>
          <cell r="AH823">
            <v>10300</v>
          </cell>
          <cell r="AI823">
            <v>10300</v>
          </cell>
          <cell r="AJ823">
            <v>0.29108543689320387</v>
          </cell>
          <cell r="AK823">
            <v>2998.18</v>
          </cell>
          <cell r="AL823">
            <v>2998.18</v>
          </cell>
          <cell r="AO823">
            <v>0</v>
          </cell>
          <cell r="AP823">
            <v>0</v>
          </cell>
          <cell r="AQ823">
            <v>0</v>
          </cell>
          <cell r="AR823">
            <v>0</v>
          </cell>
          <cell r="AS823">
            <v>0</v>
          </cell>
          <cell r="AT823">
            <v>0</v>
          </cell>
          <cell r="AU823">
            <v>0</v>
          </cell>
          <cell r="AV823" t="str">
            <v>TUN/TH12Arup</v>
          </cell>
          <cell r="AW823" t="str">
            <v>TUN/TH123</v>
          </cell>
          <cell r="AX823" t="str">
            <v>OArup</v>
          </cell>
          <cell r="AY823" t="str">
            <v>O3</v>
          </cell>
        </row>
        <row r="824">
          <cell r="A824" t="str">
            <v>S2URN1464</v>
          </cell>
          <cell r="B824" t="str">
            <v>TUN/LT32</v>
          </cell>
          <cell r="C824" t="str">
            <v>1464</v>
          </cell>
          <cell r="D824" t="str">
            <v>CAN</v>
          </cell>
          <cell r="F824" t="str">
            <v>Arup</v>
          </cell>
          <cell r="I824" t="str">
            <v>CANCELLED - DOUBLE DIP OF 1470</v>
          </cell>
          <cell r="J824">
            <v>338</v>
          </cell>
          <cell r="N824">
            <v>0</v>
          </cell>
          <cell r="O824">
            <v>0</v>
          </cell>
          <cell r="S824">
            <v>0</v>
          </cell>
          <cell r="T824">
            <v>0</v>
          </cell>
          <cell r="U824">
            <v>0</v>
          </cell>
          <cell r="V824" t="str">
            <v>A. Pendleton</v>
          </cell>
          <cell r="W824" t="str">
            <v>E. Woods</v>
          </cell>
          <cell r="Y824" t="str">
            <v>E. Woods</v>
          </cell>
          <cell r="AB824">
            <v>0</v>
          </cell>
          <cell r="AG824">
            <v>0</v>
          </cell>
          <cell r="AJ824">
            <v>0</v>
          </cell>
          <cell r="AK824">
            <v>0</v>
          </cell>
          <cell r="AO824">
            <v>0</v>
          </cell>
          <cell r="AP824">
            <v>0</v>
          </cell>
          <cell r="AQ824">
            <v>0</v>
          </cell>
          <cell r="AR824">
            <v>0</v>
          </cell>
          <cell r="AS824">
            <v>0</v>
          </cell>
          <cell r="AT824">
            <v>0</v>
          </cell>
          <cell r="AU824">
            <v>0</v>
          </cell>
          <cell r="AV824" t="str">
            <v>TUN/LT32Arup</v>
          </cell>
          <cell r="AW824" t="str">
            <v>TUN/LT32</v>
          </cell>
          <cell r="AX824" t="str">
            <v>CANArup</v>
          </cell>
          <cell r="AY824" t="str">
            <v>CAN</v>
          </cell>
        </row>
        <row r="825">
          <cell r="A825" t="str">
            <v>S2URN1465</v>
          </cell>
          <cell r="B825" t="str">
            <v>TUN/SP05</v>
          </cell>
          <cell r="C825" t="str">
            <v>1465</v>
          </cell>
          <cell r="D825" t="str">
            <v>O</v>
          </cell>
          <cell r="F825" t="str">
            <v>Halcrow</v>
          </cell>
          <cell r="G825">
            <v>1</v>
          </cell>
          <cell r="H825">
            <v>105</v>
          </cell>
          <cell r="I825" t="str">
            <v>Category 3 check of Tarmac precast M beams</v>
          </cell>
          <cell r="J825">
            <v>60</v>
          </cell>
          <cell r="L825">
            <v>3500</v>
          </cell>
          <cell r="M825">
            <v>3500</v>
          </cell>
          <cell r="N825">
            <v>0.72553714285714288</v>
          </cell>
          <cell r="O825">
            <v>2539.38</v>
          </cell>
          <cell r="P825">
            <v>2539.38</v>
          </cell>
          <cell r="S825">
            <v>58.333333333333336</v>
          </cell>
          <cell r="T825">
            <v>960.61999999999989</v>
          </cell>
          <cell r="U825">
            <v>960.61999999999989</v>
          </cell>
          <cell r="V825" t="str">
            <v>T. Thompson</v>
          </cell>
          <cell r="W825" t="str">
            <v>E. Woods</v>
          </cell>
          <cell r="Y825" t="str">
            <v>E. Woods</v>
          </cell>
          <cell r="Z825">
            <v>37833</v>
          </cell>
          <cell r="AA825">
            <v>37844</v>
          </cell>
          <cell r="AB825">
            <v>11</v>
          </cell>
          <cell r="AG825">
            <v>0</v>
          </cell>
          <cell r="AH825">
            <v>3500</v>
          </cell>
          <cell r="AI825">
            <v>3500</v>
          </cell>
          <cell r="AJ825">
            <v>0.72553714285714288</v>
          </cell>
          <cell r="AK825">
            <v>2539.38</v>
          </cell>
          <cell r="AL825">
            <v>2539.38</v>
          </cell>
          <cell r="AO825">
            <v>0</v>
          </cell>
          <cell r="AP825">
            <v>0</v>
          </cell>
          <cell r="AQ825">
            <v>0</v>
          </cell>
          <cell r="AR825">
            <v>0</v>
          </cell>
          <cell r="AS825">
            <v>0</v>
          </cell>
          <cell r="AT825">
            <v>0</v>
          </cell>
          <cell r="AU825">
            <v>0</v>
          </cell>
          <cell r="AV825" t="str">
            <v>TUN/SP05Halcrow</v>
          </cell>
          <cell r="AW825" t="str">
            <v>TUN/SP051</v>
          </cell>
          <cell r="AX825" t="str">
            <v>OHalcrow</v>
          </cell>
          <cell r="AY825" t="str">
            <v>O1</v>
          </cell>
        </row>
        <row r="826">
          <cell r="A826" t="str">
            <v>S2URN1466</v>
          </cell>
          <cell r="B826" t="str">
            <v>H&amp;S/C04</v>
          </cell>
          <cell r="C826" t="str">
            <v>1466</v>
          </cell>
          <cell r="D826" t="str">
            <v>O</v>
          </cell>
          <cell r="F826" t="str">
            <v>Bechtel</v>
          </cell>
          <cell r="G826">
            <v>0</v>
          </cell>
          <cell r="H826" t="str">
            <v>CEN</v>
          </cell>
          <cell r="I826" t="str">
            <v>Independent H&amp;S Review</v>
          </cell>
          <cell r="J826">
            <v>200</v>
          </cell>
          <cell r="L826">
            <v>27000</v>
          </cell>
          <cell r="M826">
            <v>27000</v>
          </cell>
          <cell r="N826">
            <v>0.75185037037037039</v>
          </cell>
          <cell r="O826">
            <v>20299.96</v>
          </cell>
          <cell r="P826">
            <v>20299.96</v>
          </cell>
          <cell r="S826">
            <v>135</v>
          </cell>
          <cell r="T826">
            <v>6700.0400000000009</v>
          </cell>
          <cell r="U826">
            <v>6700.0400000000009</v>
          </cell>
          <cell r="V826" t="str">
            <v>C. Virdi</v>
          </cell>
          <cell r="W826" t="str">
            <v>G. Cox</v>
          </cell>
          <cell r="Y826" t="str">
            <v>G. Cox</v>
          </cell>
          <cell r="Z826">
            <v>37833</v>
          </cell>
          <cell r="AA826">
            <v>37837</v>
          </cell>
          <cell r="AB826">
            <v>4</v>
          </cell>
          <cell r="AG826">
            <v>0</v>
          </cell>
          <cell r="AH826">
            <v>27000</v>
          </cell>
          <cell r="AI826">
            <v>27000</v>
          </cell>
          <cell r="AJ826">
            <v>0.75185037037037039</v>
          </cell>
          <cell r="AK826">
            <v>20299.96</v>
          </cell>
          <cell r="AL826">
            <v>20299.96</v>
          </cell>
          <cell r="AO826">
            <v>0</v>
          </cell>
          <cell r="AP826">
            <v>0</v>
          </cell>
          <cell r="AQ826">
            <v>0</v>
          </cell>
          <cell r="AR826">
            <v>0</v>
          </cell>
          <cell r="AS826">
            <v>0</v>
          </cell>
          <cell r="AT826">
            <v>0</v>
          </cell>
          <cell r="AU826">
            <v>0</v>
          </cell>
          <cell r="AV826" t="str">
            <v>H&amp;S/C04Bechtel</v>
          </cell>
          <cell r="AW826" t="str">
            <v>H&amp;S/C040</v>
          </cell>
          <cell r="AX826" t="str">
            <v>OBechtel</v>
          </cell>
          <cell r="AY826" t="str">
            <v>O0</v>
          </cell>
        </row>
        <row r="827">
          <cell r="A827" t="str">
            <v>S2URN1467</v>
          </cell>
          <cell r="B827" t="str">
            <v>TM/RD03</v>
          </cell>
          <cell r="C827" t="str">
            <v>1467</v>
          </cell>
          <cell r="D827" t="str">
            <v>O</v>
          </cell>
          <cell r="F827" t="str">
            <v>Halcrow</v>
          </cell>
          <cell r="G827">
            <v>8</v>
          </cell>
          <cell r="H827">
            <v>800</v>
          </cell>
          <cell r="I827" t="str">
            <v>RD3 - Depot and Track Layout assistance</v>
          </cell>
          <cell r="J827">
            <v>80</v>
          </cell>
          <cell r="K827" t="str">
            <v>Jake Clausen</v>
          </cell>
          <cell r="L827">
            <v>5314</v>
          </cell>
          <cell r="M827">
            <v>5314</v>
          </cell>
          <cell r="N827">
            <v>0.71949943545351902</v>
          </cell>
          <cell r="O827">
            <v>3823.42</v>
          </cell>
          <cell r="P827">
            <v>1823.4199999999998</v>
          </cell>
          <cell r="Q827">
            <v>2000</v>
          </cell>
          <cell r="S827">
            <v>66.424999999999997</v>
          </cell>
          <cell r="T827">
            <v>1490.58</v>
          </cell>
          <cell r="U827">
            <v>3490.58</v>
          </cell>
          <cell r="V827" t="str">
            <v>S. Farooq</v>
          </cell>
          <cell r="W827" t="str">
            <v>T. Brown</v>
          </cell>
          <cell r="Y827" t="str">
            <v>S. Brunell</v>
          </cell>
          <cell r="Z827">
            <v>37833</v>
          </cell>
          <cell r="AA827">
            <v>37838</v>
          </cell>
          <cell r="AB827">
            <v>5</v>
          </cell>
          <cell r="AG827">
            <v>0</v>
          </cell>
          <cell r="AH827">
            <v>5314</v>
          </cell>
          <cell r="AI827">
            <v>5314</v>
          </cell>
          <cell r="AJ827">
            <v>0.71949943545351902</v>
          </cell>
          <cell r="AK827">
            <v>3823.42</v>
          </cell>
          <cell r="AL827">
            <v>1823.42</v>
          </cell>
          <cell r="AM827">
            <v>2000</v>
          </cell>
          <cell r="AO827">
            <v>0</v>
          </cell>
          <cell r="AP827">
            <v>0</v>
          </cell>
          <cell r="AQ827">
            <v>0</v>
          </cell>
          <cell r="AR827">
            <v>0</v>
          </cell>
          <cell r="AS827">
            <v>0</v>
          </cell>
          <cell r="AT827">
            <v>0</v>
          </cell>
          <cell r="AU827">
            <v>0</v>
          </cell>
          <cell r="AV827" t="str">
            <v>TM/RD03Halcrow</v>
          </cell>
          <cell r="AW827" t="str">
            <v>TM/RD038</v>
          </cell>
          <cell r="AX827" t="str">
            <v>OHalcrow</v>
          </cell>
          <cell r="AY827" t="str">
            <v>O8</v>
          </cell>
        </row>
        <row r="828">
          <cell r="A828" t="str">
            <v>S2URN1468</v>
          </cell>
          <cell r="B828" t="str">
            <v>TUN/LT33</v>
          </cell>
          <cell r="C828" t="str">
            <v>1468</v>
          </cell>
          <cell r="D828" t="str">
            <v>O</v>
          </cell>
          <cell r="F828" t="str">
            <v>Arup</v>
          </cell>
          <cell r="G828">
            <v>2</v>
          </cell>
          <cell r="H828">
            <v>220</v>
          </cell>
          <cell r="I828" t="str">
            <v>Highbury &amp; Islington Station tunnel assessment Category II check</v>
          </cell>
          <cell r="J828">
            <v>175</v>
          </cell>
          <cell r="K828" t="str">
            <v>D Holt; J Windle; C Wong; M Gaby; C Dulake</v>
          </cell>
          <cell r="L828">
            <v>9200</v>
          </cell>
          <cell r="M828">
            <v>9200</v>
          </cell>
          <cell r="N828">
            <v>0.87593369565217394</v>
          </cell>
          <cell r="O828">
            <v>8058.59</v>
          </cell>
          <cell r="P828">
            <v>8058.59</v>
          </cell>
          <cell r="S828">
            <v>52.571428571428569</v>
          </cell>
          <cell r="T828">
            <v>1141.4099999999999</v>
          </cell>
          <cell r="U828">
            <v>1141.4099999999999</v>
          </cell>
          <cell r="V828" t="str">
            <v>E. Woods</v>
          </cell>
          <cell r="W828" t="str">
            <v>E. Woods</v>
          </cell>
          <cell r="Y828" t="str">
            <v>E. Woods</v>
          </cell>
          <cell r="Z828">
            <v>37832</v>
          </cell>
          <cell r="AA828">
            <v>37832</v>
          </cell>
          <cell r="AB828">
            <v>0</v>
          </cell>
          <cell r="AG828">
            <v>0</v>
          </cell>
          <cell r="AH828">
            <v>9200</v>
          </cell>
          <cell r="AI828">
            <v>9200</v>
          </cell>
          <cell r="AJ828">
            <v>0.87593369565217394</v>
          </cell>
          <cell r="AK828">
            <v>8058.59</v>
          </cell>
          <cell r="AL828">
            <v>8058.59</v>
          </cell>
          <cell r="AO828">
            <v>0</v>
          </cell>
          <cell r="AP828">
            <v>0</v>
          </cell>
          <cell r="AQ828">
            <v>0</v>
          </cell>
          <cell r="AR828">
            <v>0</v>
          </cell>
          <cell r="AS828">
            <v>0</v>
          </cell>
          <cell r="AT828">
            <v>0</v>
          </cell>
          <cell r="AU828">
            <v>0</v>
          </cell>
          <cell r="AV828" t="str">
            <v>TUN/LT33Arup</v>
          </cell>
          <cell r="AW828" t="str">
            <v>TUN/LT332</v>
          </cell>
          <cell r="AX828" t="str">
            <v>OArup</v>
          </cell>
          <cell r="AY828" t="str">
            <v>O2</v>
          </cell>
        </row>
        <row r="829">
          <cell r="A829" t="str">
            <v>S2URN1469</v>
          </cell>
          <cell r="B829" t="str">
            <v>TM/RD02</v>
          </cell>
          <cell r="C829" t="str">
            <v>1469</v>
          </cell>
          <cell r="D829" t="str">
            <v>O</v>
          </cell>
          <cell r="F829" t="str">
            <v>Systra</v>
          </cell>
          <cell r="G829">
            <v>8</v>
          </cell>
          <cell r="H829">
            <v>800</v>
          </cell>
          <cell r="I829" t="str">
            <v>RD2 - Modelling  and Power Studies from Barking F/S to Corsica street Neutral Section</v>
          </cell>
          <cell r="J829">
            <v>166</v>
          </cell>
          <cell r="L829">
            <v>12336</v>
          </cell>
          <cell r="M829">
            <v>12336</v>
          </cell>
          <cell r="N829">
            <v>0.9957109273670558</v>
          </cell>
          <cell r="O829">
            <v>12283.09</v>
          </cell>
          <cell r="P829">
            <v>12283.09</v>
          </cell>
          <cell r="S829">
            <v>74.313253012048193</v>
          </cell>
          <cell r="T829">
            <v>52.909999999999854</v>
          </cell>
          <cell r="U829">
            <v>52.909999999999854</v>
          </cell>
          <cell r="V829" t="str">
            <v>A. M. Glaize</v>
          </cell>
          <cell r="W829" t="str">
            <v>A. M. Glaize</v>
          </cell>
          <cell r="Y829" t="str">
            <v>S. Brunell</v>
          </cell>
          <cell r="Z829">
            <v>37830</v>
          </cell>
          <cell r="AA829">
            <v>37839</v>
          </cell>
          <cell r="AB829">
            <v>9</v>
          </cell>
          <cell r="AG829">
            <v>0</v>
          </cell>
          <cell r="AH829">
            <v>12336</v>
          </cell>
          <cell r="AI829">
            <v>12336</v>
          </cell>
          <cell r="AJ829">
            <v>0.9957109273670558</v>
          </cell>
          <cell r="AK829">
            <v>12283.09</v>
          </cell>
          <cell r="AL829">
            <v>12283.09</v>
          </cell>
          <cell r="AO829">
            <v>0</v>
          </cell>
          <cell r="AP829">
            <v>0</v>
          </cell>
          <cell r="AQ829">
            <v>0</v>
          </cell>
          <cell r="AR829">
            <v>0</v>
          </cell>
          <cell r="AS829">
            <v>0</v>
          </cell>
          <cell r="AT829">
            <v>0</v>
          </cell>
          <cell r="AU829">
            <v>0</v>
          </cell>
          <cell r="AV829" t="str">
            <v>TM/RD02Systra</v>
          </cell>
          <cell r="AW829" t="str">
            <v>TM/RD028</v>
          </cell>
          <cell r="AX829" t="str">
            <v>OSystra</v>
          </cell>
          <cell r="AY829" t="str">
            <v>O8</v>
          </cell>
        </row>
        <row r="830">
          <cell r="A830" t="str">
            <v>S2URN1470</v>
          </cell>
          <cell r="B830" t="str">
            <v>TUN/LT32</v>
          </cell>
          <cell r="C830" t="str">
            <v>1470</v>
          </cell>
          <cell r="D830" t="str">
            <v>O</v>
          </cell>
          <cell r="F830" t="str">
            <v>Arup</v>
          </cell>
          <cell r="G830">
            <v>2</v>
          </cell>
          <cell r="I830" t="str">
            <v>Design and Category I checking for new NLL Wall 16A - T2A transfer</v>
          </cell>
          <cell r="J830">
            <v>338</v>
          </cell>
          <cell r="L830">
            <v>18000</v>
          </cell>
          <cell r="M830">
            <v>18000</v>
          </cell>
          <cell r="N830">
            <v>0.95006277777777781</v>
          </cell>
          <cell r="O830">
            <v>17101.13</v>
          </cell>
          <cell r="P830">
            <v>17101.13</v>
          </cell>
          <cell r="S830">
            <v>53.254437869822482</v>
          </cell>
          <cell r="T830">
            <v>898.86999999999898</v>
          </cell>
          <cell r="U830">
            <v>898.86999999999898</v>
          </cell>
          <cell r="V830" t="str">
            <v>A. Pendleton</v>
          </cell>
          <cell r="W830" t="str">
            <v>E. Woods</v>
          </cell>
          <cell r="Y830" t="str">
            <v>E. Woods</v>
          </cell>
          <cell r="Z830">
            <v>37830</v>
          </cell>
          <cell r="AA830">
            <v>37838</v>
          </cell>
          <cell r="AB830">
            <v>8</v>
          </cell>
          <cell r="AG830">
            <v>0</v>
          </cell>
          <cell r="AH830">
            <v>18000</v>
          </cell>
          <cell r="AI830">
            <v>18000</v>
          </cell>
          <cell r="AJ830">
            <v>0.95006277777777781</v>
          </cell>
          <cell r="AK830">
            <v>17101.13</v>
          </cell>
          <cell r="AL830">
            <v>17101.13</v>
          </cell>
          <cell r="AO830">
            <v>0</v>
          </cell>
          <cell r="AP830">
            <v>0</v>
          </cell>
          <cell r="AQ830">
            <v>0</v>
          </cell>
          <cell r="AR830">
            <v>0</v>
          </cell>
          <cell r="AS830">
            <v>0</v>
          </cell>
          <cell r="AT830">
            <v>0</v>
          </cell>
          <cell r="AU830">
            <v>0</v>
          </cell>
          <cell r="AV830" t="str">
            <v>TUN/LT32Arup</v>
          </cell>
          <cell r="AW830" t="str">
            <v>TUN/LT322</v>
          </cell>
          <cell r="AX830" t="str">
            <v>OArup</v>
          </cell>
          <cell r="AY830" t="str">
            <v>O2</v>
          </cell>
        </row>
        <row r="831">
          <cell r="A831" t="str">
            <v>S2URN1471</v>
          </cell>
          <cell r="B831" t="str">
            <v>BUI/SP29</v>
          </cell>
          <cell r="C831" t="str">
            <v>1471</v>
          </cell>
          <cell r="D831" t="str">
            <v>O</v>
          </cell>
          <cell r="F831" t="str">
            <v>Halcrow</v>
          </cell>
          <cell r="G831">
            <v>1</v>
          </cell>
          <cell r="H831">
            <v>105</v>
          </cell>
          <cell r="I831" t="str">
            <v>Thameslink Station Fit Out – PAXPORT Modelling - CI 135</v>
          </cell>
          <cell r="J831">
            <v>400</v>
          </cell>
          <cell r="L831">
            <v>18619</v>
          </cell>
          <cell r="M831">
            <v>18619</v>
          </cell>
          <cell r="N831">
            <v>0.99911488264675874</v>
          </cell>
          <cell r="O831">
            <v>18602.52</v>
          </cell>
          <cell r="P831">
            <v>18302.52</v>
          </cell>
          <cell r="Q831">
            <v>300</v>
          </cell>
          <cell r="S831">
            <v>46.547499999999999</v>
          </cell>
          <cell r="T831">
            <v>16.479999999999563</v>
          </cell>
          <cell r="U831">
            <v>316.47999999999956</v>
          </cell>
          <cell r="V831" t="str">
            <v>M. Hayes</v>
          </cell>
          <cell r="W831" t="str">
            <v>M. Hayes</v>
          </cell>
          <cell r="Y831" t="str">
            <v>S. Berry</v>
          </cell>
          <cell r="Z831">
            <v>37839</v>
          </cell>
          <cell r="AA831">
            <v>37846</v>
          </cell>
          <cell r="AB831">
            <v>7</v>
          </cell>
          <cell r="AG831">
            <v>0</v>
          </cell>
          <cell r="AH831">
            <v>18619</v>
          </cell>
          <cell r="AI831">
            <v>18619</v>
          </cell>
          <cell r="AJ831">
            <v>0.99911488264675874</v>
          </cell>
          <cell r="AK831">
            <v>18602.52</v>
          </cell>
          <cell r="AL831">
            <v>18302.52</v>
          </cell>
          <cell r="AM831">
            <v>300</v>
          </cell>
          <cell r="AO831">
            <v>0</v>
          </cell>
          <cell r="AP831">
            <v>0</v>
          </cell>
          <cell r="AQ831">
            <v>0</v>
          </cell>
          <cell r="AR831">
            <v>0</v>
          </cell>
          <cell r="AS831">
            <v>0</v>
          </cell>
          <cell r="AT831">
            <v>0</v>
          </cell>
          <cell r="AU831">
            <v>0</v>
          </cell>
          <cell r="AV831" t="str">
            <v>BUI/SP29Halcrow</v>
          </cell>
          <cell r="AW831" t="str">
            <v>BUI/SP291</v>
          </cell>
          <cell r="AX831" t="str">
            <v>OHalcrow</v>
          </cell>
          <cell r="AY831" t="str">
            <v>O1</v>
          </cell>
        </row>
        <row r="832">
          <cell r="A832" t="str">
            <v>S2URN1472</v>
          </cell>
          <cell r="B832" t="str">
            <v>TM/CS02</v>
          </cell>
          <cell r="C832" t="str">
            <v>1472</v>
          </cell>
          <cell r="D832" t="str">
            <v>O</v>
          </cell>
          <cell r="F832" t="str">
            <v>Halcrow</v>
          </cell>
          <cell r="G832">
            <v>8</v>
          </cell>
          <cell r="H832">
            <v>800</v>
          </cell>
          <cell r="I832" t="str">
            <v>CS2 - Peer reviews</v>
          </cell>
          <cell r="J832">
            <v>40</v>
          </cell>
          <cell r="L832">
            <v>2982</v>
          </cell>
          <cell r="M832">
            <v>2982</v>
          </cell>
          <cell r="N832">
            <v>0.78702548625083835</v>
          </cell>
          <cell r="O832">
            <v>2346.91</v>
          </cell>
          <cell r="P832">
            <v>1746.9099999999999</v>
          </cell>
          <cell r="Q832">
            <v>600</v>
          </cell>
          <cell r="S832">
            <v>74.55</v>
          </cell>
          <cell r="T832">
            <v>635.09000000000015</v>
          </cell>
          <cell r="U832">
            <v>1235.0900000000001</v>
          </cell>
          <cell r="V832" t="str">
            <v>S. Farooq</v>
          </cell>
          <cell r="W832" t="str">
            <v>P. Labouchere</v>
          </cell>
          <cell r="Y832" t="str">
            <v>S. Berry</v>
          </cell>
          <cell r="Z832">
            <v>37840</v>
          </cell>
          <cell r="AA832">
            <v>37846</v>
          </cell>
          <cell r="AB832">
            <v>6</v>
          </cell>
          <cell r="AG832">
            <v>0</v>
          </cell>
          <cell r="AH832">
            <v>2982</v>
          </cell>
          <cell r="AI832">
            <v>2982</v>
          </cell>
          <cell r="AJ832">
            <v>0.78702548625083835</v>
          </cell>
          <cell r="AK832">
            <v>2346.91</v>
          </cell>
          <cell r="AL832">
            <v>1746.91</v>
          </cell>
          <cell r="AM832">
            <v>600</v>
          </cell>
          <cell r="AO832">
            <v>0</v>
          </cell>
          <cell r="AP832">
            <v>0</v>
          </cell>
          <cell r="AQ832">
            <v>0</v>
          </cell>
          <cell r="AR832">
            <v>0</v>
          </cell>
          <cell r="AS832">
            <v>0</v>
          </cell>
          <cell r="AT832">
            <v>0</v>
          </cell>
          <cell r="AU832">
            <v>0</v>
          </cell>
          <cell r="AV832" t="str">
            <v>TM/CS02Halcrow</v>
          </cell>
          <cell r="AW832" t="str">
            <v>TM/CS028</v>
          </cell>
          <cell r="AX832" t="str">
            <v>OHalcrow</v>
          </cell>
          <cell r="AY832" t="str">
            <v>O8</v>
          </cell>
        </row>
        <row r="833">
          <cell r="A833" t="str">
            <v>S2URN1473</v>
          </cell>
          <cell r="B833" t="str">
            <v>BUI/SP33</v>
          </cell>
          <cell r="C833" t="str">
            <v>1473</v>
          </cell>
          <cell r="D833" t="str">
            <v>O</v>
          </cell>
          <cell r="F833" t="str">
            <v>Arup</v>
          </cell>
          <cell r="G833">
            <v>1</v>
          </cell>
          <cell r="H833">
            <v>105</v>
          </cell>
          <cell r="I833" t="str">
            <v>St Pancras Thameslink Fit Out - Structural Design Changes</v>
          </cell>
          <cell r="J833">
            <v>2900</v>
          </cell>
          <cell r="L833">
            <v>160165.79999999999</v>
          </cell>
          <cell r="M833">
            <v>160165.79999999999</v>
          </cell>
          <cell r="N833">
            <v>0.99205479571793731</v>
          </cell>
          <cell r="O833">
            <v>158893.25</v>
          </cell>
          <cell r="P833">
            <v>146351.25</v>
          </cell>
          <cell r="Q833">
            <v>12542</v>
          </cell>
          <cell r="S833">
            <v>55.229586206896549</v>
          </cell>
          <cell r="T833">
            <v>1272.5499999999884</v>
          </cell>
          <cell r="U833">
            <v>13814.549999999988</v>
          </cell>
          <cell r="V833" t="str">
            <v>S. Berry</v>
          </cell>
          <cell r="W833" t="str">
            <v>A. Browne</v>
          </cell>
          <cell r="Y833" t="str">
            <v>S. Berry</v>
          </cell>
          <cell r="Z833">
            <v>37844</v>
          </cell>
          <cell r="AA833">
            <v>37859</v>
          </cell>
          <cell r="AB833">
            <v>15</v>
          </cell>
          <cell r="AG833">
            <v>0</v>
          </cell>
          <cell r="AH833">
            <v>160165.79999999999</v>
          </cell>
          <cell r="AI833">
            <v>160165.79999999999</v>
          </cell>
          <cell r="AJ833">
            <v>0.99205479571793731</v>
          </cell>
          <cell r="AK833">
            <v>158893.25</v>
          </cell>
          <cell r="AL833">
            <v>146351.25</v>
          </cell>
          <cell r="AM833">
            <v>12542</v>
          </cell>
          <cell r="AO833">
            <v>0</v>
          </cell>
          <cell r="AP833">
            <v>0</v>
          </cell>
          <cell r="AQ833">
            <v>0</v>
          </cell>
          <cell r="AR833">
            <v>0</v>
          </cell>
          <cell r="AS833">
            <v>0</v>
          </cell>
          <cell r="AT833">
            <v>0</v>
          </cell>
          <cell r="AU833">
            <v>0</v>
          </cell>
          <cell r="AV833" t="str">
            <v>BUI/SP33Arup</v>
          </cell>
          <cell r="AW833" t="str">
            <v>BUI/SP331</v>
          </cell>
          <cell r="AX833" t="str">
            <v>OArup</v>
          </cell>
          <cell r="AY833" t="str">
            <v>O1</v>
          </cell>
        </row>
        <row r="834">
          <cell r="A834" t="str">
            <v>S2URN1474</v>
          </cell>
          <cell r="B834" t="str">
            <v>GE/TH11</v>
          </cell>
          <cell r="C834" t="str">
            <v>1474</v>
          </cell>
          <cell r="D834" t="str">
            <v>O</v>
          </cell>
          <cell r="F834" t="str">
            <v>Arup</v>
          </cell>
          <cell r="G834">
            <v>1</v>
          </cell>
          <cell r="H834">
            <v>105</v>
          </cell>
          <cell r="I834" t="str">
            <v>Contract 105 - St Pancras Trainshed - Finite Element Ground Movement Study</v>
          </cell>
          <cell r="J834">
            <v>460</v>
          </cell>
          <cell r="L834">
            <v>35000</v>
          </cell>
          <cell r="M834">
            <v>35000</v>
          </cell>
          <cell r="N834">
            <v>0.99826628571428566</v>
          </cell>
          <cell r="O834">
            <v>34939.32</v>
          </cell>
          <cell r="P834">
            <v>34939.32</v>
          </cell>
          <cell r="S834">
            <v>76.086956521739125</v>
          </cell>
          <cell r="T834">
            <v>60.680000000000291</v>
          </cell>
          <cell r="U834">
            <v>60.680000000000291</v>
          </cell>
          <cell r="V834" t="str">
            <v>J. Wallace</v>
          </cell>
          <cell r="W834" t="str">
            <v>J. Wallace</v>
          </cell>
          <cell r="Z834">
            <v>37844</v>
          </cell>
          <cell r="AA834">
            <v>37846</v>
          </cell>
          <cell r="AB834">
            <v>2</v>
          </cell>
          <cell r="AG834">
            <v>0</v>
          </cell>
          <cell r="AH834">
            <v>35000</v>
          </cell>
          <cell r="AI834">
            <v>35000</v>
          </cell>
          <cell r="AJ834">
            <v>0.99826628571428566</v>
          </cell>
          <cell r="AK834">
            <v>34939.32</v>
          </cell>
          <cell r="AL834">
            <v>34939.32</v>
          </cell>
          <cell r="AO834">
            <v>0</v>
          </cell>
          <cell r="AP834">
            <v>0</v>
          </cell>
          <cell r="AQ834">
            <v>0</v>
          </cell>
          <cell r="AR834">
            <v>0</v>
          </cell>
          <cell r="AS834">
            <v>0</v>
          </cell>
          <cell r="AT834">
            <v>0</v>
          </cell>
          <cell r="AU834">
            <v>0</v>
          </cell>
          <cell r="AV834" t="str">
            <v>GE/TH11Arup</v>
          </cell>
          <cell r="AW834" t="str">
            <v>GE/TH111</v>
          </cell>
          <cell r="AX834" t="str">
            <v>OArup</v>
          </cell>
          <cell r="AY834" t="str">
            <v>O1</v>
          </cell>
        </row>
        <row r="835">
          <cell r="A835" t="str">
            <v>S2URN1475</v>
          </cell>
          <cell r="B835" t="str">
            <v>STR/TH40</v>
          </cell>
          <cell r="C835" t="str">
            <v>1475</v>
          </cell>
          <cell r="D835" t="str">
            <v>O</v>
          </cell>
          <cell r="F835" t="str">
            <v>Bechtel</v>
          </cell>
          <cell r="I835" t="str">
            <v>Purfleet North Retaining Wall</v>
          </cell>
          <cell r="J835">
            <v>280</v>
          </cell>
          <cell r="L835">
            <v>13720</v>
          </cell>
          <cell r="M835">
            <v>13720</v>
          </cell>
          <cell r="N835">
            <v>0.81754956268221568</v>
          </cell>
          <cell r="O835">
            <v>11216.779999999999</v>
          </cell>
          <cell r="P835">
            <v>8216.7799999999988</v>
          </cell>
          <cell r="Q835">
            <v>3000</v>
          </cell>
          <cell r="S835">
            <v>49</v>
          </cell>
          <cell r="T835">
            <v>2503.2200000000012</v>
          </cell>
          <cell r="U835">
            <v>5503.2200000000012</v>
          </cell>
          <cell r="V835" t="str">
            <v>M. Kirk</v>
          </cell>
          <cell r="W835" t="str">
            <v>M. Kirk</v>
          </cell>
          <cell r="Y835" t="str">
            <v>M. McGarvey</v>
          </cell>
          <cell r="Z835">
            <v>37847</v>
          </cell>
          <cell r="AA835">
            <v>37847</v>
          </cell>
          <cell r="AB835">
            <v>0</v>
          </cell>
          <cell r="AG835">
            <v>0</v>
          </cell>
          <cell r="AH835">
            <v>13720</v>
          </cell>
          <cell r="AI835">
            <v>13720</v>
          </cell>
          <cell r="AJ835">
            <v>0.81754956268221568</v>
          </cell>
          <cell r="AK835">
            <v>11216.78</v>
          </cell>
          <cell r="AL835">
            <v>8216.7800000000007</v>
          </cell>
          <cell r="AM835">
            <v>3000</v>
          </cell>
          <cell r="AO835">
            <v>0</v>
          </cell>
          <cell r="AP835">
            <v>0</v>
          </cell>
          <cell r="AQ835">
            <v>0</v>
          </cell>
          <cell r="AR835">
            <v>0</v>
          </cell>
          <cell r="AS835">
            <v>0</v>
          </cell>
          <cell r="AT835">
            <v>0</v>
          </cell>
          <cell r="AU835">
            <v>0</v>
          </cell>
          <cell r="AV835" t="str">
            <v>STR/TH40Bechtel</v>
          </cell>
          <cell r="AW835" t="str">
            <v>STR/TH40</v>
          </cell>
          <cell r="AX835" t="str">
            <v>OBechtel</v>
          </cell>
          <cell r="AY835" t="str">
            <v>O</v>
          </cell>
        </row>
        <row r="836">
          <cell r="A836" t="str">
            <v>S2URN1476</v>
          </cell>
          <cell r="B836" t="str">
            <v>TM/B14</v>
          </cell>
          <cell r="C836" t="str">
            <v>1476</v>
          </cell>
          <cell r="D836" t="str">
            <v>O</v>
          </cell>
          <cell r="F836" t="str">
            <v>Arup</v>
          </cell>
          <cell r="G836">
            <v>8</v>
          </cell>
          <cell r="H836">
            <v>800</v>
          </cell>
          <cell r="I836" t="str">
            <v>B14 - FIRE RISK ANALYSIS</v>
          </cell>
          <cell r="J836">
            <v>390</v>
          </cell>
          <cell r="L836">
            <v>27220</v>
          </cell>
          <cell r="M836">
            <v>27220</v>
          </cell>
          <cell r="N836">
            <v>0.65522630418809702</v>
          </cell>
          <cell r="O836">
            <v>17835.260000000002</v>
          </cell>
          <cell r="P836">
            <v>15173.260000000002</v>
          </cell>
          <cell r="Q836">
            <v>2662</v>
          </cell>
          <cell r="S836">
            <v>69.794871794871796</v>
          </cell>
          <cell r="T836">
            <v>9384.739999999998</v>
          </cell>
          <cell r="U836">
            <v>12046.739999999998</v>
          </cell>
          <cell r="V836" t="str">
            <v>S. Farooq</v>
          </cell>
          <cell r="W836" t="str">
            <v>R. Wood</v>
          </cell>
          <cell r="Y836" t="str">
            <v>S. Berry</v>
          </cell>
          <cell r="Z836">
            <v>37851</v>
          </cell>
          <cell r="AA836">
            <v>37852</v>
          </cell>
          <cell r="AB836">
            <v>1</v>
          </cell>
          <cell r="AG836">
            <v>0</v>
          </cell>
          <cell r="AH836">
            <v>27220</v>
          </cell>
          <cell r="AI836">
            <v>27220</v>
          </cell>
          <cell r="AJ836">
            <v>0.65522630418809702</v>
          </cell>
          <cell r="AK836">
            <v>17835.259999999998</v>
          </cell>
          <cell r="AL836">
            <v>15173.26</v>
          </cell>
          <cell r="AM836">
            <v>2662</v>
          </cell>
          <cell r="AO836">
            <v>0</v>
          </cell>
          <cell r="AP836">
            <v>0</v>
          </cell>
          <cell r="AQ836">
            <v>0</v>
          </cell>
          <cell r="AR836">
            <v>0</v>
          </cell>
          <cell r="AS836">
            <v>0</v>
          </cell>
          <cell r="AT836">
            <v>0</v>
          </cell>
          <cell r="AU836">
            <v>0</v>
          </cell>
          <cell r="AV836" t="str">
            <v>TM/B14Arup</v>
          </cell>
          <cell r="AW836" t="str">
            <v>TM/B148</v>
          </cell>
          <cell r="AX836" t="str">
            <v>OArup</v>
          </cell>
          <cell r="AY836" t="str">
            <v>O8</v>
          </cell>
        </row>
        <row r="837">
          <cell r="A837" t="str">
            <v>S2URN1476A</v>
          </cell>
          <cell r="B837" t="str">
            <v>TM/B14</v>
          </cell>
          <cell r="C837" t="str">
            <v>1476A</v>
          </cell>
          <cell r="D837" t="str">
            <v>O</v>
          </cell>
          <cell r="F837" t="str">
            <v>Arup</v>
          </cell>
          <cell r="G837">
            <v>8</v>
          </cell>
          <cell r="H837">
            <v>800</v>
          </cell>
          <cell r="I837" t="str">
            <v>B14a - FDS modelling</v>
          </cell>
          <cell r="J837">
            <v>350</v>
          </cell>
          <cell r="L837">
            <v>16693</v>
          </cell>
          <cell r="M837">
            <v>16693</v>
          </cell>
          <cell r="N837">
            <v>0</v>
          </cell>
          <cell r="O837">
            <v>0</v>
          </cell>
          <cell r="S837">
            <v>47.694285714285712</v>
          </cell>
          <cell r="T837">
            <v>16693</v>
          </cell>
          <cell r="U837">
            <v>16693</v>
          </cell>
          <cell r="V837" t="str">
            <v>S. Farooq</v>
          </cell>
          <cell r="W837" t="str">
            <v>R. Wood</v>
          </cell>
          <cell r="Y837" t="str">
            <v>S. Berry</v>
          </cell>
          <cell r="Z837">
            <v>38036</v>
          </cell>
          <cell r="AA837">
            <v>38041</v>
          </cell>
          <cell r="AB837">
            <v>5</v>
          </cell>
          <cell r="AG837">
            <v>0</v>
          </cell>
          <cell r="AH837">
            <v>16693</v>
          </cell>
          <cell r="AI837">
            <v>16693</v>
          </cell>
          <cell r="AJ837">
            <v>0</v>
          </cell>
          <cell r="AK837">
            <v>0</v>
          </cell>
          <cell r="AO837">
            <v>0</v>
          </cell>
          <cell r="AP837">
            <v>0</v>
          </cell>
          <cell r="AQ837">
            <v>0</v>
          </cell>
          <cell r="AR837">
            <v>0</v>
          </cell>
          <cell r="AS837">
            <v>0</v>
          </cell>
          <cell r="AT837">
            <v>0</v>
          </cell>
          <cell r="AU837">
            <v>0</v>
          </cell>
          <cell r="AV837" t="str">
            <v>TM/B14Arup</v>
          </cell>
          <cell r="AW837" t="str">
            <v>TM/B148</v>
          </cell>
          <cell r="AX837" t="str">
            <v>OArup</v>
          </cell>
          <cell r="AY837" t="str">
            <v>O8</v>
          </cell>
        </row>
        <row r="838">
          <cell r="A838" t="str">
            <v>S2URN1477</v>
          </cell>
          <cell r="B838" t="str">
            <v>STR/TH38</v>
          </cell>
          <cell r="C838" t="str">
            <v>1477</v>
          </cell>
          <cell r="D838" t="str">
            <v>P</v>
          </cell>
          <cell r="F838" t="str">
            <v>Arup</v>
          </cell>
          <cell r="G838">
            <v>3</v>
          </cell>
          <cell r="H838">
            <v>342</v>
          </cell>
          <cell r="I838" t="str">
            <v>Support to Area 300 management team</v>
          </cell>
          <cell r="J838">
            <v>70</v>
          </cell>
          <cell r="K838" t="str">
            <v>D. Twine</v>
          </cell>
          <cell r="L838">
            <v>5600</v>
          </cell>
          <cell r="M838">
            <v>5600</v>
          </cell>
          <cell r="N838">
            <v>0</v>
          </cell>
          <cell r="O838">
            <v>0</v>
          </cell>
          <cell r="S838">
            <v>80</v>
          </cell>
          <cell r="T838">
            <v>5600</v>
          </cell>
          <cell r="U838">
            <v>5600</v>
          </cell>
          <cell r="V838" t="str">
            <v>D. Twine</v>
          </cell>
          <cell r="W838" t="str">
            <v>D. Hessong</v>
          </cell>
          <cell r="Y838" t="str">
            <v>D. Hessong</v>
          </cell>
          <cell r="Z838">
            <v>37851</v>
          </cell>
          <cell r="AB838">
            <v>0</v>
          </cell>
          <cell r="AG838">
            <v>0</v>
          </cell>
          <cell r="AH838">
            <v>5600</v>
          </cell>
          <cell r="AI838">
            <v>5600</v>
          </cell>
          <cell r="AJ838">
            <v>0</v>
          </cell>
          <cell r="AK838">
            <v>0</v>
          </cell>
          <cell r="AO838">
            <v>0</v>
          </cell>
          <cell r="AP838">
            <v>0</v>
          </cell>
          <cell r="AQ838">
            <v>0</v>
          </cell>
          <cell r="AR838">
            <v>0</v>
          </cell>
          <cell r="AS838">
            <v>0</v>
          </cell>
          <cell r="AT838">
            <v>0</v>
          </cell>
          <cell r="AU838">
            <v>0</v>
          </cell>
          <cell r="AV838" t="str">
            <v>STR/TH38Arup</v>
          </cell>
          <cell r="AW838" t="str">
            <v>STR/TH383</v>
          </cell>
          <cell r="AX838" t="str">
            <v>PArup</v>
          </cell>
          <cell r="AY838" t="str">
            <v>P3</v>
          </cell>
        </row>
        <row r="839">
          <cell r="A839" t="str">
            <v>S2URN1478</v>
          </cell>
          <cell r="B839" t="str">
            <v>SYS/B02</v>
          </cell>
          <cell r="C839" t="str">
            <v>1478</v>
          </cell>
          <cell r="D839" t="str">
            <v>O</v>
          </cell>
          <cell r="F839" t="str">
            <v>Bechtel</v>
          </cell>
          <cell r="G839">
            <v>5</v>
          </cell>
          <cell r="H839">
            <v>558</v>
          </cell>
          <cell r="I839" t="str">
            <v>C558 Radio</v>
          </cell>
          <cell r="J839">
            <v>300</v>
          </cell>
          <cell r="K839" t="str">
            <v>P. Taaghol</v>
          </cell>
          <cell r="L839">
            <v>33126</v>
          </cell>
          <cell r="M839">
            <v>33126</v>
          </cell>
          <cell r="N839">
            <v>0.47052104087423779</v>
          </cell>
          <cell r="O839">
            <v>15586.480000000001</v>
          </cell>
          <cell r="P839">
            <v>10086.480000000001</v>
          </cell>
          <cell r="Q839">
            <v>5500</v>
          </cell>
          <cell r="S839">
            <v>110.42</v>
          </cell>
          <cell r="T839">
            <v>17539.519999999997</v>
          </cell>
          <cell r="U839">
            <v>23039.519999999997</v>
          </cell>
          <cell r="V839" t="str">
            <v>D. Thomas</v>
          </cell>
          <cell r="W839" t="str">
            <v>G. Mulvany</v>
          </cell>
          <cell r="Y839" t="str">
            <v>C. Saussier</v>
          </cell>
          <cell r="Z839">
            <v>37851</v>
          </cell>
          <cell r="AA839">
            <v>37853</v>
          </cell>
          <cell r="AB839">
            <v>2</v>
          </cell>
          <cell r="AG839">
            <v>0</v>
          </cell>
          <cell r="AH839">
            <v>33126</v>
          </cell>
          <cell r="AI839">
            <v>33126</v>
          </cell>
          <cell r="AJ839">
            <v>0.47052104087423779</v>
          </cell>
          <cell r="AK839">
            <v>15586.48</v>
          </cell>
          <cell r="AL839">
            <v>10086.48</v>
          </cell>
          <cell r="AM839">
            <v>5500</v>
          </cell>
          <cell r="AO839">
            <v>0</v>
          </cell>
          <cell r="AP839">
            <v>0</v>
          </cell>
          <cell r="AQ839">
            <v>0</v>
          </cell>
          <cell r="AR839">
            <v>0</v>
          </cell>
          <cell r="AS839">
            <v>0</v>
          </cell>
          <cell r="AT839">
            <v>0</v>
          </cell>
          <cell r="AU839">
            <v>0</v>
          </cell>
          <cell r="AV839" t="str">
            <v>SYS/B02Bechtel</v>
          </cell>
          <cell r="AW839" t="str">
            <v>SYS/B025</v>
          </cell>
          <cell r="AX839" t="str">
            <v>OBechtel</v>
          </cell>
          <cell r="AY839" t="str">
            <v>O5</v>
          </cell>
        </row>
        <row r="840">
          <cell r="A840" t="str">
            <v>S2URN1479</v>
          </cell>
          <cell r="B840" t="str">
            <v>STR/TH32</v>
          </cell>
          <cell r="C840" t="str">
            <v>1479</v>
          </cell>
          <cell r="D840" t="str">
            <v>O</v>
          </cell>
          <cell r="F840" t="str">
            <v>Systra</v>
          </cell>
          <cell r="G840">
            <v>3</v>
          </cell>
          <cell r="H840">
            <v>310</v>
          </cell>
          <cell r="I840" t="str">
            <v xml:space="preserve">C310 Independent Check </v>
          </cell>
          <cell r="J840">
            <v>110</v>
          </cell>
          <cell r="L840">
            <v>6156</v>
          </cell>
          <cell r="M840">
            <v>6156</v>
          </cell>
          <cell r="N840">
            <v>0.98778427550357373</v>
          </cell>
          <cell r="O840">
            <v>6080.8</v>
          </cell>
          <cell r="P840">
            <v>6080.8</v>
          </cell>
          <cell r="S840">
            <v>55.963636363636361</v>
          </cell>
          <cell r="T840">
            <v>75.199999999999818</v>
          </cell>
          <cell r="U840">
            <v>75.199999999999818</v>
          </cell>
          <cell r="V840" t="str">
            <v>M. Kirk</v>
          </cell>
          <cell r="W840" t="str">
            <v>M. Kirk</v>
          </cell>
          <cell r="Y840" t="str">
            <v>P. Brooke</v>
          </cell>
          <cell r="Z840">
            <v>37852</v>
          </cell>
          <cell r="AA840">
            <v>37854</v>
          </cell>
          <cell r="AB840">
            <v>2</v>
          </cell>
          <cell r="AG840">
            <v>0</v>
          </cell>
          <cell r="AH840">
            <v>6156</v>
          </cell>
          <cell r="AI840">
            <v>6156</v>
          </cell>
          <cell r="AJ840">
            <v>0.98778427550357373</v>
          </cell>
          <cell r="AK840">
            <v>6080.8</v>
          </cell>
          <cell r="AL840">
            <v>6080.8</v>
          </cell>
          <cell r="AO840">
            <v>0</v>
          </cell>
          <cell r="AP840">
            <v>0</v>
          </cell>
          <cell r="AQ840">
            <v>0</v>
          </cell>
          <cell r="AR840">
            <v>0</v>
          </cell>
          <cell r="AS840">
            <v>0</v>
          </cell>
          <cell r="AT840">
            <v>0</v>
          </cell>
          <cell r="AU840">
            <v>0</v>
          </cell>
          <cell r="AV840" t="str">
            <v>STR/TH32Systra</v>
          </cell>
          <cell r="AW840" t="str">
            <v>STR/TH323</v>
          </cell>
          <cell r="AX840" t="str">
            <v>OSystra</v>
          </cell>
          <cell r="AY840" t="str">
            <v>O3</v>
          </cell>
        </row>
        <row r="841">
          <cell r="A841" t="str">
            <v>S2URN1480</v>
          </cell>
          <cell r="B841" t="str">
            <v>STR/TH32</v>
          </cell>
          <cell r="C841" t="str">
            <v>1480</v>
          </cell>
          <cell r="D841" t="str">
            <v>O</v>
          </cell>
          <cell r="F841" t="str">
            <v>Systra</v>
          </cell>
          <cell r="G841">
            <v>3</v>
          </cell>
          <cell r="H841">
            <v>310</v>
          </cell>
          <cell r="I841" t="str">
            <v xml:space="preserve">C310 Independent Check </v>
          </cell>
          <cell r="J841">
            <v>319</v>
          </cell>
          <cell r="L841">
            <v>17851</v>
          </cell>
          <cell r="M841">
            <v>17851</v>
          </cell>
          <cell r="N841">
            <v>0.95840289059436445</v>
          </cell>
          <cell r="O841">
            <v>17108.45</v>
          </cell>
          <cell r="P841">
            <v>17108.45</v>
          </cell>
          <cell r="S841">
            <v>55.959247648902824</v>
          </cell>
          <cell r="T841">
            <v>742.54999999999927</v>
          </cell>
          <cell r="U841">
            <v>742.54999999999927</v>
          </cell>
          <cell r="V841" t="str">
            <v>M. Kirk</v>
          </cell>
          <cell r="W841" t="str">
            <v>M. Kirk</v>
          </cell>
          <cell r="Y841" t="str">
            <v>P. Brooke</v>
          </cell>
          <cell r="Z841">
            <v>37852</v>
          </cell>
          <cell r="AA841">
            <v>37854</v>
          </cell>
          <cell r="AB841">
            <v>2</v>
          </cell>
          <cell r="AH841">
            <v>17851</v>
          </cell>
          <cell r="AI841">
            <v>17851</v>
          </cell>
          <cell r="AJ841">
            <v>0.95840289059436445</v>
          </cell>
          <cell r="AK841">
            <v>17108.45</v>
          </cell>
          <cell r="AL841">
            <v>17108.45</v>
          </cell>
          <cell r="AO841">
            <v>0</v>
          </cell>
          <cell r="AP841">
            <v>0</v>
          </cell>
          <cell r="AQ841">
            <v>0</v>
          </cell>
          <cell r="AR841">
            <v>0</v>
          </cell>
          <cell r="AS841">
            <v>0</v>
          </cell>
          <cell r="AT841">
            <v>0</v>
          </cell>
          <cell r="AU841">
            <v>0</v>
          </cell>
          <cell r="AV841" t="str">
            <v>STR/TH32Systra</v>
          </cell>
          <cell r="AW841" t="str">
            <v>STR/TH323</v>
          </cell>
          <cell r="AX841" t="str">
            <v>OSystra</v>
          </cell>
          <cell r="AY841" t="str">
            <v>O3</v>
          </cell>
        </row>
        <row r="842">
          <cell r="A842" t="str">
            <v>S2URN1481</v>
          </cell>
          <cell r="B842" t="str">
            <v>STR/SP03</v>
          </cell>
          <cell r="C842" t="str">
            <v>1481</v>
          </cell>
          <cell r="D842" t="str">
            <v>O</v>
          </cell>
          <cell r="F842" t="str">
            <v>Halcrow</v>
          </cell>
          <cell r="G842">
            <v>1</v>
          </cell>
          <cell r="H842">
            <v>103</v>
          </cell>
          <cell r="I842" t="str">
            <v>Contract 103 Structures  - Box Structures</v>
          </cell>
          <cell r="J842">
            <v>94.5</v>
          </cell>
          <cell r="L842">
            <v>5000</v>
          </cell>
          <cell r="M842">
            <v>5000</v>
          </cell>
          <cell r="N842">
            <v>0.86782399999999993</v>
          </cell>
          <cell r="O842">
            <v>4339.12</v>
          </cell>
          <cell r="P842">
            <v>4339.12</v>
          </cell>
          <cell r="S842">
            <v>52.910052910052912</v>
          </cell>
          <cell r="T842">
            <v>660.88000000000011</v>
          </cell>
          <cell r="U842">
            <v>660.88000000000011</v>
          </cell>
          <cell r="V842" t="str">
            <v>M. Price</v>
          </cell>
          <cell r="W842" t="str">
            <v>D. Shephard</v>
          </cell>
          <cell r="Y842" t="str">
            <v>M. McGarvey</v>
          </cell>
          <cell r="Z842">
            <v>37852</v>
          </cell>
          <cell r="AA842">
            <v>37853</v>
          </cell>
          <cell r="AB842">
            <v>1</v>
          </cell>
          <cell r="AH842">
            <v>5000</v>
          </cell>
          <cell r="AI842">
            <v>5000</v>
          </cell>
          <cell r="AJ842">
            <v>0.86782399999999993</v>
          </cell>
          <cell r="AK842">
            <v>4339.12</v>
          </cell>
          <cell r="AL842">
            <v>4339.12</v>
          </cell>
          <cell r="AO842">
            <v>0</v>
          </cell>
          <cell r="AP842">
            <v>0</v>
          </cell>
          <cell r="AQ842">
            <v>0</v>
          </cell>
          <cell r="AR842">
            <v>0</v>
          </cell>
          <cell r="AS842">
            <v>0</v>
          </cell>
          <cell r="AT842">
            <v>0</v>
          </cell>
          <cell r="AU842">
            <v>0</v>
          </cell>
          <cell r="AV842" t="str">
            <v>STR/SP03Halcrow</v>
          </cell>
          <cell r="AW842" t="str">
            <v>STR/SP031</v>
          </cell>
          <cell r="AX842" t="str">
            <v>OHalcrow</v>
          </cell>
          <cell r="AY842" t="str">
            <v>O1</v>
          </cell>
        </row>
        <row r="843">
          <cell r="A843" t="str">
            <v>S2URN1482</v>
          </cell>
          <cell r="C843" t="str">
            <v>1482</v>
          </cell>
          <cell r="D843" t="str">
            <v>CAN</v>
          </cell>
          <cell r="F843" t="str">
            <v>Arup</v>
          </cell>
          <cell r="I843" t="str">
            <v>CANCELLED - REPLACED BY 1484 BELOW</v>
          </cell>
          <cell r="M843">
            <v>0</v>
          </cell>
          <cell r="N843">
            <v>0</v>
          </cell>
          <cell r="O843">
            <v>0</v>
          </cell>
          <cell r="S843" t="e">
            <v>#DIV/0!</v>
          </cell>
          <cell r="T843">
            <v>0</v>
          </cell>
          <cell r="U843">
            <v>0</v>
          </cell>
          <cell r="V843" t="str">
            <v>T. Thompson</v>
          </cell>
          <cell r="W843" t="str">
            <v>I.Blight</v>
          </cell>
          <cell r="Y843" t="str">
            <v>E. Woods</v>
          </cell>
          <cell r="Z843">
            <v>37833</v>
          </cell>
          <cell r="AA843">
            <v>37859</v>
          </cell>
          <cell r="AB843">
            <v>26</v>
          </cell>
          <cell r="AI843">
            <v>0</v>
          </cell>
          <cell r="AJ843">
            <v>0</v>
          </cell>
          <cell r="AK843">
            <v>0</v>
          </cell>
          <cell r="AO843">
            <v>0</v>
          </cell>
          <cell r="AP843">
            <v>0</v>
          </cell>
          <cell r="AQ843">
            <v>0</v>
          </cell>
          <cell r="AR843">
            <v>0</v>
          </cell>
          <cell r="AS843">
            <v>0</v>
          </cell>
          <cell r="AT843">
            <v>0</v>
          </cell>
          <cell r="AU843">
            <v>0</v>
          </cell>
          <cell r="AV843" t="str">
            <v>Arup</v>
          </cell>
          <cell r="AW843" t="str">
            <v/>
          </cell>
          <cell r="AX843" t="str">
            <v>CANArup</v>
          </cell>
          <cell r="AY843" t="str">
            <v>CAN</v>
          </cell>
        </row>
        <row r="844">
          <cell r="A844" t="str">
            <v>S2URN1483</v>
          </cell>
          <cell r="B844" t="str">
            <v>TUN/LT26</v>
          </cell>
          <cell r="C844" t="str">
            <v>1483</v>
          </cell>
          <cell r="D844" t="str">
            <v>O</v>
          </cell>
          <cell r="F844" t="str">
            <v>Arup</v>
          </cell>
          <cell r="G844">
            <v>2</v>
          </cell>
          <cell r="H844">
            <v>250</v>
          </cell>
          <cell r="I844" t="str">
            <v>Investigation of tunnel incidents</v>
          </cell>
          <cell r="L844">
            <v>7100</v>
          </cell>
          <cell r="M844">
            <v>7100</v>
          </cell>
          <cell r="N844">
            <v>0.91128591549295779</v>
          </cell>
          <cell r="O844">
            <v>6470.13</v>
          </cell>
          <cell r="P844">
            <v>6470.13</v>
          </cell>
          <cell r="S844" t="e">
            <v>#DIV/0!</v>
          </cell>
          <cell r="T844">
            <v>629.86999999999989</v>
          </cell>
          <cell r="U844">
            <v>629.86999999999989</v>
          </cell>
          <cell r="V844" t="str">
            <v>E. Woods</v>
          </cell>
          <cell r="W844" t="str">
            <v>E. Woods</v>
          </cell>
          <cell r="Y844" t="str">
            <v>E. Woods</v>
          </cell>
          <cell r="Z844">
            <v>37802</v>
          </cell>
          <cell r="AA844">
            <v>37862</v>
          </cell>
          <cell r="AB844">
            <v>60</v>
          </cell>
          <cell r="AH844">
            <v>7100</v>
          </cell>
          <cell r="AI844">
            <v>7100</v>
          </cell>
          <cell r="AJ844">
            <v>0.91128591549295779</v>
          </cell>
          <cell r="AK844">
            <v>6470.13</v>
          </cell>
          <cell r="AL844">
            <v>6470.13</v>
          </cell>
          <cell r="AO844">
            <v>0</v>
          </cell>
          <cell r="AP844">
            <v>0</v>
          </cell>
          <cell r="AQ844">
            <v>0</v>
          </cell>
          <cell r="AR844">
            <v>0</v>
          </cell>
          <cell r="AS844">
            <v>0</v>
          </cell>
          <cell r="AT844">
            <v>0</v>
          </cell>
          <cell r="AU844">
            <v>0</v>
          </cell>
          <cell r="AV844" t="str">
            <v>TUN/LT26Arup</v>
          </cell>
          <cell r="AW844" t="str">
            <v>TUN/LT262</v>
          </cell>
          <cell r="AX844" t="str">
            <v>OArup</v>
          </cell>
          <cell r="AY844" t="str">
            <v>O2</v>
          </cell>
        </row>
        <row r="845">
          <cell r="A845" t="str">
            <v>S2URN1484</v>
          </cell>
          <cell r="B845" t="str">
            <v>TUN/LT34</v>
          </cell>
          <cell r="C845" t="str">
            <v>1484</v>
          </cell>
          <cell r="D845" t="str">
            <v>O</v>
          </cell>
          <cell r="F845" t="str">
            <v>Arup</v>
          </cell>
          <cell r="G845">
            <v>2</v>
          </cell>
          <cell r="H845">
            <v>250</v>
          </cell>
          <cell r="I845" t="str">
            <v>Area 200 Headhouses Brick Cladding</v>
          </cell>
          <cell r="J845">
            <v>14</v>
          </cell>
          <cell r="L845">
            <v>9346</v>
          </cell>
          <cell r="M845">
            <v>9346</v>
          </cell>
          <cell r="N845">
            <v>0.6113931093515943</v>
          </cell>
          <cell r="O845">
            <v>5714.08</v>
          </cell>
          <cell r="P845">
            <v>3714.08</v>
          </cell>
          <cell r="Q845">
            <v>2000</v>
          </cell>
          <cell r="S845">
            <v>667.57142857142856</v>
          </cell>
          <cell r="T845">
            <v>3631.92</v>
          </cell>
          <cell r="U845">
            <v>5631.92</v>
          </cell>
          <cell r="V845" t="str">
            <v>T. Thompson</v>
          </cell>
          <cell r="W845" t="str">
            <v>I.Blight</v>
          </cell>
          <cell r="Y845" t="str">
            <v>E. Woods</v>
          </cell>
          <cell r="Z845">
            <v>37861</v>
          </cell>
          <cell r="AA845">
            <v>37861</v>
          </cell>
          <cell r="AB845">
            <v>0</v>
          </cell>
          <cell r="AH845">
            <v>9346</v>
          </cell>
          <cell r="AI845">
            <v>9346</v>
          </cell>
          <cell r="AJ845">
            <v>0.6113931093515943</v>
          </cell>
          <cell r="AK845">
            <v>5714.08</v>
          </cell>
          <cell r="AL845">
            <v>3714.08</v>
          </cell>
          <cell r="AM845">
            <v>2000</v>
          </cell>
          <cell r="AO845">
            <v>0</v>
          </cell>
          <cell r="AP845">
            <v>0</v>
          </cell>
          <cell r="AQ845">
            <v>0</v>
          </cell>
          <cell r="AR845">
            <v>0</v>
          </cell>
          <cell r="AS845">
            <v>0</v>
          </cell>
          <cell r="AT845">
            <v>0</v>
          </cell>
          <cell r="AU845">
            <v>0</v>
          </cell>
          <cell r="AV845" t="str">
            <v>TUN/LT34Arup</v>
          </cell>
          <cell r="AW845" t="str">
            <v>TUN/LT342</v>
          </cell>
          <cell r="AX845" t="str">
            <v>OArup</v>
          </cell>
          <cell r="AY845" t="str">
            <v>O2</v>
          </cell>
        </row>
        <row r="846">
          <cell r="A846" t="str">
            <v>S2URN1485</v>
          </cell>
          <cell r="B846" t="str">
            <v>TUN/LT35</v>
          </cell>
          <cell r="C846" t="str">
            <v>1485</v>
          </cell>
          <cell r="D846" t="str">
            <v>O</v>
          </cell>
          <cell r="F846" t="str">
            <v>Halcrow</v>
          </cell>
          <cell r="G846">
            <v>2</v>
          </cell>
          <cell r="H846">
            <v>250</v>
          </cell>
          <cell r="I846" t="str">
            <v>River Roding Centre Bridge Cat. 2 Check</v>
          </cell>
          <cell r="J846">
            <v>279</v>
          </cell>
          <cell r="L846">
            <v>14000</v>
          </cell>
          <cell r="M846">
            <v>14000</v>
          </cell>
          <cell r="N846">
            <v>1.0790342857142856</v>
          </cell>
          <cell r="O846">
            <v>15106.48</v>
          </cell>
          <cell r="P846">
            <v>13475.48</v>
          </cell>
          <cell r="Q846">
            <v>525</v>
          </cell>
          <cell r="R846">
            <v>1106</v>
          </cell>
          <cell r="S846">
            <v>50.179211469534053</v>
          </cell>
          <cell r="T846">
            <v>-1106.4799999999996</v>
          </cell>
          <cell r="U846">
            <v>524.52000000000044</v>
          </cell>
          <cell r="V846" t="str">
            <v>E. Woods</v>
          </cell>
          <cell r="W846" t="str">
            <v>D. Coughlan</v>
          </cell>
          <cell r="Y846" t="str">
            <v>E. Woods</v>
          </cell>
          <cell r="Z846">
            <v>37861</v>
          </cell>
          <cell r="AA846">
            <v>37862</v>
          </cell>
          <cell r="AB846">
            <v>1</v>
          </cell>
          <cell r="AH846">
            <v>14000</v>
          </cell>
          <cell r="AI846">
            <v>14000</v>
          </cell>
          <cell r="AJ846">
            <v>1.0790342857142856</v>
          </cell>
          <cell r="AK846">
            <v>15106.48</v>
          </cell>
          <cell r="AL846">
            <v>13475.48</v>
          </cell>
          <cell r="AM846">
            <v>525</v>
          </cell>
          <cell r="AN846">
            <v>1106</v>
          </cell>
          <cell r="AO846">
            <v>0</v>
          </cell>
          <cell r="AP846">
            <v>0</v>
          </cell>
          <cell r="AQ846">
            <v>0</v>
          </cell>
          <cell r="AR846">
            <v>0</v>
          </cell>
          <cell r="AS846">
            <v>0</v>
          </cell>
          <cell r="AT846">
            <v>0</v>
          </cell>
          <cell r="AU846">
            <v>0</v>
          </cell>
          <cell r="AV846" t="str">
            <v>TUN/LT35Halcrow</v>
          </cell>
          <cell r="AW846" t="str">
            <v>TUN/LT352</v>
          </cell>
          <cell r="AX846" t="str">
            <v>OHalcrow</v>
          </cell>
          <cell r="AY846" t="str">
            <v>O2</v>
          </cell>
        </row>
        <row r="847">
          <cell r="A847" t="str">
            <v>S2URN1486</v>
          </cell>
          <cell r="B847" t="str">
            <v>TUN/SP06</v>
          </cell>
          <cell r="C847" t="str">
            <v>1486</v>
          </cell>
          <cell r="D847" t="str">
            <v>O</v>
          </cell>
          <cell r="F847" t="str">
            <v>Halcrow</v>
          </cell>
          <cell r="G847">
            <v>1</v>
          </cell>
          <cell r="H847">
            <v>103</v>
          </cell>
          <cell r="I847" t="str">
            <v>Thames Link 2000 Tunnels - design liaison</v>
          </cell>
          <cell r="L847">
            <v>10000</v>
          </cell>
          <cell r="M847">
            <v>10000</v>
          </cell>
          <cell r="N847">
            <v>0.94086000000000003</v>
          </cell>
          <cell r="O847">
            <v>9408.6</v>
          </cell>
          <cell r="P847">
            <v>9408.6</v>
          </cell>
          <cell r="S847" t="e">
            <v>#DIV/0!</v>
          </cell>
          <cell r="T847">
            <v>591.39999999999964</v>
          </cell>
          <cell r="U847">
            <v>591.39999999999964</v>
          </cell>
          <cell r="V847" t="str">
            <v>E. Woods</v>
          </cell>
          <cell r="W847" t="str">
            <v>E. Woods</v>
          </cell>
          <cell r="Y847" t="str">
            <v>E. Woods</v>
          </cell>
          <cell r="Z847">
            <v>37862</v>
          </cell>
          <cell r="AA847">
            <v>37862</v>
          </cell>
          <cell r="AB847">
            <v>0</v>
          </cell>
          <cell r="AH847">
            <v>10000</v>
          </cell>
          <cell r="AI847">
            <v>10000</v>
          </cell>
          <cell r="AJ847">
            <v>0.94086000000000003</v>
          </cell>
          <cell r="AK847">
            <v>9408.6</v>
          </cell>
          <cell r="AL847">
            <v>9408.6</v>
          </cell>
          <cell r="AO847">
            <v>0</v>
          </cell>
          <cell r="AP847">
            <v>0</v>
          </cell>
          <cell r="AQ847">
            <v>0</v>
          </cell>
          <cell r="AR847">
            <v>0</v>
          </cell>
          <cell r="AS847">
            <v>0</v>
          </cell>
          <cell r="AT847">
            <v>0</v>
          </cell>
          <cell r="AU847">
            <v>0</v>
          </cell>
          <cell r="AV847" t="str">
            <v>TUN/SP06Halcrow</v>
          </cell>
          <cell r="AW847" t="str">
            <v>TUN/SP061</v>
          </cell>
          <cell r="AX847" t="str">
            <v>OHalcrow</v>
          </cell>
          <cell r="AY847" t="str">
            <v>O1</v>
          </cell>
        </row>
        <row r="848">
          <cell r="A848" t="str">
            <v>S2URN1487</v>
          </cell>
          <cell r="B848" t="str">
            <v>STR/SP15</v>
          </cell>
          <cell r="C848" t="str">
            <v>1487</v>
          </cell>
          <cell r="D848" t="str">
            <v>O</v>
          </cell>
          <cell r="F848" t="str">
            <v>Halcrow</v>
          </cell>
          <cell r="G848">
            <v>1</v>
          </cell>
          <cell r="H848">
            <v>103</v>
          </cell>
          <cell r="I848" t="str">
            <v>Contract 103 Structures - IFC close out</v>
          </cell>
          <cell r="J848">
            <v>94.5</v>
          </cell>
          <cell r="L848">
            <v>5000</v>
          </cell>
          <cell r="M848">
            <v>5000</v>
          </cell>
          <cell r="N848">
            <v>0.95674199999999998</v>
          </cell>
          <cell r="O848">
            <v>4783.71</v>
          </cell>
          <cell r="P848">
            <v>3783.71</v>
          </cell>
          <cell r="Q848">
            <v>1000</v>
          </cell>
          <cell r="S848">
            <v>52.910052910052912</v>
          </cell>
          <cell r="T848">
            <v>216.28999999999996</v>
          </cell>
          <cell r="U848">
            <v>1216.29</v>
          </cell>
          <cell r="V848" t="str">
            <v>M. Price</v>
          </cell>
          <cell r="W848" t="str">
            <v>D. Shephard</v>
          </cell>
          <cell r="Y848" t="str">
            <v>M. Price</v>
          </cell>
          <cell r="Z848">
            <v>37866</v>
          </cell>
          <cell r="AA848">
            <v>37874</v>
          </cell>
          <cell r="AB848">
            <v>8</v>
          </cell>
          <cell r="AH848">
            <v>5000</v>
          </cell>
          <cell r="AI848">
            <v>5000</v>
          </cell>
          <cell r="AJ848">
            <v>0.95674199999999998</v>
          </cell>
          <cell r="AK848">
            <v>4783.71</v>
          </cell>
          <cell r="AL848">
            <v>3783.71</v>
          </cell>
          <cell r="AM848">
            <v>1000</v>
          </cell>
          <cell r="AO848">
            <v>0</v>
          </cell>
          <cell r="AP848">
            <v>0</v>
          </cell>
          <cell r="AQ848">
            <v>0</v>
          </cell>
          <cell r="AR848">
            <v>0</v>
          </cell>
          <cell r="AS848">
            <v>0</v>
          </cell>
          <cell r="AT848">
            <v>0</v>
          </cell>
          <cell r="AU848">
            <v>0</v>
          </cell>
          <cell r="AV848" t="str">
            <v>STR/SP15Halcrow</v>
          </cell>
          <cell r="AW848" t="str">
            <v>STR/SP151</v>
          </cell>
          <cell r="AX848" t="str">
            <v>OHalcrow</v>
          </cell>
          <cell r="AY848" t="str">
            <v>O1</v>
          </cell>
        </row>
        <row r="849">
          <cell r="A849" t="str">
            <v>S2URN1488</v>
          </cell>
          <cell r="B849" t="str">
            <v>TM/B06</v>
          </cell>
          <cell r="C849" t="str">
            <v>1488</v>
          </cell>
          <cell r="D849" t="str">
            <v>O</v>
          </cell>
          <cell r="F849" t="str">
            <v>Arup</v>
          </cell>
          <cell r="G849">
            <v>8</v>
          </cell>
          <cell r="H849">
            <v>800</v>
          </cell>
          <cell r="I849" t="str">
            <v>B6 - Controls - BMS</v>
          </cell>
          <cell r="J849">
            <v>840</v>
          </cell>
          <cell r="L849">
            <v>49858</v>
          </cell>
          <cell r="M849">
            <v>49858</v>
          </cell>
          <cell r="N849">
            <v>0.47485278190059765</v>
          </cell>
          <cell r="O849">
            <v>23675.21</v>
          </cell>
          <cell r="P849">
            <v>13502.21</v>
          </cell>
          <cell r="Q849">
            <v>10173</v>
          </cell>
          <cell r="S849">
            <v>59.354761904761908</v>
          </cell>
          <cell r="T849">
            <v>26182.79</v>
          </cell>
          <cell r="U849">
            <v>36355.79</v>
          </cell>
          <cell r="V849" t="str">
            <v>S. Farooq</v>
          </cell>
          <cell r="W849" t="str">
            <v>R. Wood</v>
          </cell>
          <cell r="Y849" t="str">
            <v>S. Brunell</v>
          </cell>
          <cell r="Z849">
            <v>37867</v>
          </cell>
          <cell r="AA849">
            <v>37874</v>
          </cell>
          <cell r="AB849">
            <v>7</v>
          </cell>
          <cell r="AH849">
            <v>49858</v>
          </cell>
          <cell r="AI849">
            <v>49858</v>
          </cell>
          <cell r="AJ849">
            <v>0.47485278190059765</v>
          </cell>
          <cell r="AK849">
            <v>23675.21</v>
          </cell>
          <cell r="AL849">
            <v>13502.21</v>
          </cell>
          <cell r="AM849">
            <v>10173</v>
          </cell>
          <cell r="AO849">
            <v>0</v>
          </cell>
          <cell r="AP849">
            <v>0</v>
          </cell>
          <cell r="AQ849">
            <v>0</v>
          </cell>
          <cell r="AR849">
            <v>0</v>
          </cell>
          <cell r="AS849">
            <v>0</v>
          </cell>
          <cell r="AT849">
            <v>0</v>
          </cell>
          <cell r="AU849">
            <v>0</v>
          </cell>
          <cell r="AV849" t="str">
            <v>TM/B06Arup</v>
          </cell>
          <cell r="AW849" t="str">
            <v>TM/B068</v>
          </cell>
          <cell r="AX849" t="str">
            <v>OArup</v>
          </cell>
          <cell r="AY849" t="str">
            <v>O8</v>
          </cell>
        </row>
        <row r="850">
          <cell r="A850" t="str">
            <v>S2URN1489</v>
          </cell>
          <cell r="B850" t="str">
            <v>BUI/SP35</v>
          </cell>
          <cell r="C850" t="str">
            <v>1489</v>
          </cell>
          <cell r="D850" t="str">
            <v>O</v>
          </cell>
          <cell r="F850" t="str">
            <v>Arup</v>
          </cell>
          <cell r="G850">
            <v>1</v>
          </cell>
          <cell r="H850">
            <v>105</v>
          </cell>
          <cell r="I850" t="str">
            <v>St. Pancras Thameslink Fit Out Stage E - Platform Ventilation</v>
          </cell>
          <cell r="J850">
            <v>128</v>
          </cell>
          <cell r="L850">
            <v>11200</v>
          </cell>
          <cell r="M850">
            <v>11200</v>
          </cell>
          <cell r="N850">
            <v>1.1607919642857143</v>
          </cell>
          <cell r="O850">
            <v>13000.869999999999</v>
          </cell>
          <cell r="P850">
            <v>10346.869999999999</v>
          </cell>
          <cell r="Q850">
            <v>2654</v>
          </cell>
          <cell r="S850">
            <v>87.5</v>
          </cell>
          <cell r="T850">
            <v>-1800.869999999999</v>
          </cell>
          <cell r="U850">
            <v>853.13000000000102</v>
          </cell>
          <cell r="V850" t="str">
            <v>M. Gates-Sumner</v>
          </cell>
          <cell r="W850" t="str">
            <v>S. Berry</v>
          </cell>
          <cell r="Y850" t="str">
            <v>M. Gates-Sumner</v>
          </cell>
          <cell r="Z850">
            <v>37867</v>
          </cell>
          <cell r="AA850">
            <v>37874</v>
          </cell>
          <cell r="AB850">
            <v>7</v>
          </cell>
          <cell r="AH850">
            <v>11200</v>
          </cell>
          <cell r="AI850">
            <v>11200</v>
          </cell>
          <cell r="AJ850">
            <v>1.1607919642857143</v>
          </cell>
          <cell r="AK850">
            <v>13000.87</v>
          </cell>
          <cell r="AL850">
            <v>10346.870000000001</v>
          </cell>
          <cell r="AM850">
            <v>2654</v>
          </cell>
          <cell r="AO850">
            <v>0</v>
          </cell>
          <cell r="AP850">
            <v>0</v>
          </cell>
          <cell r="AQ850">
            <v>0</v>
          </cell>
          <cell r="AR850">
            <v>0</v>
          </cell>
          <cell r="AS850">
            <v>0</v>
          </cell>
          <cell r="AT850">
            <v>0</v>
          </cell>
          <cell r="AU850">
            <v>0</v>
          </cell>
          <cell r="AV850" t="str">
            <v>BUI/SP35Arup</v>
          </cell>
          <cell r="AW850" t="str">
            <v>BUI/SP351</v>
          </cell>
          <cell r="AX850" t="str">
            <v>OArup</v>
          </cell>
          <cell r="AY850" t="str">
            <v>O1</v>
          </cell>
        </row>
        <row r="851">
          <cell r="A851" t="str">
            <v>S2URN1490</v>
          </cell>
          <cell r="B851" t="str">
            <v>GE/LT06</v>
          </cell>
          <cell r="C851" t="str">
            <v>1490</v>
          </cell>
          <cell r="D851" t="str">
            <v>O</v>
          </cell>
          <cell r="F851" t="str">
            <v>Arup</v>
          </cell>
          <cell r="G851">
            <v>2</v>
          </cell>
          <cell r="H851">
            <v>232</v>
          </cell>
          <cell r="I851" t="str">
            <v>Contract 232 Station Road Embankment Design / Specialist Geotechnical Support.</v>
          </cell>
          <cell r="J851">
            <v>230</v>
          </cell>
          <cell r="L851">
            <v>15000</v>
          </cell>
          <cell r="M851">
            <v>15000</v>
          </cell>
          <cell r="N851">
            <v>0.71411000000000002</v>
          </cell>
          <cell r="O851">
            <v>10711.65</v>
          </cell>
          <cell r="P851">
            <v>9496.65</v>
          </cell>
          <cell r="Q851">
            <v>1215</v>
          </cell>
          <cell r="S851">
            <v>65.217391304347828</v>
          </cell>
          <cell r="T851">
            <v>4288.3500000000004</v>
          </cell>
          <cell r="U851">
            <v>5503.35</v>
          </cell>
          <cell r="V851" t="str">
            <v>J. Wallace</v>
          </cell>
          <cell r="W851" t="str">
            <v>J. Wallace</v>
          </cell>
          <cell r="Z851">
            <v>37868</v>
          </cell>
          <cell r="AA851">
            <v>37874</v>
          </cell>
          <cell r="AB851">
            <v>6</v>
          </cell>
          <cell r="AH851">
            <v>15000</v>
          </cell>
          <cell r="AI851">
            <v>15000</v>
          </cell>
          <cell r="AJ851">
            <v>0.71411000000000002</v>
          </cell>
          <cell r="AK851">
            <v>10711.65</v>
          </cell>
          <cell r="AL851">
            <v>9496.65</v>
          </cell>
          <cell r="AM851">
            <v>1215</v>
          </cell>
          <cell r="AO851">
            <v>0</v>
          </cell>
          <cell r="AP851">
            <v>0</v>
          </cell>
          <cell r="AQ851">
            <v>0</v>
          </cell>
          <cell r="AR851">
            <v>0</v>
          </cell>
          <cell r="AS851">
            <v>0</v>
          </cell>
          <cell r="AT851">
            <v>0</v>
          </cell>
          <cell r="AU851">
            <v>0</v>
          </cell>
          <cell r="AV851" t="str">
            <v>GE/LT06Arup</v>
          </cell>
          <cell r="AW851" t="str">
            <v>GE/LT062</v>
          </cell>
          <cell r="AX851" t="str">
            <v>OArup</v>
          </cell>
          <cell r="AY851" t="str">
            <v>O2</v>
          </cell>
        </row>
        <row r="852">
          <cell r="A852" t="str">
            <v>S2URN1491</v>
          </cell>
          <cell r="B852" t="str">
            <v>ENV/LT01</v>
          </cell>
          <cell r="C852" t="str">
            <v>1491</v>
          </cell>
          <cell r="D852" t="str">
            <v>P</v>
          </cell>
          <cell r="F852" t="str">
            <v>Arup</v>
          </cell>
          <cell r="G852">
            <v>2</v>
          </cell>
          <cell r="H852">
            <v>240</v>
          </cell>
          <cell r="I852" t="str">
            <v>Lavender Street plug vibration measurements</v>
          </cell>
          <cell r="J852">
            <v>57.5</v>
          </cell>
          <cell r="L852">
            <v>3076.44</v>
          </cell>
          <cell r="M852">
            <v>3076.44</v>
          </cell>
          <cell r="N852">
            <v>0.55401698066596461</v>
          </cell>
          <cell r="O852">
            <v>1704.4</v>
          </cell>
          <cell r="P852">
            <v>1504.4</v>
          </cell>
          <cell r="Q852">
            <v>200</v>
          </cell>
          <cell r="S852">
            <v>53.503304347826088</v>
          </cell>
          <cell r="T852">
            <v>1372.04</v>
          </cell>
          <cell r="U852">
            <v>1572.04</v>
          </cell>
          <cell r="V852" t="str">
            <v>R. Greer</v>
          </cell>
          <cell r="W852" t="str">
            <v>R. Greer</v>
          </cell>
          <cell r="Y852" t="str">
            <v>R. Judd</v>
          </cell>
          <cell r="Z852">
            <v>37868</v>
          </cell>
          <cell r="AB852">
            <v>0</v>
          </cell>
          <cell r="AH852">
            <v>3076.44</v>
          </cell>
          <cell r="AI852">
            <v>3076.44</v>
          </cell>
          <cell r="AJ852">
            <v>0.55401698066596461</v>
          </cell>
          <cell r="AK852">
            <v>1704.4</v>
          </cell>
          <cell r="AL852">
            <v>1504.4</v>
          </cell>
          <cell r="AM852">
            <v>200</v>
          </cell>
          <cell r="AO852">
            <v>0</v>
          </cell>
          <cell r="AP852">
            <v>0</v>
          </cell>
          <cell r="AQ852">
            <v>0</v>
          </cell>
          <cell r="AR852">
            <v>0</v>
          </cell>
          <cell r="AS852">
            <v>0</v>
          </cell>
          <cell r="AT852">
            <v>0</v>
          </cell>
          <cell r="AU852">
            <v>0</v>
          </cell>
          <cell r="AV852" t="str">
            <v>ENV/LT01Arup</v>
          </cell>
          <cell r="AW852" t="str">
            <v>ENV/LT012</v>
          </cell>
          <cell r="AX852" t="str">
            <v>PArup</v>
          </cell>
          <cell r="AY852" t="str">
            <v>P2</v>
          </cell>
        </row>
        <row r="853">
          <cell r="A853" t="str">
            <v>S2URN1492</v>
          </cell>
          <cell r="B853" t="str">
            <v>STR/SP16</v>
          </cell>
          <cell r="C853" t="str">
            <v>1492</v>
          </cell>
          <cell r="D853" t="str">
            <v>O</v>
          </cell>
          <cell r="F853" t="str">
            <v>Halcrow</v>
          </cell>
          <cell r="G853">
            <v>1</v>
          </cell>
          <cell r="H853">
            <v>103</v>
          </cell>
          <cell r="I853" t="str">
            <v>Contract 103 Structures  - Subway 100</v>
          </cell>
          <cell r="J853">
            <v>936</v>
          </cell>
          <cell r="L853">
            <v>48800</v>
          </cell>
          <cell r="M853">
            <v>48800</v>
          </cell>
          <cell r="N853">
            <v>0.93455983606557369</v>
          </cell>
          <cell r="O853">
            <v>45606.52</v>
          </cell>
          <cell r="P853">
            <v>45606.52</v>
          </cell>
          <cell r="S853">
            <v>52.136752136752136</v>
          </cell>
          <cell r="T853">
            <v>3193.4800000000032</v>
          </cell>
          <cell r="U853">
            <v>3193.4800000000032</v>
          </cell>
          <cell r="V853" t="str">
            <v>M. Price</v>
          </cell>
          <cell r="W853" t="str">
            <v>D. Shephard</v>
          </cell>
          <cell r="Y853" t="str">
            <v>M. Price</v>
          </cell>
          <cell r="Z853">
            <v>37869</v>
          </cell>
          <cell r="AA853">
            <v>37874</v>
          </cell>
          <cell r="AB853">
            <v>5</v>
          </cell>
          <cell r="AH853">
            <v>48800</v>
          </cell>
          <cell r="AI853">
            <v>48800</v>
          </cell>
          <cell r="AJ853">
            <v>0.93455983606557369</v>
          </cell>
          <cell r="AK853">
            <v>45606.52</v>
          </cell>
          <cell r="AL853">
            <v>45606.52</v>
          </cell>
          <cell r="AO853">
            <v>0</v>
          </cell>
          <cell r="AP853">
            <v>0</v>
          </cell>
          <cell r="AQ853">
            <v>0</v>
          </cell>
          <cell r="AR853">
            <v>0</v>
          </cell>
          <cell r="AS853">
            <v>0</v>
          </cell>
          <cell r="AT853">
            <v>0</v>
          </cell>
          <cell r="AU853">
            <v>0</v>
          </cell>
          <cell r="AV853" t="str">
            <v>STR/SP16Halcrow</v>
          </cell>
          <cell r="AW853" t="str">
            <v>STR/SP161</v>
          </cell>
          <cell r="AX853" t="str">
            <v>OHalcrow</v>
          </cell>
          <cell r="AY853" t="str">
            <v>O1</v>
          </cell>
        </row>
        <row r="854">
          <cell r="A854" t="str">
            <v>S2URN1493</v>
          </cell>
          <cell r="B854" t="str">
            <v>ENV/C29</v>
          </cell>
          <cell r="C854" t="str">
            <v>1493</v>
          </cell>
          <cell r="D854" t="str">
            <v>O</v>
          </cell>
          <cell r="F854" t="str">
            <v>Halcrow</v>
          </cell>
          <cell r="G854">
            <v>0</v>
          </cell>
          <cell r="H854" t="str">
            <v>CEN</v>
          </cell>
          <cell r="I854" t="str">
            <v>Noise and Vibration Specialist Advisory Services</v>
          </cell>
          <cell r="J854">
            <v>400</v>
          </cell>
          <cell r="K854" t="str">
            <v>R. Greer</v>
          </cell>
          <cell r="L854">
            <v>44315</v>
          </cell>
          <cell r="M854">
            <v>44315</v>
          </cell>
          <cell r="N854">
            <v>1.0736479747263907</v>
          </cell>
          <cell r="O854">
            <v>47578.710000000006</v>
          </cell>
          <cell r="P854">
            <v>44278.710000000006</v>
          </cell>
          <cell r="R854">
            <v>3300</v>
          </cell>
          <cell r="S854">
            <v>110.78749999999999</v>
          </cell>
          <cell r="T854">
            <v>-3263.7100000000064</v>
          </cell>
          <cell r="U854">
            <v>36.289999999993597</v>
          </cell>
          <cell r="V854" t="str">
            <v>P. Johnson</v>
          </cell>
          <cell r="W854" t="str">
            <v>P. Johnson</v>
          </cell>
          <cell r="Y854" t="str">
            <v>P. Johnson</v>
          </cell>
          <cell r="Z854">
            <v>37852</v>
          </cell>
          <cell r="AA854">
            <v>37921</v>
          </cell>
          <cell r="AB854">
            <v>69</v>
          </cell>
          <cell r="AH854">
            <v>44315</v>
          </cell>
          <cell r="AI854">
            <v>44315</v>
          </cell>
          <cell r="AJ854">
            <v>1.0736479747263907</v>
          </cell>
          <cell r="AK854">
            <v>47578.71</v>
          </cell>
          <cell r="AL854">
            <v>44278.71</v>
          </cell>
          <cell r="AN854">
            <v>3300</v>
          </cell>
          <cell r="AO854">
            <v>0</v>
          </cell>
          <cell r="AP854">
            <v>0</v>
          </cell>
          <cell r="AQ854">
            <v>0</v>
          </cell>
          <cell r="AR854">
            <v>0</v>
          </cell>
          <cell r="AS854">
            <v>0</v>
          </cell>
          <cell r="AT854">
            <v>0</v>
          </cell>
          <cell r="AU854">
            <v>0</v>
          </cell>
          <cell r="AV854" t="str">
            <v>ENV/C29Halcrow</v>
          </cell>
          <cell r="AW854" t="str">
            <v>ENV/C290</v>
          </cell>
          <cell r="AX854" t="str">
            <v>OHalcrow</v>
          </cell>
          <cell r="AY854" t="str">
            <v>O0</v>
          </cell>
        </row>
        <row r="855">
          <cell r="A855" t="str">
            <v>S2URN1494</v>
          </cell>
          <cell r="B855" t="str">
            <v>HR/C03</v>
          </cell>
          <cell r="C855" t="str">
            <v>1494</v>
          </cell>
          <cell r="D855" t="str">
            <v>O</v>
          </cell>
          <cell r="F855" t="str">
            <v>Bechtel</v>
          </cell>
          <cell r="I855" t="str">
            <v>PPMS Development - additional work and rate correction</v>
          </cell>
          <cell r="M855">
            <v>0</v>
          </cell>
          <cell r="N855">
            <v>0</v>
          </cell>
          <cell r="O855">
            <v>17438.7</v>
          </cell>
          <cell r="P855">
            <v>17438.7</v>
          </cell>
          <cell r="S855" t="e">
            <v>#DIV/0!</v>
          </cell>
          <cell r="T855">
            <v>-17438.7</v>
          </cell>
          <cell r="U855">
            <v>-17438.7</v>
          </cell>
          <cell r="Z855">
            <v>37895</v>
          </cell>
          <cell r="AA855">
            <v>37914</v>
          </cell>
          <cell r="AB855">
            <v>19</v>
          </cell>
          <cell r="AI855">
            <v>0</v>
          </cell>
          <cell r="AJ855">
            <v>0</v>
          </cell>
          <cell r="AK855">
            <v>17438.7</v>
          </cell>
          <cell r="AL855">
            <v>17438.7</v>
          </cell>
          <cell r="AO855">
            <v>0</v>
          </cell>
          <cell r="AP855">
            <v>0</v>
          </cell>
          <cell r="AQ855">
            <v>0</v>
          </cell>
          <cell r="AR855">
            <v>0</v>
          </cell>
          <cell r="AS855">
            <v>0</v>
          </cell>
          <cell r="AT855">
            <v>0</v>
          </cell>
          <cell r="AU855">
            <v>0</v>
          </cell>
          <cell r="AV855" t="str">
            <v>HR/C03Bechtel</v>
          </cell>
          <cell r="AW855" t="str">
            <v>HR/C03</v>
          </cell>
          <cell r="AX855" t="str">
            <v>OBechtel</v>
          </cell>
          <cell r="AY855" t="str">
            <v>O</v>
          </cell>
        </row>
        <row r="856">
          <cell r="A856" t="str">
            <v>S2URN1495</v>
          </cell>
          <cell r="B856" t="str">
            <v>RC/TH29</v>
          </cell>
          <cell r="C856" t="str">
            <v>1495</v>
          </cell>
          <cell r="D856" t="str">
            <v>O</v>
          </cell>
          <cell r="F856" t="str">
            <v>Arup</v>
          </cell>
          <cell r="G856">
            <v>3</v>
          </cell>
          <cell r="H856">
            <v>340</v>
          </cell>
          <cell r="I856" t="str">
            <v>C340 - Design Support for Ebbsfleet Car Parks</v>
          </cell>
          <cell r="J856">
            <v>560</v>
          </cell>
          <cell r="L856">
            <v>25600</v>
          </cell>
          <cell r="M856">
            <v>25600</v>
          </cell>
          <cell r="N856">
            <v>1.161904296875</v>
          </cell>
          <cell r="O856">
            <v>29744.75</v>
          </cell>
          <cell r="P856">
            <v>25248.75</v>
          </cell>
          <cell r="Q856">
            <v>4496</v>
          </cell>
          <cell r="S856">
            <v>45.714285714285715</v>
          </cell>
          <cell r="T856">
            <v>-4144.75</v>
          </cell>
          <cell r="U856">
            <v>351.25</v>
          </cell>
          <cell r="V856" t="str">
            <v>D. Edwards</v>
          </cell>
          <cell r="W856" t="str">
            <v>I. Watson</v>
          </cell>
          <cell r="Y856" t="str">
            <v>D. Edwards</v>
          </cell>
          <cell r="Z856">
            <v>37873</v>
          </cell>
          <cell r="AA856">
            <v>37876</v>
          </cell>
          <cell r="AB856">
            <v>3</v>
          </cell>
          <cell r="AH856">
            <v>25600</v>
          </cell>
          <cell r="AI856">
            <v>25600</v>
          </cell>
          <cell r="AJ856">
            <v>1.161904296875</v>
          </cell>
          <cell r="AK856">
            <v>29744.75</v>
          </cell>
          <cell r="AL856">
            <v>25248.75</v>
          </cell>
          <cell r="AM856">
            <v>4496</v>
          </cell>
          <cell r="AO856">
            <v>0</v>
          </cell>
          <cell r="AP856">
            <v>0</v>
          </cell>
          <cell r="AQ856">
            <v>0</v>
          </cell>
          <cell r="AR856">
            <v>0</v>
          </cell>
          <cell r="AS856">
            <v>0</v>
          </cell>
          <cell r="AT856">
            <v>0</v>
          </cell>
          <cell r="AU856">
            <v>0</v>
          </cell>
          <cell r="AV856" t="str">
            <v>RC/TH29Arup</v>
          </cell>
          <cell r="AW856" t="str">
            <v>RC/TH293</v>
          </cell>
          <cell r="AX856" t="str">
            <v>OArup</v>
          </cell>
          <cell r="AY856" t="str">
            <v>O3</v>
          </cell>
        </row>
        <row r="857">
          <cell r="A857" t="str">
            <v>S2URN1496</v>
          </cell>
          <cell r="B857" t="str">
            <v>TUN/C02</v>
          </cell>
          <cell r="C857" t="str">
            <v>1496</v>
          </cell>
          <cell r="D857" t="str">
            <v>O</v>
          </cell>
          <cell r="F857" t="str">
            <v>Halcrow</v>
          </cell>
          <cell r="I857" t="str">
            <v>Tunnels - provision of specialist technical advice and design services</v>
          </cell>
          <cell r="J857">
            <v>600</v>
          </cell>
          <cell r="L857">
            <v>31000</v>
          </cell>
          <cell r="M857">
            <v>31000</v>
          </cell>
          <cell r="N857">
            <v>0.32258064516129031</v>
          </cell>
          <cell r="O857">
            <v>10000</v>
          </cell>
          <cell r="Q857">
            <v>10000</v>
          </cell>
          <cell r="S857">
            <v>51.666666666666664</v>
          </cell>
          <cell r="T857">
            <v>21000</v>
          </cell>
          <cell r="U857">
            <v>31000</v>
          </cell>
          <cell r="V857" t="str">
            <v>M. Noak</v>
          </cell>
          <cell r="W857" t="str">
            <v>E. Woods</v>
          </cell>
          <cell r="Y857" t="str">
            <v>E. Woods</v>
          </cell>
          <cell r="Z857">
            <v>37874</v>
          </cell>
          <cell r="AA857">
            <v>37879</v>
          </cell>
          <cell r="AB857">
            <v>5</v>
          </cell>
          <cell r="AH857">
            <v>31000</v>
          </cell>
          <cell r="AI857">
            <v>31000</v>
          </cell>
          <cell r="AJ857">
            <v>0.32258064516129031</v>
          </cell>
          <cell r="AK857">
            <v>10000</v>
          </cell>
          <cell r="AM857">
            <v>10000</v>
          </cell>
          <cell r="AO857">
            <v>0</v>
          </cell>
          <cell r="AP857">
            <v>0</v>
          </cell>
          <cell r="AQ857">
            <v>0</v>
          </cell>
          <cell r="AR857">
            <v>0</v>
          </cell>
          <cell r="AS857">
            <v>0</v>
          </cell>
          <cell r="AT857">
            <v>0</v>
          </cell>
          <cell r="AU857">
            <v>0</v>
          </cell>
          <cell r="AV857" t="str">
            <v>TUN/C02Halcrow</v>
          </cell>
          <cell r="AW857" t="str">
            <v>TUN/C02</v>
          </cell>
          <cell r="AX857" t="str">
            <v>OHalcrow</v>
          </cell>
          <cell r="AY857" t="str">
            <v>O</v>
          </cell>
        </row>
        <row r="858">
          <cell r="A858" t="str">
            <v>S2URN1497</v>
          </cell>
          <cell r="B858" t="str">
            <v>TUN/C03</v>
          </cell>
          <cell r="C858" t="str">
            <v>1497</v>
          </cell>
          <cell r="D858" t="str">
            <v>O</v>
          </cell>
          <cell r="F858" t="str">
            <v>Arup</v>
          </cell>
          <cell r="I858" t="str">
            <v>Tunnels - provision of specialist technical advice and design services</v>
          </cell>
          <cell r="J858">
            <v>600</v>
          </cell>
          <cell r="L858">
            <v>31000</v>
          </cell>
          <cell r="M858">
            <v>31000</v>
          </cell>
          <cell r="N858">
            <v>0.7006706451612903</v>
          </cell>
          <cell r="O858">
            <v>21720.79</v>
          </cell>
          <cell r="P858">
            <v>1720.79</v>
          </cell>
          <cell r="Q858">
            <v>20000</v>
          </cell>
          <cell r="S858">
            <v>51.666666666666664</v>
          </cell>
          <cell r="T858">
            <v>9279.2099999999991</v>
          </cell>
          <cell r="U858">
            <v>29279.21</v>
          </cell>
          <cell r="V858" t="str">
            <v>M. Noak</v>
          </cell>
          <cell r="W858" t="str">
            <v>E. Woods</v>
          </cell>
          <cell r="Y858" t="str">
            <v>E. Woods</v>
          </cell>
          <cell r="Z858">
            <v>37874</v>
          </cell>
          <cell r="AA858">
            <v>37879</v>
          </cell>
          <cell r="AB858">
            <v>5</v>
          </cell>
          <cell r="AH858">
            <v>31000</v>
          </cell>
          <cell r="AI858">
            <v>31000</v>
          </cell>
          <cell r="AJ858">
            <v>0.7006706451612903</v>
          </cell>
          <cell r="AK858">
            <v>21720.79</v>
          </cell>
          <cell r="AL858">
            <v>1720.79</v>
          </cell>
          <cell r="AM858">
            <v>20000</v>
          </cell>
          <cell r="AO858">
            <v>0</v>
          </cell>
          <cell r="AP858">
            <v>0</v>
          </cell>
          <cell r="AQ858">
            <v>0</v>
          </cell>
          <cell r="AR858">
            <v>0</v>
          </cell>
          <cell r="AS858">
            <v>0</v>
          </cell>
          <cell r="AT858">
            <v>0</v>
          </cell>
          <cell r="AU858">
            <v>0</v>
          </cell>
          <cell r="AV858" t="str">
            <v>TUN/C03Arup</v>
          </cell>
          <cell r="AW858" t="str">
            <v>TUN/C03</v>
          </cell>
          <cell r="AX858" t="str">
            <v>OArup</v>
          </cell>
          <cell r="AY858" t="str">
            <v>O</v>
          </cell>
        </row>
        <row r="859">
          <cell r="A859" t="str">
            <v>S2URN1498</v>
          </cell>
          <cell r="B859" t="str">
            <v>STR/TH41</v>
          </cell>
          <cell r="C859" t="str">
            <v>1498</v>
          </cell>
          <cell r="D859" t="str">
            <v>O</v>
          </cell>
          <cell r="E859" t="str">
            <v>STR</v>
          </cell>
          <cell r="F859" t="str">
            <v>Systra</v>
          </cell>
          <cell r="G859">
            <v>3</v>
          </cell>
          <cell r="H859">
            <v>310</v>
          </cell>
          <cell r="I859" t="str">
            <v>Piled  Slabs - Re-design of substructures of elevated piled slab 3180</v>
          </cell>
          <cell r="J859">
            <v>750</v>
          </cell>
          <cell r="L859">
            <v>40070</v>
          </cell>
          <cell r="M859">
            <v>40070</v>
          </cell>
          <cell r="N859">
            <v>0.95101397554279998</v>
          </cell>
          <cell r="O859">
            <v>38107.129999999997</v>
          </cell>
          <cell r="P859">
            <v>38107.129999999997</v>
          </cell>
          <cell r="S859">
            <v>53.426666666666669</v>
          </cell>
          <cell r="T859">
            <v>1962.8700000000026</v>
          </cell>
          <cell r="U859">
            <v>1962.8700000000026</v>
          </cell>
          <cell r="V859" t="str">
            <v>M. Kirk</v>
          </cell>
          <cell r="W859" t="str">
            <v>M. Kirk</v>
          </cell>
          <cell r="Y859" t="str">
            <v>M. Kirk</v>
          </cell>
          <cell r="Z859">
            <v>37879</v>
          </cell>
          <cell r="AA859">
            <v>37881</v>
          </cell>
          <cell r="AB859">
            <v>2</v>
          </cell>
          <cell r="AH859">
            <v>40070</v>
          </cell>
          <cell r="AI859">
            <v>40070</v>
          </cell>
          <cell r="AJ859">
            <v>0.95101397554279998</v>
          </cell>
          <cell r="AK859">
            <v>38107.129999999997</v>
          </cell>
          <cell r="AL859">
            <v>38107.129999999997</v>
          </cell>
          <cell r="AO859">
            <v>0</v>
          </cell>
          <cell r="AP859">
            <v>0</v>
          </cell>
          <cell r="AQ859">
            <v>0</v>
          </cell>
          <cell r="AR859">
            <v>0</v>
          </cell>
          <cell r="AS859">
            <v>0</v>
          </cell>
          <cell r="AT859">
            <v>0</v>
          </cell>
          <cell r="AU859">
            <v>0</v>
          </cell>
          <cell r="AV859" t="str">
            <v>STR/TH41Systra</v>
          </cell>
          <cell r="AW859" t="str">
            <v>STR/TH413</v>
          </cell>
          <cell r="AX859" t="str">
            <v>OSystra</v>
          </cell>
          <cell r="AY859" t="str">
            <v>O3</v>
          </cell>
        </row>
        <row r="860">
          <cell r="A860" t="str">
            <v>S2URN1499</v>
          </cell>
          <cell r="B860" t="str">
            <v>STR/LT10</v>
          </cell>
          <cell r="C860" t="str">
            <v>1499</v>
          </cell>
          <cell r="D860" t="str">
            <v>O</v>
          </cell>
          <cell r="E860" t="str">
            <v>STR</v>
          </cell>
          <cell r="F860" t="str">
            <v>Arup</v>
          </cell>
          <cell r="G860">
            <v>2</v>
          </cell>
          <cell r="H860">
            <v>232</v>
          </cell>
          <cell r="I860" t="str">
            <v>Independent Checks to C232 Structures</v>
          </cell>
          <cell r="J860">
            <v>1225</v>
          </cell>
          <cell r="L860">
            <v>63899.94</v>
          </cell>
          <cell r="M860">
            <v>63899.94</v>
          </cell>
          <cell r="N860">
            <v>1.2125656143026111</v>
          </cell>
          <cell r="O860">
            <v>77482.87</v>
          </cell>
          <cell r="P860">
            <v>63259.869999999995</v>
          </cell>
          <cell r="Q860">
            <v>14223</v>
          </cell>
          <cell r="S860">
            <v>52.163216326530616</v>
          </cell>
          <cell r="T860">
            <v>-13582.929999999993</v>
          </cell>
          <cell r="U860">
            <v>640.07000000000698</v>
          </cell>
          <cell r="V860" t="str">
            <v>D. Chan</v>
          </cell>
          <cell r="Z860">
            <v>37893</v>
          </cell>
          <cell r="AA860">
            <v>37900</v>
          </cell>
          <cell r="AB860">
            <v>7</v>
          </cell>
          <cell r="AH860">
            <v>63899.94</v>
          </cell>
          <cell r="AI860">
            <v>63899.94</v>
          </cell>
          <cell r="AJ860">
            <v>1.2125656143026111</v>
          </cell>
          <cell r="AK860">
            <v>77482.87</v>
          </cell>
          <cell r="AL860">
            <v>63259.87</v>
          </cell>
          <cell r="AM860">
            <v>14223</v>
          </cell>
          <cell r="AO860">
            <v>0</v>
          </cell>
          <cell r="AP860">
            <v>0</v>
          </cell>
          <cell r="AQ860">
            <v>0</v>
          </cell>
          <cell r="AR860">
            <v>0</v>
          </cell>
          <cell r="AS860">
            <v>0</v>
          </cell>
          <cell r="AT860">
            <v>0</v>
          </cell>
          <cell r="AU860">
            <v>0</v>
          </cell>
          <cell r="AV860" t="str">
            <v>STR/LT10Arup</v>
          </cell>
          <cell r="AW860" t="str">
            <v>STR/LT102</v>
          </cell>
          <cell r="AX860" t="str">
            <v>OArup</v>
          </cell>
          <cell r="AY860" t="str">
            <v>O2</v>
          </cell>
        </row>
        <row r="861">
          <cell r="A861" t="str">
            <v>S2URN1500</v>
          </cell>
          <cell r="B861" t="str">
            <v>RTI/SP12</v>
          </cell>
          <cell r="C861" t="str">
            <v>1500</v>
          </cell>
          <cell r="D861" t="str">
            <v>O</v>
          </cell>
          <cell r="E861" t="str">
            <v>RTI</v>
          </cell>
          <cell r="F861" t="str">
            <v>Halcrow</v>
          </cell>
          <cell r="G861">
            <v>1</v>
          </cell>
          <cell r="H861">
            <v>104</v>
          </cell>
          <cell r="I861" t="str">
            <v>Contract 104 OLE Structures  - Assessment of Thameslink tunel and smoke vents</v>
          </cell>
          <cell r="J861">
            <v>223</v>
          </cell>
          <cell r="L861">
            <v>19650</v>
          </cell>
          <cell r="M861">
            <v>19650</v>
          </cell>
          <cell r="N861">
            <v>0.48687684478371507</v>
          </cell>
          <cell r="O861">
            <v>9567.130000000001</v>
          </cell>
          <cell r="P861">
            <v>8467.130000000001</v>
          </cell>
          <cell r="Q861">
            <v>1100</v>
          </cell>
          <cell r="S861">
            <v>88.116591928251125</v>
          </cell>
          <cell r="T861">
            <v>10082.869999999999</v>
          </cell>
          <cell r="U861">
            <v>11182.869999999999</v>
          </cell>
          <cell r="V861" t="str">
            <v>M. Gallagher</v>
          </cell>
          <cell r="W861" t="str">
            <v>R. Scott</v>
          </cell>
          <cell r="Y861" t="str">
            <v>C. Murphy</v>
          </cell>
          <cell r="Z861">
            <v>37894</v>
          </cell>
          <cell r="AA861">
            <v>37917</v>
          </cell>
          <cell r="AB861">
            <v>23</v>
          </cell>
          <cell r="AH861">
            <v>19650</v>
          </cell>
          <cell r="AI861">
            <v>19650</v>
          </cell>
          <cell r="AJ861">
            <v>0.48687684478371507</v>
          </cell>
          <cell r="AK861">
            <v>9567.1299999999992</v>
          </cell>
          <cell r="AL861">
            <v>8467.1299999999992</v>
          </cell>
          <cell r="AM861">
            <v>1100</v>
          </cell>
          <cell r="AO861">
            <v>0</v>
          </cell>
          <cell r="AP861">
            <v>0</v>
          </cell>
          <cell r="AQ861">
            <v>0</v>
          </cell>
          <cell r="AR861">
            <v>0</v>
          </cell>
          <cell r="AS861">
            <v>0</v>
          </cell>
          <cell r="AT861">
            <v>0</v>
          </cell>
          <cell r="AU861">
            <v>0</v>
          </cell>
          <cell r="AV861" t="str">
            <v>RTI/SP12Halcrow</v>
          </cell>
          <cell r="AW861" t="str">
            <v>RTI/SP121</v>
          </cell>
          <cell r="AX861" t="str">
            <v>OHalcrow</v>
          </cell>
          <cell r="AY861" t="str">
            <v>O1</v>
          </cell>
        </row>
        <row r="862">
          <cell r="A862" t="str">
            <v>S2URN1501</v>
          </cell>
          <cell r="B862" t="str">
            <v>TM/G03</v>
          </cell>
          <cell r="C862" t="str">
            <v>1501</v>
          </cell>
          <cell r="D862" t="str">
            <v>O</v>
          </cell>
          <cell r="E862" t="str">
            <v>TM</v>
          </cell>
          <cell r="F862" t="str">
            <v>Arup</v>
          </cell>
          <cell r="G862">
            <v>8</v>
          </cell>
          <cell r="H862">
            <v>800</v>
          </cell>
          <cell r="I862" t="str">
            <v xml:space="preserve">G3 - Earthworks </v>
          </cell>
          <cell r="J862">
            <v>302</v>
          </cell>
          <cell r="L862">
            <v>19902</v>
          </cell>
          <cell r="M862">
            <v>19902</v>
          </cell>
          <cell r="N862">
            <v>0.18913224801527484</v>
          </cell>
          <cell r="O862">
            <v>3764.1099999999997</v>
          </cell>
          <cell r="P862">
            <v>1764.11</v>
          </cell>
          <cell r="Q862">
            <v>2000</v>
          </cell>
          <cell r="S862">
            <v>65.900662251655632</v>
          </cell>
          <cell r="T862">
            <v>16137.89</v>
          </cell>
          <cell r="U862">
            <v>18137.89</v>
          </cell>
          <cell r="V862" t="str">
            <v>S. Farooq</v>
          </cell>
          <cell r="W862" t="str">
            <v>E. Porovic</v>
          </cell>
          <cell r="Y862" t="str">
            <v>S. Brunell</v>
          </cell>
          <cell r="Z862">
            <v>37879</v>
          </cell>
          <cell r="AA862">
            <v>37963</v>
          </cell>
          <cell r="AB862">
            <v>84</v>
          </cell>
          <cell r="AH862">
            <v>19902</v>
          </cell>
          <cell r="AI862">
            <v>19902</v>
          </cell>
          <cell r="AJ862">
            <v>0.18913224801527484</v>
          </cell>
          <cell r="AK862">
            <v>3764.11</v>
          </cell>
          <cell r="AL862">
            <v>1764.11</v>
          </cell>
          <cell r="AM862">
            <v>2000</v>
          </cell>
          <cell r="AO862">
            <v>0</v>
          </cell>
          <cell r="AP862">
            <v>0</v>
          </cell>
          <cell r="AQ862">
            <v>0</v>
          </cell>
          <cell r="AR862">
            <v>0</v>
          </cell>
          <cell r="AS862">
            <v>0</v>
          </cell>
          <cell r="AT862">
            <v>0</v>
          </cell>
          <cell r="AU862">
            <v>0</v>
          </cell>
          <cell r="AV862" t="str">
            <v>TM/G03Arup</v>
          </cell>
          <cell r="AW862" t="str">
            <v>TM/G038</v>
          </cell>
          <cell r="AX862" t="str">
            <v>OArup</v>
          </cell>
          <cell r="AY862" t="str">
            <v>O8</v>
          </cell>
        </row>
        <row r="863">
          <cell r="A863" t="str">
            <v>S2URN1502</v>
          </cell>
          <cell r="B863" t="str">
            <v>STR/SP17</v>
          </cell>
          <cell r="C863" t="str">
            <v>1502</v>
          </cell>
          <cell r="D863" t="str">
            <v>O</v>
          </cell>
          <cell r="E863" t="str">
            <v>STR</v>
          </cell>
          <cell r="F863" t="str">
            <v>Halcrow</v>
          </cell>
          <cell r="G863">
            <v>1</v>
          </cell>
          <cell r="H863">
            <v>103</v>
          </cell>
          <cell r="I863" t="str">
            <v>Contract 103 Structures  - Signal Post Bases</v>
          </cell>
          <cell r="J863">
            <v>207.9</v>
          </cell>
          <cell r="L863">
            <v>10900</v>
          </cell>
          <cell r="M863">
            <v>10900</v>
          </cell>
          <cell r="N863">
            <v>0.69274128440366967</v>
          </cell>
          <cell r="O863">
            <v>7550.8799999999992</v>
          </cell>
          <cell r="P863">
            <v>7050.8799999999992</v>
          </cell>
          <cell r="Q863">
            <v>500</v>
          </cell>
          <cell r="S863">
            <v>52.429052429052426</v>
          </cell>
          <cell r="T863">
            <v>3349.1200000000008</v>
          </cell>
          <cell r="U863">
            <v>3849.1200000000008</v>
          </cell>
          <cell r="V863" t="str">
            <v>M. Price</v>
          </cell>
          <cell r="W863" t="str">
            <v>D. Shephard</v>
          </cell>
          <cell r="Y863" t="str">
            <v>M. Price</v>
          </cell>
          <cell r="Z863">
            <v>37880</v>
          </cell>
          <cell r="AA863">
            <v>37917</v>
          </cell>
          <cell r="AB863">
            <v>37</v>
          </cell>
          <cell r="AH863">
            <v>10900</v>
          </cell>
          <cell r="AI863">
            <v>10900</v>
          </cell>
          <cell r="AJ863">
            <v>0.69274128440366967</v>
          </cell>
          <cell r="AK863">
            <v>7550.88</v>
          </cell>
          <cell r="AL863">
            <v>7050.88</v>
          </cell>
          <cell r="AM863">
            <v>500</v>
          </cell>
          <cell r="AO863">
            <v>0</v>
          </cell>
          <cell r="AP863">
            <v>0</v>
          </cell>
          <cell r="AQ863">
            <v>0</v>
          </cell>
          <cell r="AR863">
            <v>0</v>
          </cell>
          <cell r="AS863">
            <v>0</v>
          </cell>
          <cell r="AT863">
            <v>0</v>
          </cell>
          <cell r="AU863">
            <v>0</v>
          </cell>
          <cell r="AV863" t="str">
            <v>STR/SP17Halcrow</v>
          </cell>
          <cell r="AW863" t="str">
            <v>STR/SP171</v>
          </cell>
          <cell r="AX863" t="str">
            <v>OHalcrow</v>
          </cell>
          <cell r="AY863" t="str">
            <v>O1</v>
          </cell>
        </row>
        <row r="864">
          <cell r="A864" t="str">
            <v>S2URN1503</v>
          </cell>
          <cell r="B864" t="str">
            <v>STR/SP16</v>
          </cell>
          <cell r="C864" t="str">
            <v>1503</v>
          </cell>
          <cell r="D864" t="str">
            <v>O</v>
          </cell>
          <cell r="F864" t="str">
            <v>Systra</v>
          </cell>
          <cell r="G864">
            <v>1</v>
          </cell>
          <cell r="H864">
            <v>103</v>
          </cell>
          <cell r="I864" t="str">
            <v>Contract 103 Structures  - Subway 100</v>
          </cell>
          <cell r="J864">
            <v>226.24</v>
          </cell>
          <cell r="L864">
            <v>14800</v>
          </cell>
          <cell r="M864">
            <v>14800</v>
          </cell>
          <cell r="N864">
            <v>0.95065000000000011</v>
          </cell>
          <cell r="O864">
            <v>14069.62</v>
          </cell>
          <cell r="P864">
            <v>14069.62</v>
          </cell>
          <cell r="S864">
            <v>65.417256011315416</v>
          </cell>
          <cell r="T864">
            <v>730.3799999999992</v>
          </cell>
          <cell r="U864">
            <v>730.3799999999992</v>
          </cell>
          <cell r="V864" t="str">
            <v>M. Price</v>
          </cell>
          <cell r="W864" t="str">
            <v>D. Shephard</v>
          </cell>
          <cell r="Y864" t="str">
            <v>M. Price</v>
          </cell>
          <cell r="Z864">
            <v>37887</v>
          </cell>
          <cell r="AA864">
            <v>37904</v>
          </cell>
          <cell r="AB864">
            <v>17</v>
          </cell>
          <cell r="AH864">
            <v>14800</v>
          </cell>
          <cell r="AI864">
            <v>14800</v>
          </cell>
          <cell r="AJ864">
            <v>0.95065000000000011</v>
          </cell>
          <cell r="AK864">
            <v>14069.62</v>
          </cell>
          <cell r="AL864">
            <v>14069.62</v>
          </cell>
          <cell r="AO864">
            <v>0</v>
          </cell>
          <cell r="AP864">
            <v>0</v>
          </cell>
          <cell r="AQ864">
            <v>0</v>
          </cell>
          <cell r="AR864">
            <v>0</v>
          </cell>
          <cell r="AS864">
            <v>0</v>
          </cell>
          <cell r="AT864">
            <v>0</v>
          </cell>
          <cell r="AU864">
            <v>0</v>
          </cell>
          <cell r="AV864" t="str">
            <v>STR/SP16Systra</v>
          </cell>
          <cell r="AW864" t="str">
            <v>STR/SP161</v>
          </cell>
          <cell r="AX864" t="str">
            <v>OSystra</v>
          </cell>
          <cell r="AY864" t="str">
            <v>O1</v>
          </cell>
        </row>
        <row r="865">
          <cell r="A865" t="str">
            <v>S2URN1504</v>
          </cell>
          <cell r="B865" t="str">
            <v>STR/SP18</v>
          </cell>
          <cell r="C865" t="str">
            <v>1504</v>
          </cell>
          <cell r="D865" t="str">
            <v>O</v>
          </cell>
          <cell r="E865" t="str">
            <v>STR</v>
          </cell>
          <cell r="F865" t="str">
            <v>Halcrow</v>
          </cell>
          <cell r="G865">
            <v>1</v>
          </cell>
          <cell r="H865">
            <v>103</v>
          </cell>
          <cell r="I865" t="str">
            <v>Contract 103 Structures  - Site Queries October 03</v>
          </cell>
          <cell r="J865">
            <v>132</v>
          </cell>
          <cell r="L865">
            <v>7000</v>
          </cell>
          <cell r="M865">
            <v>7000</v>
          </cell>
          <cell r="N865">
            <v>0.51140142857142856</v>
          </cell>
          <cell r="O865">
            <v>3579.81</v>
          </cell>
          <cell r="P865">
            <v>2879.81</v>
          </cell>
          <cell r="Q865">
            <v>700</v>
          </cell>
          <cell r="S865">
            <v>53.030303030303031</v>
          </cell>
          <cell r="T865">
            <v>3420.19</v>
          </cell>
          <cell r="U865">
            <v>4120.1900000000005</v>
          </cell>
          <cell r="V865" t="str">
            <v>M. Price</v>
          </cell>
          <cell r="W865" t="str">
            <v>D. Shephard</v>
          </cell>
          <cell r="Y865" t="str">
            <v>M. Price</v>
          </cell>
          <cell r="Z865">
            <v>37888</v>
          </cell>
          <cell r="AA865">
            <v>37903</v>
          </cell>
          <cell r="AB865">
            <v>15</v>
          </cell>
          <cell r="AH865">
            <v>7000</v>
          </cell>
          <cell r="AI865">
            <v>7000</v>
          </cell>
          <cell r="AJ865">
            <v>0.51140142857142856</v>
          </cell>
          <cell r="AK865">
            <v>3579.81</v>
          </cell>
          <cell r="AL865">
            <v>2879.81</v>
          </cell>
          <cell r="AM865">
            <v>700</v>
          </cell>
          <cell r="AO865">
            <v>0</v>
          </cell>
          <cell r="AP865">
            <v>0</v>
          </cell>
          <cell r="AQ865">
            <v>0</v>
          </cell>
          <cell r="AR865">
            <v>0</v>
          </cell>
          <cell r="AS865">
            <v>0</v>
          </cell>
          <cell r="AT865">
            <v>0</v>
          </cell>
          <cell r="AU865">
            <v>0</v>
          </cell>
          <cell r="AV865" t="str">
            <v>STR/SP18Halcrow</v>
          </cell>
          <cell r="AW865" t="str">
            <v>STR/SP181</v>
          </cell>
          <cell r="AX865" t="str">
            <v>OHalcrow</v>
          </cell>
          <cell r="AY865" t="str">
            <v>O1</v>
          </cell>
        </row>
        <row r="866">
          <cell r="A866" t="str">
            <v>S2URN1505</v>
          </cell>
          <cell r="B866" t="str">
            <v>TM/TMC01</v>
          </cell>
          <cell r="C866" t="str">
            <v>1505</v>
          </cell>
          <cell r="D866" t="str">
            <v>O</v>
          </cell>
          <cell r="F866" t="str">
            <v>Halcrow</v>
          </cell>
          <cell r="G866">
            <v>8</v>
          </cell>
          <cell r="H866">
            <v>800</v>
          </cell>
          <cell r="I866" t="str">
            <v>TMC1 - C801 Temple Mills Depot Connection</v>
          </cell>
          <cell r="J866">
            <v>1610</v>
          </cell>
          <cell r="L866">
            <v>83000</v>
          </cell>
          <cell r="M866">
            <v>83000</v>
          </cell>
          <cell r="N866">
            <v>0.59827879518072291</v>
          </cell>
          <cell r="O866">
            <v>49657.14</v>
          </cell>
          <cell r="P866">
            <v>24657.140000000003</v>
          </cell>
          <cell r="Q866">
            <v>25000</v>
          </cell>
          <cell r="S866">
            <v>51.552795031055901</v>
          </cell>
          <cell r="T866">
            <v>33342.86</v>
          </cell>
          <cell r="U866">
            <v>58342.86</v>
          </cell>
          <cell r="V866" t="str">
            <v>S. Farooq</v>
          </cell>
          <cell r="W866" t="str">
            <v>V T Krishnan</v>
          </cell>
          <cell r="Y866" t="str">
            <v>S. Brunell</v>
          </cell>
          <cell r="Z866">
            <v>37888</v>
          </cell>
          <cell r="AA866">
            <v>37903</v>
          </cell>
          <cell r="AB866">
            <v>15</v>
          </cell>
          <cell r="AH866">
            <v>83000</v>
          </cell>
          <cell r="AI866">
            <v>83000</v>
          </cell>
          <cell r="AJ866">
            <v>0.59827879518072291</v>
          </cell>
          <cell r="AK866">
            <v>49657.14</v>
          </cell>
          <cell r="AL866">
            <v>24657.14</v>
          </cell>
          <cell r="AM866">
            <v>25000</v>
          </cell>
          <cell r="AO866">
            <v>0</v>
          </cell>
          <cell r="AP866">
            <v>0</v>
          </cell>
          <cell r="AQ866">
            <v>0</v>
          </cell>
          <cell r="AR866">
            <v>0</v>
          </cell>
          <cell r="AS866">
            <v>0</v>
          </cell>
          <cell r="AT866">
            <v>0</v>
          </cell>
          <cell r="AU866">
            <v>0</v>
          </cell>
          <cell r="AV866" t="str">
            <v>TM/TMC01Halcrow</v>
          </cell>
          <cell r="AW866" t="str">
            <v>TM/TMC018</v>
          </cell>
          <cell r="AX866" t="str">
            <v>OHalcrow</v>
          </cell>
          <cell r="AY866" t="str">
            <v>O8</v>
          </cell>
        </row>
        <row r="867">
          <cell r="A867" t="str">
            <v>S2URN1506</v>
          </cell>
          <cell r="B867" t="str">
            <v>BUI/SP36</v>
          </cell>
          <cell r="C867" t="str">
            <v>1506</v>
          </cell>
          <cell r="D867" t="str">
            <v>O</v>
          </cell>
          <cell r="E867" t="str">
            <v>BUI</v>
          </cell>
          <cell r="F867" t="str">
            <v>Arup</v>
          </cell>
          <cell r="G867">
            <v>1</v>
          </cell>
          <cell r="H867">
            <v>105</v>
          </cell>
          <cell r="I867" t="str">
            <v>DCR Changes of Deck Extension and Thameslink Box Design for St Pancras Station No. 2</v>
          </cell>
          <cell r="J867">
            <v>3850</v>
          </cell>
          <cell r="L867">
            <v>212823.16</v>
          </cell>
          <cell r="M867">
            <v>212823.16</v>
          </cell>
          <cell r="N867">
            <v>0.99956771622035867</v>
          </cell>
          <cell r="O867">
            <v>212731.16</v>
          </cell>
          <cell r="P867">
            <v>212731.16</v>
          </cell>
          <cell r="S867">
            <v>55.278742857142859</v>
          </cell>
          <cell r="T867">
            <v>92</v>
          </cell>
          <cell r="U867">
            <v>92</v>
          </cell>
          <cell r="V867" t="str">
            <v>A. Browne</v>
          </cell>
          <cell r="W867" t="str">
            <v>A. Browne</v>
          </cell>
          <cell r="Y867" t="str">
            <v>M. Gates-Sumner</v>
          </cell>
          <cell r="Z867">
            <v>37889</v>
          </cell>
          <cell r="AA867">
            <v>37903</v>
          </cell>
          <cell r="AB867">
            <v>14</v>
          </cell>
          <cell r="AH867">
            <v>212823.16</v>
          </cell>
          <cell r="AI867">
            <v>212823.16</v>
          </cell>
          <cell r="AJ867">
            <v>0.99956771622035867</v>
          </cell>
          <cell r="AK867">
            <v>212731.16</v>
          </cell>
          <cell r="AL867">
            <v>212731.16</v>
          </cell>
          <cell r="AO867">
            <v>0</v>
          </cell>
          <cell r="AP867">
            <v>0</v>
          </cell>
          <cell r="AQ867">
            <v>0</v>
          </cell>
          <cell r="AR867">
            <v>0</v>
          </cell>
          <cell r="AS867">
            <v>0</v>
          </cell>
          <cell r="AT867">
            <v>0</v>
          </cell>
          <cell r="AU867">
            <v>0</v>
          </cell>
          <cell r="AV867" t="str">
            <v>BUI/SP36Arup</v>
          </cell>
          <cell r="AW867" t="str">
            <v>BUI/SP361</v>
          </cell>
          <cell r="AX867" t="str">
            <v>OArup</v>
          </cell>
          <cell r="AY867" t="str">
            <v>O1</v>
          </cell>
        </row>
        <row r="868">
          <cell r="A868" t="str">
            <v>S2URN1507</v>
          </cell>
          <cell r="B868" t="str">
            <v>STR/C04</v>
          </cell>
          <cell r="C868" t="str">
            <v>1507</v>
          </cell>
          <cell r="D868" t="str">
            <v>O</v>
          </cell>
          <cell r="E868" t="str">
            <v>STR</v>
          </cell>
          <cell r="F868" t="str">
            <v>Arup</v>
          </cell>
          <cell r="G868">
            <v>0</v>
          </cell>
          <cell r="H868" t="str">
            <v>CEN</v>
          </cell>
          <cell r="I868" t="str">
            <v>Peer Review of Section 2 Structures (S2 URN 1055 extended)</v>
          </cell>
          <cell r="J868">
            <v>35</v>
          </cell>
          <cell r="L868">
            <v>4064</v>
          </cell>
          <cell r="M868">
            <v>4064</v>
          </cell>
          <cell r="N868">
            <v>0.99088090551181107</v>
          </cell>
          <cell r="O868">
            <v>4026.94</v>
          </cell>
          <cell r="P868">
            <v>4026.94</v>
          </cell>
          <cell r="S868">
            <v>116.11428571428571</v>
          </cell>
          <cell r="T868">
            <v>37.059999999999945</v>
          </cell>
          <cell r="U868">
            <v>37.059999999999945</v>
          </cell>
          <cell r="V868" t="str">
            <v>P. Brooke</v>
          </cell>
          <cell r="W868" t="str">
            <v>P. Brooke</v>
          </cell>
          <cell r="Y868" t="str">
            <v>P. Brooke</v>
          </cell>
          <cell r="Z868">
            <v>37890</v>
          </cell>
          <cell r="AA868">
            <v>37973</v>
          </cell>
          <cell r="AB868">
            <v>83</v>
          </cell>
          <cell r="AH868">
            <v>4064</v>
          </cell>
          <cell r="AI868">
            <v>4064</v>
          </cell>
          <cell r="AJ868">
            <v>0.99088090551181107</v>
          </cell>
          <cell r="AK868">
            <v>4026.94</v>
          </cell>
          <cell r="AL868">
            <v>4026.94</v>
          </cell>
          <cell r="AO868">
            <v>0</v>
          </cell>
          <cell r="AP868">
            <v>0</v>
          </cell>
          <cell r="AQ868">
            <v>0</v>
          </cell>
          <cell r="AR868">
            <v>0</v>
          </cell>
          <cell r="AS868">
            <v>0</v>
          </cell>
          <cell r="AT868">
            <v>0</v>
          </cell>
          <cell r="AU868">
            <v>0</v>
          </cell>
          <cell r="AV868" t="str">
            <v>STR/C04Arup</v>
          </cell>
          <cell r="AW868" t="str">
            <v>STR/C040</v>
          </cell>
          <cell r="AX868" t="str">
            <v>OArup</v>
          </cell>
          <cell r="AY868" t="str">
            <v>O0</v>
          </cell>
        </row>
        <row r="869">
          <cell r="A869" t="str">
            <v>S2URN1508</v>
          </cell>
          <cell r="B869" t="str">
            <v>TM/CS03</v>
          </cell>
          <cell r="C869" t="str">
            <v>1508</v>
          </cell>
          <cell r="D869" t="str">
            <v>P</v>
          </cell>
          <cell r="E869" t="str">
            <v>TM</v>
          </cell>
          <cell r="F869" t="str">
            <v>Arup</v>
          </cell>
          <cell r="G869">
            <v>8</v>
          </cell>
          <cell r="H869">
            <v>800</v>
          </cell>
          <cell r="I869" t="str">
            <v xml:space="preserve">CS3 - Peer Review of Temple Mills Depot Structures ON HOLD </v>
          </cell>
          <cell r="J869">
            <v>85</v>
          </cell>
          <cell r="L869">
            <v>7133</v>
          </cell>
          <cell r="M869">
            <v>7133</v>
          </cell>
          <cell r="N869">
            <v>0</v>
          </cell>
          <cell r="O869">
            <v>0</v>
          </cell>
          <cell r="S869">
            <v>83.917647058823533</v>
          </cell>
          <cell r="T869">
            <v>7133</v>
          </cell>
          <cell r="U869">
            <v>7133</v>
          </cell>
          <cell r="V869" t="str">
            <v>S. Farooq</v>
          </cell>
          <cell r="W869" t="str">
            <v>P. Brooke</v>
          </cell>
          <cell r="Y869" t="str">
            <v>S. Brunell</v>
          </cell>
          <cell r="Z869">
            <v>37890</v>
          </cell>
          <cell r="AB869">
            <v>0</v>
          </cell>
          <cell r="AH869">
            <v>7133</v>
          </cell>
          <cell r="AI869">
            <v>7133</v>
          </cell>
          <cell r="AJ869">
            <v>0</v>
          </cell>
          <cell r="AK869">
            <v>0</v>
          </cell>
          <cell r="AO869">
            <v>0</v>
          </cell>
          <cell r="AP869">
            <v>0</v>
          </cell>
          <cell r="AQ869">
            <v>0</v>
          </cell>
          <cell r="AR869">
            <v>0</v>
          </cell>
          <cell r="AS869">
            <v>0</v>
          </cell>
          <cell r="AT869">
            <v>0</v>
          </cell>
          <cell r="AU869">
            <v>0</v>
          </cell>
          <cell r="AV869" t="str">
            <v>TM/CS03Arup</v>
          </cell>
          <cell r="AW869" t="str">
            <v>TM/CS038</v>
          </cell>
          <cell r="AX869" t="str">
            <v>PArup</v>
          </cell>
          <cell r="AY869" t="str">
            <v>P8</v>
          </cell>
        </row>
        <row r="870">
          <cell r="A870" t="str">
            <v>S2URN1509</v>
          </cell>
          <cell r="B870" t="str">
            <v>GE/LT07</v>
          </cell>
          <cell r="C870" t="str">
            <v>1509</v>
          </cell>
          <cell r="D870" t="str">
            <v>O</v>
          </cell>
          <cell r="F870" t="str">
            <v>Arup</v>
          </cell>
          <cell r="G870">
            <v>2</v>
          </cell>
          <cell r="H870">
            <v>240</v>
          </cell>
          <cell r="I870" t="str">
            <v>Contract 240 - Design of alternative headhouse piled foundations</v>
          </cell>
          <cell r="J870">
            <v>80</v>
          </cell>
          <cell r="L870">
            <v>5000</v>
          </cell>
          <cell r="M870">
            <v>5000</v>
          </cell>
          <cell r="N870">
            <v>0.248554</v>
          </cell>
          <cell r="O870">
            <v>1242.77</v>
          </cell>
          <cell r="P870">
            <v>1242.77</v>
          </cell>
          <cell r="S870">
            <v>62.5</v>
          </cell>
          <cell r="T870">
            <v>3757.23</v>
          </cell>
          <cell r="U870">
            <v>3757.23</v>
          </cell>
          <cell r="V870" t="str">
            <v>J. Wallace</v>
          </cell>
          <cell r="W870" t="str">
            <v>J. Wallace</v>
          </cell>
          <cell r="Y870" t="str">
            <v>J. Wallace</v>
          </cell>
          <cell r="Z870">
            <v>37895</v>
          </cell>
          <cell r="AA870">
            <v>37907</v>
          </cell>
          <cell r="AB870">
            <v>12</v>
          </cell>
          <cell r="AH870">
            <v>5000</v>
          </cell>
          <cell r="AI870">
            <v>5000</v>
          </cell>
          <cell r="AJ870">
            <v>0.248554</v>
          </cell>
          <cell r="AK870">
            <v>1242.77</v>
          </cell>
          <cell r="AL870">
            <v>1242.77</v>
          </cell>
          <cell r="AO870">
            <v>0</v>
          </cell>
          <cell r="AP870">
            <v>0</v>
          </cell>
          <cell r="AQ870">
            <v>0</v>
          </cell>
          <cell r="AR870">
            <v>0</v>
          </cell>
          <cell r="AS870">
            <v>0</v>
          </cell>
          <cell r="AT870">
            <v>0</v>
          </cell>
          <cell r="AU870">
            <v>0</v>
          </cell>
          <cell r="AV870" t="str">
            <v>GE/LT07Arup</v>
          </cell>
          <cell r="AW870" t="str">
            <v>GE/LT072</v>
          </cell>
          <cell r="AX870" t="str">
            <v>OArup</v>
          </cell>
          <cell r="AY870" t="str">
            <v>O2</v>
          </cell>
        </row>
        <row r="871">
          <cell r="A871" t="str">
            <v>S2URN1510</v>
          </cell>
          <cell r="B871" t="str">
            <v>RTI/SP08</v>
          </cell>
          <cell r="C871" t="str">
            <v>1510</v>
          </cell>
          <cell r="D871" t="str">
            <v>O</v>
          </cell>
          <cell r="F871" t="str">
            <v>Arup</v>
          </cell>
          <cell r="G871">
            <v>1</v>
          </cell>
          <cell r="H871">
            <v>104</v>
          </cell>
          <cell r="I871" t="str">
            <v>ECML Bridge - FTS to cover extra costs to cover extra analyses of different variations on the Slab</v>
          </cell>
          <cell r="J871">
            <v>179</v>
          </cell>
          <cell r="L871">
            <v>8349.57</v>
          </cell>
          <cell r="M871">
            <v>8349.57</v>
          </cell>
          <cell r="N871">
            <v>0.93410199567163343</v>
          </cell>
          <cell r="O871">
            <v>7799.35</v>
          </cell>
          <cell r="P871">
            <v>7799.35</v>
          </cell>
          <cell r="S871">
            <v>46.645642458100554</v>
          </cell>
          <cell r="T871">
            <v>550.21999999999935</v>
          </cell>
          <cell r="U871">
            <v>550.21999999999935</v>
          </cell>
          <cell r="V871" t="str">
            <v>M. Gallagher</v>
          </cell>
          <cell r="W871" t="str">
            <v>K. Aherne</v>
          </cell>
          <cell r="Y871" t="str">
            <v>C. Murphy</v>
          </cell>
          <cell r="Z871">
            <v>37903</v>
          </cell>
          <cell r="AA871">
            <v>37904</v>
          </cell>
          <cell r="AB871">
            <v>1</v>
          </cell>
          <cell r="AH871">
            <v>8349.57</v>
          </cell>
          <cell r="AI871">
            <v>8349.57</v>
          </cell>
          <cell r="AJ871">
            <v>0.93410199567163343</v>
          </cell>
          <cell r="AK871">
            <v>7799.35</v>
          </cell>
          <cell r="AL871">
            <v>7799.35</v>
          </cell>
          <cell r="AO871">
            <v>0</v>
          </cell>
          <cell r="AP871">
            <v>0</v>
          </cell>
          <cell r="AQ871">
            <v>0</v>
          </cell>
          <cell r="AR871">
            <v>0</v>
          </cell>
          <cell r="AS871">
            <v>0</v>
          </cell>
          <cell r="AT871">
            <v>0</v>
          </cell>
          <cell r="AU871">
            <v>0</v>
          </cell>
          <cell r="AV871" t="str">
            <v>RTI/SP08Arup</v>
          </cell>
          <cell r="AW871" t="str">
            <v>RTI/SP081</v>
          </cell>
          <cell r="AX871" t="str">
            <v>OArup</v>
          </cell>
          <cell r="AY871" t="str">
            <v>O1</v>
          </cell>
        </row>
        <row r="872">
          <cell r="A872" t="str">
            <v>S2URN1511</v>
          </cell>
          <cell r="B872" t="str">
            <v>RS/C03</v>
          </cell>
          <cell r="C872" t="str">
            <v>1511</v>
          </cell>
          <cell r="D872" t="str">
            <v>O</v>
          </cell>
          <cell r="E872" t="str">
            <v>RS</v>
          </cell>
          <cell r="F872" t="str">
            <v>Arup</v>
          </cell>
          <cell r="G872">
            <v>0</v>
          </cell>
          <cell r="H872" t="str">
            <v>CEN</v>
          </cell>
          <cell r="I872" t="str">
            <v>HAZOPs for the CTRL Section 2 Depots and Stations</v>
          </cell>
          <cell r="J872">
            <v>150</v>
          </cell>
          <cell r="L872">
            <v>15668</v>
          </cell>
          <cell r="M872">
            <v>15668</v>
          </cell>
          <cell r="N872">
            <v>0.51608820525912691</v>
          </cell>
          <cell r="O872">
            <v>8086.07</v>
          </cell>
          <cell r="P872">
            <v>3086.07</v>
          </cell>
          <cell r="Q872">
            <v>5000</v>
          </cell>
          <cell r="S872">
            <v>104.45333333333333</v>
          </cell>
          <cell r="T872">
            <v>7581.93</v>
          </cell>
          <cell r="U872">
            <v>12581.93</v>
          </cell>
          <cell r="V872" t="str">
            <v>L. Small</v>
          </cell>
          <cell r="W872" t="str">
            <v>L. Small</v>
          </cell>
          <cell r="Y872" t="str">
            <v>L. Small</v>
          </cell>
          <cell r="Z872">
            <v>37909</v>
          </cell>
          <cell r="AA872">
            <v>37913</v>
          </cell>
          <cell r="AB872">
            <v>4</v>
          </cell>
          <cell r="AH872">
            <v>15668</v>
          </cell>
          <cell r="AI872">
            <v>15668</v>
          </cell>
          <cell r="AJ872">
            <v>0.51608820525912691</v>
          </cell>
          <cell r="AK872">
            <v>8086.07</v>
          </cell>
          <cell r="AL872">
            <v>3086.07</v>
          </cell>
          <cell r="AM872">
            <v>5000</v>
          </cell>
          <cell r="AO872">
            <v>0</v>
          </cell>
          <cell r="AP872">
            <v>0</v>
          </cell>
          <cell r="AQ872">
            <v>0</v>
          </cell>
          <cell r="AR872">
            <v>0</v>
          </cell>
          <cell r="AS872">
            <v>0</v>
          </cell>
          <cell r="AT872">
            <v>0</v>
          </cell>
          <cell r="AU872">
            <v>0</v>
          </cell>
          <cell r="AV872" t="str">
            <v>RS/C03Arup</v>
          </cell>
          <cell r="AW872" t="str">
            <v>RS/C030</v>
          </cell>
          <cell r="AX872" t="str">
            <v>OArup</v>
          </cell>
          <cell r="AY872" t="str">
            <v>O0</v>
          </cell>
        </row>
        <row r="873">
          <cell r="A873" t="str">
            <v>S2URN1512</v>
          </cell>
          <cell r="B873" t="str">
            <v>STA/LT01</v>
          </cell>
          <cell r="C873" t="str">
            <v>1512</v>
          </cell>
          <cell r="D873" t="str">
            <v>P</v>
          </cell>
          <cell r="E873" t="str">
            <v>STA</v>
          </cell>
          <cell r="F873" t="str">
            <v>Halcrow</v>
          </cell>
          <cell r="G873">
            <v>2</v>
          </cell>
          <cell r="H873">
            <v>232</v>
          </cell>
          <cell r="I873" t="str">
            <v>Pedestrian Link between Regional and International Stations at Stratford - CI 173</v>
          </cell>
          <cell r="J873">
            <v>150</v>
          </cell>
          <cell r="L873">
            <v>6300</v>
          </cell>
          <cell r="M873">
            <v>6300</v>
          </cell>
          <cell r="N873">
            <v>0.99999523809523816</v>
          </cell>
          <cell r="O873">
            <v>6299.97</v>
          </cell>
          <cell r="P873">
            <v>5900.97</v>
          </cell>
          <cell r="Q873">
            <v>399</v>
          </cell>
          <cell r="S873">
            <v>42</v>
          </cell>
          <cell r="T873">
            <v>2.9999999999745341E-2</v>
          </cell>
          <cell r="U873">
            <v>399.02999999999975</v>
          </cell>
          <cell r="V873" t="str">
            <v>M. Huk</v>
          </cell>
          <cell r="W873" t="str">
            <v>M. Huk</v>
          </cell>
          <cell r="Y873" t="str">
            <v>M. Huk</v>
          </cell>
          <cell r="Z873">
            <v>37907</v>
          </cell>
          <cell r="AB873">
            <v>0</v>
          </cell>
          <cell r="AH873">
            <v>6300</v>
          </cell>
          <cell r="AI873">
            <v>6300</v>
          </cell>
          <cell r="AJ873">
            <v>0.99999523809523816</v>
          </cell>
          <cell r="AK873">
            <v>6299.97</v>
          </cell>
          <cell r="AL873">
            <v>5900.97</v>
          </cell>
          <cell r="AM873">
            <v>399</v>
          </cell>
          <cell r="AO873">
            <v>0</v>
          </cell>
          <cell r="AP873">
            <v>0</v>
          </cell>
          <cell r="AQ873">
            <v>0</v>
          </cell>
          <cell r="AR873">
            <v>0</v>
          </cell>
          <cell r="AS873">
            <v>0</v>
          </cell>
          <cell r="AT873">
            <v>0</v>
          </cell>
          <cell r="AU873">
            <v>0</v>
          </cell>
          <cell r="AV873" t="str">
            <v>STA/LT01Halcrow</v>
          </cell>
          <cell r="AW873" t="str">
            <v>STA/LT012</v>
          </cell>
          <cell r="AX873" t="str">
            <v>PHalcrow</v>
          </cell>
          <cell r="AY873" t="str">
            <v>P2</v>
          </cell>
        </row>
        <row r="874">
          <cell r="A874" t="str">
            <v>S2URN1513</v>
          </cell>
          <cell r="B874" t="str">
            <v>RTI/LT02</v>
          </cell>
          <cell r="C874" t="str">
            <v>1513</v>
          </cell>
          <cell r="D874" t="str">
            <v>O</v>
          </cell>
          <cell r="E874" t="str">
            <v>STR</v>
          </cell>
          <cell r="F874" t="str">
            <v>Arup</v>
          </cell>
          <cell r="G874">
            <v>2</v>
          </cell>
          <cell r="I874" t="str">
            <v>ECML Bridge Acoustics</v>
          </cell>
          <cell r="J874">
            <v>390</v>
          </cell>
          <cell r="L874">
            <v>32241.57</v>
          </cell>
          <cell r="M874">
            <v>32241.57</v>
          </cell>
          <cell r="N874">
            <v>1.0066653081720276</v>
          </cell>
          <cell r="O874">
            <v>32456.469999999998</v>
          </cell>
          <cell r="P874">
            <v>31411.469999999998</v>
          </cell>
          <cell r="Q874">
            <v>1045</v>
          </cell>
          <cell r="S874">
            <v>82.670692307692306</v>
          </cell>
          <cell r="T874">
            <v>-214.89999999999782</v>
          </cell>
          <cell r="U874">
            <v>830.10000000000218</v>
          </cell>
          <cell r="V874" t="str">
            <v>J. Hargreaves</v>
          </cell>
          <cell r="W874" t="str">
            <v>R. Greer</v>
          </cell>
          <cell r="Y874" t="str">
            <v>C. Murphy</v>
          </cell>
          <cell r="Z874">
            <v>37910</v>
          </cell>
          <cell r="AA874">
            <v>37917</v>
          </cell>
          <cell r="AB874">
            <v>7</v>
          </cell>
          <cell r="AH874">
            <v>32241.57</v>
          </cell>
          <cell r="AI874">
            <v>32241.57</v>
          </cell>
          <cell r="AJ874">
            <v>1.0066653081720276</v>
          </cell>
          <cell r="AK874">
            <v>32456.47</v>
          </cell>
          <cell r="AL874">
            <v>31411.47</v>
          </cell>
          <cell r="AM874">
            <v>1045</v>
          </cell>
          <cell r="AO874">
            <v>0</v>
          </cell>
          <cell r="AP874">
            <v>0</v>
          </cell>
          <cell r="AQ874">
            <v>0</v>
          </cell>
          <cell r="AR874">
            <v>0</v>
          </cell>
          <cell r="AS874">
            <v>0</v>
          </cell>
          <cell r="AT874">
            <v>0</v>
          </cell>
          <cell r="AU874">
            <v>0</v>
          </cell>
          <cell r="AV874" t="str">
            <v>RTI/LT02Arup</v>
          </cell>
          <cell r="AW874" t="str">
            <v>RTI/LT022</v>
          </cell>
          <cell r="AX874" t="str">
            <v>OArup</v>
          </cell>
          <cell r="AY874" t="str">
            <v>O2</v>
          </cell>
        </row>
        <row r="875">
          <cell r="A875" t="str">
            <v>S2URN1514</v>
          </cell>
          <cell r="B875" t="str">
            <v>TM/RD04</v>
          </cell>
          <cell r="C875" t="str">
            <v>1514</v>
          </cell>
          <cell r="D875" t="str">
            <v>P</v>
          </cell>
          <cell r="E875" t="str">
            <v>TM</v>
          </cell>
          <cell r="F875" t="str">
            <v>Halcrow</v>
          </cell>
          <cell r="G875">
            <v>8</v>
          </cell>
          <cell r="H875">
            <v>800</v>
          </cell>
          <cell r="I875" t="str">
            <v>RD4 - Infrastructure Survey Temple Mills area</v>
          </cell>
          <cell r="J875">
            <v>910</v>
          </cell>
          <cell r="L875">
            <v>95338</v>
          </cell>
          <cell r="M875">
            <v>95338</v>
          </cell>
          <cell r="N875">
            <v>0.12786297174264197</v>
          </cell>
          <cell r="O875">
            <v>12190.2</v>
          </cell>
          <cell r="P875">
            <v>1690.2</v>
          </cell>
          <cell r="Q875">
            <v>10500</v>
          </cell>
          <cell r="S875">
            <v>104.76703296703296</v>
          </cell>
          <cell r="T875">
            <v>83147.8</v>
          </cell>
          <cell r="U875">
            <v>93647.8</v>
          </cell>
          <cell r="V875" t="str">
            <v>S. Farooq</v>
          </cell>
          <cell r="W875" t="str">
            <v>D. Kelsey</v>
          </cell>
          <cell r="Y875" t="str">
            <v>S. Brunell</v>
          </cell>
          <cell r="Z875">
            <v>37911</v>
          </cell>
          <cell r="AB875">
            <v>0</v>
          </cell>
          <cell r="AH875">
            <v>95338</v>
          </cell>
          <cell r="AI875">
            <v>95338</v>
          </cell>
          <cell r="AJ875">
            <v>0.12786297174264197</v>
          </cell>
          <cell r="AK875">
            <v>12190.2</v>
          </cell>
          <cell r="AL875">
            <v>1690.2</v>
          </cell>
          <cell r="AM875">
            <v>10500</v>
          </cell>
          <cell r="AO875">
            <v>0</v>
          </cell>
          <cell r="AP875">
            <v>0</v>
          </cell>
          <cell r="AQ875">
            <v>0</v>
          </cell>
          <cell r="AR875">
            <v>0</v>
          </cell>
          <cell r="AS875">
            <v>0</v>
          </cell>
          <cell r="AT875">
            <v>0</v>
          </cell>
          <cell r="AU875">
            <v>0</v>
          </cell>
          <cell r="AV875" t="str">
            <v>TM/RD04Halcrow</v>
          </cell>
          <cell r="AW875" t="str">
            <v>TM/RD048</v>
          </cell>
          <cell r="AX875" t="str">
            <v>PHalcrow</v>
          </cell>
          <cell r="AY875" t="str">
            <v>P8</v>
          </cell>
        </row>
        <row r="876">
          <cell r="A876" t="str">
            <v>S2URN1515</v>
          </cell>
          <cell r="B876" t="str">
            <v>GE/SP05</v>
          </cell>
          <cell r="C876" t="str">
            <v>1515</v>
          </cell>
          <cell r="D876" t="str">
            <v>O</v>
          </cell>
          <cell r="F876" t="str">
            <v>Arup</v>
          </cell>
          <cell r="G876">
            <v>1</v>
          </cell>
          <cell r="H876">
            <v>105</v>
          </cell>
          <cell r="I876" t="str">
            <v>Contract 105 - St Pancras Trainshed - Finite Element Ground Movement Study</v>
          </cell>
          <cell r="J876">
            <v>138</v>
          </cell>
          <cell r="L876">
            <v>10000</v>
          </cell>
          <cell r="M876">
            <v>10000</v>
          </cell>
          <cell r="N876">
            <v>1.282821</v>
          </cell>
          <cell r="O876">
            <v>12828.21</v>
          </cell>
          <cell r="P876">
            <v>9922.2099999999991</v>
          </cell>
          <cell r="Q876">
            <v>2906</v>
          </cell>
          <cell r="S876">
            <v>72.463768115942031</v>
          </cell>
          <cell r="T876">
            <v>-2828.2099999999991</v>
          </cell>
          <cell r="U876">
            <v>77.790000000000873</v>
          </cell>
          <cell r="V876" t="str">
            <v>J. Wallace</v>
          </cell>
          <cell r="W876" t="str">
            <v>J. Wallace</v>
          </cell>
          <cell r="Y876" t="str">
            <v>J. Wallace</v>
          </cell>
          <cell r="Z876">
            <v>37924</v>
          </cell>
          <cell r="AA876">
            <v>37925</v>
          </cell>
          <cell r="AB876">
            <v>1</v>
          </cell>
          <cell r="AH876">
            <v>10000</v>
          </cell>
          <cell r="AI876">
            <v>10000</v>
          </cell>
          <cell r="AJ876">
            <v>1.282821</v>
          </cell>
          <cell r="AK876">
            <v>12828.21</v>
          </cell>
          <cell r="AL876">
            <v>9922.2099999999991</v>
          </cell>
          <cell r="AM876">
            <v>2906</v>
          </cell>
          <cell r="AO876">
            <v>0</v>
          </cell>
          <cell r="AP876">
            <v>0</v>
          </cell>
          <cell r="AQ876">
            <v>0</v>
          </cell>
          <cell r="AR876">
            <v>0</v>
          </cell>
          <cell r="AS876">
            <v>0</v>
          </cell>
          <cell r="AT876">
            <v>0</v>
          </cell>
          <cell r="AU876">
            <v>0</v>
          </cell>
          <cell r="AV876" t="str">
            <v>GE/SP05Arup</v>
          </cell>
          <cell r="AW876" t="str">
            <v>GE/SP051</v>
          </cell>
          <cell r="AX876" t="str">
            <v>OArup</v>
          </cell>
          <cell r="AY876" t="str">
            <v>O1</v>
          </cell>
        </row>
        <row r="877">
          <cell r="A877" t="str">
            <v>S2URN1516</v>
          </cell>
          <cell r="B877" t="str">
            <v>BUI/SP32</v>
          </cell>
          <cell r="C877" t="str">
            <v>1516</v>
          </cell>
          <cell r="D877" t="str">
            <v>O</v>
          </cell>
          <cell r="E877" t="str">
            <v>BUI</v>
          </cell>
          <cell r="F877" t="str">
            <v>Bechtel</v>
          </cell>
          <cell r="G877">
            <v>1</v>
          </cell>
          <cell r="H877">
            <v>105</v>
          </cell>
          <cell r="I877" t="str">
            <v>St Pancras Station - Category 2 Check of DCR Changes Deck Extension and TLBox - No. 1</v>
          </cell>
          <cell r="J877">
            <v>355</v>
          </cell>
          <cell r="L877">
            <v>16685</v>
          </cell>
          <cell r="M877">
            <v>16685</v>
          </cell>
          <cell r="N877">
            <v>0.29967036260113877</v>
          </cell>
          <cell r="O877">
            <v>5000</v>
          </cell>
          <cell r="Q877">
            <v>5000</v>
          </cell>
          <cell r="S877">
            <v>47</v>
          </cell>
          <cell r="T877">
            <v>11685</v>
          </cell>
          <cell r="U877">
            <v>16685</v>
          </cell>
          <cell r="V877" t="str">
            <v>R. Bolton</v>
          </cell>
          <cell r="W877" t="str">
            <v>R. Bolton</v>
          </cell>
          <cell r="Y877" t="str">
            <v>M. Gates-Sumner</v>
          </cell>
          <cell r="Z877">
            <v>37918</v>
          </cell>
          <cell r="AA877">
            <v>37929</v>
          </cell>
          <cell r="AB877">
            <v>11</v>
          </cell>
          <cell r="AH877">
            <v>16685</v>
          </cell>
          <cell r="AI877">
            <v>16685</v>
          </cell>
          <cell r="AJ877">
            <v>0.29967036260113877</v>
          </cell>
          <cell r="AK877">
            <v>5000</v>
          </cell>
          <cell r="AM877">
            <v>5000</v>
          </cell>
          <cell r="AO877">
            <v>0</v>
          </cell>
          <cell r="AP877">
            <v>0</v>
          </cell>
          <cell r="AQ877">
            <v>0</v>
          </cell>
          <cell r="AR877">
            <v>0</v>
          </cell>
          <cell r="AS877">
            <v>0</v>
          </cell>
          <cell r="AT877">
            <v>0</v>
          </cell>
          <cell r="AU877">
            <v>0</v>
          </cell>
          <cell r="AV877" t="str">
            <v>BUI/SP32Bechtel</v>
          </cell>
          <cell r="AW877" t="str">
            <v>BUI/SP321</v>
          </cell>
          <cell r="AX877" t="str">
            <v>OBechtel</v>
          </cell>
          <cell r="AY877" t="str">
            <v>O1</v>
          </cell>
        </row>
        <row r="878">
          <cell r="A878" t="str">
            <v>S2URN1517</v>
          </cell>
          <cell r="B878" t="str">
            <v>HR/C01</v>
          </cell>
          <cell r="C878" t="str">
            <v>1517</v>
          </cell>
          <cell r="D878" t="str">
            <v>O</v>
          </cell>
          <cell r="F878" t="str">
            <v>Halcrow</v>
          </cell>
          <cell r="G878">
            <v>0</v>
          </cell>
          <cell r="H878" t="str">
            <v>CEN</v>
          </cell>
          <cell r="I878" t="str">
            <v>PTS Initial and Re-certification Courses : Section 2 Personnel NCCA Site ID 2423</v>
          </cell>
          <cell r="J878">
            <v>444</v>
          </cell>
          <cell r="L878">
            <v>40754</v>
          </cell>
          <cell r="M878">
            <v>40754</v>
          </cell>
          <cell r="N878">
            <v>0.37354492810521667</v>
          </cell>
          <cell r="O878">
            <v>15223.45</v>
          </cell>
          <cell r="P878">
            <v>2523.4499999999998</v>
          </cell>
          <cell r="Q878">
            <v>12700</v>
          </cell>
          <cell r="S878">
            <v>91.788288288288285</v>
          </cell>
          <cell r="T878">
            <v>25530.55</v>
          </cell>
          <cell r="U878">
            <v>38230.550000000003</v>
          </cell>
          <cell r="V878" t="str">
            <v>P. Oatham</v>
          </cell>
          <cell r="W878" t="str">
            <v>P. Oatham</v>
          </cell>
          <cell r="X878" t="str">
            <v>P. Oatham</v>
          </cell>
          <cell r="Y878" t="str">
            <v>P. Oatham</v>
          </cell>
          <cell r="Z878">
            <v>37928</v>
          </cell>
          <cell r="AA878">
            <v>37929</v>
          </cell>
          <cell r="AB878">
            <v>1</v>
          </cell>
          <cell r="AG878">
            <v>0</v>
          </cell>
          <cell r="AH878">
            <v>40754</v>
          </cell>
          <cell r="AI878">
            <v>40754</v>
          </cell>
          <cell r="AJ878">
            <v>0.37354492810521667</v>
          </cell>
          <cell r="AK878">
            <v>15223.45</v>
          </cell>
          <cell r="AL878">
            <v>2523.4499999999998</v>
          </cell>
          <cell r="AM878">
            <v>12700</v>
          </cell>
          <cell r="AO878">
            <v>0</v>
          </cell>
          <cell r="AP878">
            <v>0</v>
          </cell>
          <cell r="AQ878">
            <v>0</v>
          </cell>
          <cell r="AR878">
            <v>0</v>
          </cell>
          <cell r="AS878">
            <v>0</v>
          </cell>
          <cell r="AT878">
            <v>0</v>
          </cell>
          <cell r="AU878">
            <v>0</v>
          </cell>
          <cell r="AV878" t="str">
            <v>HR/C01Halcrow</v>
          </cell>
          <cell r="AW878" t="str">
            <v>HR/C010</v>
          </cell>
          <cell r="AX878" t="str">
            <v>OHalcrow</v>
          </cell>
          <cell r="AY878" t="str">
            <v>O0</v>
          </cell>
        </row>
        <row r="879">
          <cell r="A879" t="str">
            <v>S2URN1518</v>
          </cell>
          <cell r="B879" t="str">
            <v>R&amp;D/C02</v>
          </cell>
          <cell r="C879" t="str">
            <v>1518</v>
          </cell>
          <cell r="D879" t="str">
            <v>O</v>
          </cell>
          <cell r="F879" t="str">
            <v>Arup</v>
          </cell>
          <cell r="I879" t="str">
            <v>Arup Research and Development</v>
          </cell>
          <cell r="J879">
            <v>160</v>
          </cell>
          <cell r="L879">
            <v>11150</v>
          </cell>
          <cell r="M879">
            <v>11150</v>
          </cell>
          <cell r="N879">
            <v>0.5276699551569507</v>
          </cell>
          <cell r="O879">
            <v>5883.52</v>
          </cell>
          <cell r="P879">
            <v>5483.52</v>
          </cell>
          <cell r="Q879">
            <v>400</v>
          </cell>
          <cell r="S879">
            <v>69.6875</v>
          </cell>
          <cell r="T879">
            <v>5266.48</v>
          </cell>
          <cell r="U879">
            <v>5666.48</v>
          </cell>
          <cell r="V879" t="str">
            <v>P. Shuttleworth</v>
          </cell>
          <cell r="W879" t="str">
            <v>P. Shuttleworth</v>
          </cell>
          <cell r="Y879" t="str">
            <v>M. Glover</v>
          </cell>
          <cell r="Z879">
            <v>37904</v>
          </cell>
          <cell r="AA879">
            <v>37929</v>
          </cell>
          <cell r="AB879">
            <v>25</v>
          </cell>
          <cell r="AG879">
            <v>0</v>
          </cell>
          <cell r="AH879">
            <v>11150</v>
          </cell>
          <cell r="AI879">
            <v>11150</v>
          </cell>
          <cell r="AJ879">
            <v>0.5276699551569507</v>
          </cell>
          <cell r="AK879">
            <v>5883.52</v>
          </cell>
          <cell r="AL879">
            <v>5483.52</v>
          </cell>
          <cell r="AM879">
            <v>400</v>
          </cell>
          <cell r="AO879">
            <v>0</v>
          </cell>
          <cell r="AP879">
            <v>0</v>
          </cell>
          <cell r="AQ879">
            <v>0</v>
          </cell>
          <cell r="AR879">
            <v>0</v>
          </cell>
          <cell r="AS879">
            <v>0</v>
          </cell>
          <cell r="AT879">
            <v>0</v>
          </cell>
          <cell r="AU879">
            <v>0</v>
          </cell>
          <cell r="AV879" t="str">
            <v>R&amp;D/C02Arup</v>
          </cell>
          <cell r="AW879" t="str">
            <v>R&amp;D/C02</v>
          </cell>
          <cell r="AX879" t="str">
            <v>OArup</v>
          </cell>
          <cell r="AY879" t="str">
            <v>O</v>
          </cell>
        </row>
        <row r="880">
          <cell r="A880" t="str">
            <v>S2URN1519</v>
          </cell>
          <cell r="B880" t="str">
            <v>TM/RD05</v>
          </cell>
          <cell r="C880" t="str">
            <v>1519</v>
          </cell>
          <cell r="D880" t="str">
            <v>O</v>
          </cell>
          <cell r="F880" t="str">
            <v>Halcrow</v>
          </cell>
          <cell r="G880">
            <v>8</v>
          </cell>
          <cell r="H880">
            <v>800</v>
          </cell>
          <cell r="I880" t="str">
            <v>RD5 - Temple Mills Depot - Signalling Design Assistance</v>
          </cell>
          <cell r="J880">
            <v>352</v>
          </cell>
          <cell r="L880">
            <v>30960</v>
          </cell>
          <cell r="M880">
            <v>30960</v>
          </cell>
          <cell r="N880">
            <v>0.72997416020671835</v>
          </cell>
          <cell r="O880">
            <v>22600</v>
          </cell>
          <cell r="Q880">
            <v>22600</v>
          </cell>
          <cell r="S880">
            <v>87.954545454545453</v>
          </cell>
          <cell r="T880">
            <v>8360</v>
          </cell>
          <cell r="U880">
            <v>30960</v>
          </cell>
          <cell r="V880" t="str">
            <v>J. Holmes</v>
          </cell>
          <cell r="W880" t="str">
            <v>J. Holmes</v>
          </cell>
          <cell r="Y880" t="str">
            <v>S. Brunell</v>
          </cell>
          <cell r="Z880">
            <v>37928</v>
          </cell>
          <cell r="AA880">
            <v>37942</v>
          </cell>
          <cell r="AB880">
            <v>14</v>
          </cell>
          <cell r="AG880">
            <v>0</v>
          </cell>
          <cell r="AH880">
            <v>30960</v>
          </cell>
          <cell r="AI880">
            <v>30960</v>
          </cell>
          <cell r="AJ880">
            <v>0.72997416020671835</v>
          </cell>
          <cell r="AK880">
            <v>22600</v>
          </cell>
          <cell r="AM880">
            <v>22600</v>
          </cell>
          <cell r="AO880">
            <v>0</v>
          </cell>
          <cell r="AP880">
            <v>0</v>
          </cell>
          <cell r="AQ880">
            <v>0</v>
          </cell>
          <cell r="AR880">
            <v>0</v>
          </cell>
          <cell r="AS880">
            <v>0</v>
          </cell>
          <cell r="AT880">
            <v>0</v>
          </cell>
          <cell r="AU880">
            <v>0</v>
          </cell>
          <cell r="AV880" t="str">
            <v>TM/RD05Halcrow</v>
          </cell>
          <cell r="AW880" t="str">
            <v>TM/RD058</v>
          </cell>
          <cell r="AX880" t="str">
            <v>OHalcrow</v>
          </cell>
          <cell r="AY880" t="str">
            <v>O8</v>
          </cell>
        </row>
        <row r="881">
          <cell r="A881" t="str">
            <v>S2URN1519A</v>
          </cell>
          <cell r="B881" t="str">
            <v>TM/RD05</v>
          </cell>
          <cell r="C881" t="str">
            <v>1519A</v>
          </cell>
          <cell r="D881" t="str">
            <v>O</v>
          </cell>
          <cell r="F881" t="str">
            <v>Halcrow</v>
          </cell>
          <cell r="G881">
            <v>8</v>
          </cell>
          <cell r="H881">
            <v>800</v>
          </cell>
          <cell r="I881" t="str">
            <v>RD5 - Temple Mills Depot - Signalling Design Assistance</v>
          </cell>
          <cell r="J881">
            <v>135</v>
          </cell>
          <cell r="L881">
            <v>13060</v>
          </cell>
          <cell r="M881">
            <v>13060</v>
          </cell>
          <cell r="N881">
            <v>0</v>
          </cell>
          <cell r="O881">
            <v>0</v>
          </cell>
          <cell r="S881">
            <v>96.740740740740748</v>
          </cell>
          <cell r="T881">
            <v>13060</v>
          </cell>
          <cell r="U881">
            <v>13060</v>
          </cell>
          <cell r="V881" t="str">
            <v>J. Holmes</v>
          </cell>
          <cell r="W881" t="str">
            <v>J. Holmes</v>
          </cell>
          <cell r="Y881" t="str">
            <v>S. Brunell</v>
          </cell>
          <cell r="Z881">
            <v>38083</v>
          </cell>
          <cell r="AA881">
            <v>38091</v>
          </cell>
          <cell r="AB881">
            <v>8</v>
          </cell>
          <cell r="AG881" t="str">
            <v>NEW</v>
          </cell>
          <cell r="AO881">
            <v>13060</v>
          </cell>
          <cell r="AP881">
            <v>13060</v>
          </cell>
          <cell r="AQ881">
            <v>0</v>
          </cell>
          <cell r="AR881">
            <v>0</v>
          </cell>
          <cell r="AS881">
            <v>0</v>
          </cell>
          <cell r="AT881">
            <v>0</v>
          </cell>
          <cell r="AU881">
            <v>0</v>
          </cell>
          <cell r="AV881" t="str">
            <v>TM/RD05Halcrow</v>
          </cell>
          <cell r="AW881" t="str">
            <v>TM/RD058</v>
          </cell>
          <cell r="AX881" t="str">
            <v>OHalcrow</v>
          </cell>
          <cell r="AY881" t="str">
            <v>O8</v>
          </cell>
        </row>
        <row r="882">
          <cell r="A882" t="str">
            <v>S2URN1520</v>
          </cell>
          <cell r="B882" t="str">
            <v>TM/RD06</v>
          </cell>
          <cell r="C882" t="str">
            <v>1520</v>
          </cell>
          <cell r="D882" t="str">
            <v>P</v>
          </cell>
          <cell r="F882" t="str">
            <v>Halcrow</v>
          </cell>
          <cell r="G882">
            <v>8</v>
          </cell>
          <cell r="H882">
            <v>800</v>
          </cell>
          <cell r="I882" t="str">
            <v>RD6 - OLE</v>
          </cell>
          <cell r="J882">
            <v>700</v>
          </cell>
          <cell r="L882">
            <v>49000</v>
          </cell>
          <cell r="M882">
            <v>49000</v>
          </cell>
          <cell r="N882">
            <v>0</v>
          </cell>
          <cell r="O882">
            <v>0</v>
          </cell>
          <cell r="S882">
            <v>70</v>
          </cell>
          <cell r="T882">
            <v>49000</v>
          </cell>
          <cell r="U882">
            <v>49000</v>
          </cell>
          <cell r="V882" t="str">
            <v>S. Farooq</v>
          </cell>
          <cell r="W882" t="str">
            <v>C. Deremy</v>
          </cell>
          <cell r="Y882" t="str">
            <v>S. Brunell</v>
          </cell>
          <cell r="Z882">
            <v>37928</v>
          </cell>
          <cell r="AB882">
            <v>0</v>
          </cell>
          <cell r="AG882">
            <v>0</v>
          </cell>
          <cell r="AH882">
            <v>49000</v>
          </cell>
          <cell r="AI882">
            <v>49000</v>
          </cell>
          <cell r="AJ882">
            <v>0</v>
          </cell>
          <cell r="AK882">
            <v>0</v>
          </cell>
          <cell r="AO882">
            <v>0</v>
          </cell>
          <cell r="AP882">
            <v>0</v>
          </cell>
          <cell r="AQ882">
            <v>0</v>
          </cell>
          <cell r="AR882">
            <v>0</v>
          </cell>
          <cell r="AS882">
            <v>0</v>
          </cell>
          <cell r="AT882">
            <v>0</v>
          </cell>
          <cell r="AU882">
            <v>0</v>
          </cell>
          <cell r="AV882" t="str">
            <v>TM/RD06Halcrow</v>
          </cell>
          <cell r="AW882" t="str">
            <v>TM/RD068</v>
          </cell>
          <cell r="AX882" t="str">
            <v>PHalcrow</v>
          </cell>
          <cell r="AY882" t="str">
            <v>P8</v>
          </cell>
        </row>
        <row r="883">
          <cell r="A883" t="str">
            <v>S2URN1521</v>
          </cell>
          <cell r="B883" t="str">
            <v>STR/TH42</v>
          </cell>
          <cell r="C883" t="str">
            <v>1521</v>
          </cell>
          <cell r="D883" t="str">
            <v>O</v>
          </cell>
          <cell r="E883" t="str">
            <v>GEN/ENG</v>
          </cell>
          <cell r="F883" t="str">
            <v>Arup</v>
          </cell>
          <cell r="G883">
            <v>3</v>
          </cell>
          <cell r="H883">
            <v>342</v>
          </cell>
          <cell r="I883" t="str">
            <v>C342 Central Plaza Value Engineering</v>
          </cell>
          <cell r="J883">
            <v>0</v>
          </cell>
          <cell r="L883">
            <v>12000</v>
          </cell>
          <cell r="M883">
            <v>12000</v>
          </cell>
          <cell r="N883">
            <v>1.2946983333333335</v>
          </cell>
          <cell r="O883">
            <v>15536.380000000001</v>
          </cell>
          <cell r="P883">
            <v>9745.380000000001</v>
          </cell>
          <cell r="Q883">
            <v>5791</v>
          </cell>
          <cell r="S883">
            <v>0</v>
          </cell>
          <cell r="T883">
            <v>-3536.380000000001</v>
          </cell>
          <cell r="U883">
            <v>2254.619999999999</v>
          </cell>
          <cell r="V883" t="str">
            <v>J. Lamont</v>
          </cell>
          <cell r="W883" t="str">
            <v>M. McGarvey</v>
          </cell>
          <cell r="Y883" t="str">
            <v>M. McGarvey</v>
          </cell>
          <cell r="Z883">
            <v>37929</v>
          </cell>
          <cell r="AA883">
            <v>37929</v>
          </cell>
          <cell r="AB883">
            <v>0</v>
          </cell>
          <cell r="AG883">
            <v>0</v>
          </cell>
          <cell r="AH883">
            <v>12000</v>
          </cell>
          <cell r="AI883">
            <v>12000</v>
          </cell>
          <cell r="AJ883">
            <v>1.2946983333333335</v>
          </cell>
          <cell r="AK883">
            <v>15536.38</v>
          </cell>
          <cell r="AL883">
            <v>9745.3799999999992</v>
          </cell>
          <cell r="AM883">
            <v>5791</v>
          </cell>
          <cell r="AO883">
            <v>0</v>
          </cell>
          <cell r="AP883">
            <v>0</v>
          </cell>
          <cell r="AQ883">
            <v>0</v>
          </cell>
          <cell r="AR883">
            <v>0</v>
          </cell>
          <cell r="AS883">
            <v>0</v>
          </cell>
          <cell r="AT883">
            <v>0</v>
          </cell>
          <cell r="AU883">
            <v>0</v>
          </cell>
          <cell r="AV883" t="str">
            <v>STR/TH42Arup</v>
          </cell>
          <cell r="AW883" t="str">
            <v>STR/TH423</v>
          </cell>
          <cell r="AX883" t="str">
            <v>OArup</v>
          </cell>
          <cell r="AY883" t="str">
            <v>O3</v>
          </cell>
        </row>
        <row r="884">
          <cell r="A884" t="str">
            <v>S2URN1522</v>
          </cell>
          <cell r="B884" t="str">
            <v>TM/G04</v>
          </cell>
          <cell r="C884" t="str">
            <v>1522</v>
          </cell>
          <cell r="D884" t="str">
            <v>O</v>
          </cell>
          <cell r="F884" t="str">
            <v>Arup</v>
          </cell>
          <cell r="G884">
            <v>8</v>
          </cell>
          <cell r="H884">
            <v>800</v>
          </cell>
          <cell r="I884" t="str">
            <v>G4 - Maintenance Shed excavation protection against groundwater ingress during construction</v>
          </cell>
          <cell r="J884">
            <v>40</v>
          </cell>
          <cell r="L884">
            <v>3411</v>
          </cell>
          <cell r="M884">
            <v>3411</v>
          </cell>
          <cell r="N884">
            <v>1</v>
          </cell>
          <cell r="O884">
            <v>3411</v>
          </cell>
          <cell r="P884">
            <v>3411</v>
          </cell>
          <cell r="S884">
            <v>85.275000000000006</v>
          </cell>
          <cell r="T884">
            <v>0</v>
          </cell>
          <cell r="U884">
            <v>0</v>
          </cell>
          <cell r="V884" t="str">
            <v>S. Farooq</v>
          </cell>
          <cell r="W884" t="str">
            <v>E. Porovic</v>
          </cell>
          <cell r="Y884" t="str">
            <v>S. Brunell</v>
          </cell>
          <cell r="Z884">
            <v>37931</v>
          </cell>
          <cell r="AA884">
            <v>37942</v>
          </cell>
          <cell r="AB884">
            <v>11</v>
          </cell>
          <cell r="AG884">
            <v>0</v>
          </cell>
          <cell r="AH884">
            <v>3411</v>
          </cell>
          <cell r="AI884">
            <v>3411</v>
          </cell>
          <cell r="AJ884">
            <v>1</v>
          </cell>
          <cell r="AK884">
            <v>3411</v>
          </cell>
          <cell r="AL884">
            <v>3411</v>
          </cell>
          <cell r="AO884">
            <v>0</v>
          </cell>
          <cell r="AP884">
            <v>0</v>
          </cell>
          <cell r="AQ884">
            <v>0</v>
          </cell>
          <cell r="AR884">
            <v>0</v>
          </cell>
          <cell r="AS884">
            <v>0</v>
          </cell>
          <cell r="AT884">
            <v>0</v>
          </cell>
          <cell r="AU884">
            <v>0</v>
          </cell>
          <cell r="AV884" t="str">
            <v>TM/G04Arup</v>
          </cell>
          <cell r="AW884" t="str">
            <v>TM/G048</v>
          </cell>
          <cell r="AX884" t="str">
            <v>OArup</v>
          </cell>
          <cell r="AY884" t="str">
            <v>O8</v>
          </cell>
        </row>
        <row r="885">
          <cell r="A885" t="str">
            <v>S2URN1522A</v>
          </cell>
          <cell r="B885" t="str">
            <v>TM/G04</v>
          </cell>
          <cell r="C885" t="str">
            <v>1522A</v>
          </cell>
          <cell r="D885" t="str">
            <v>O</v>
          </cell>
          <cell r="F885" t="str">
            <v>Arup</v>
          </cell>
          <cell r="G885">
            <v>8</v>
          </cell>
          <cell r="H885">
            <v>800</v>
          </cell>
          <cell r="I885" t="str">
            <v>G4 - Maintenance Shed excavation protection against groundwater ingress during construction</v>
          </cell>
          <cell r="J885">
            <v>170</v>
          </cell>
          <cell r="L885">
            <v>13199</v>
          </cell>
          <cell r="M885">
            <v>13199</v>
          </cell>
          <cell r="N885">
            <v>0.2088059701492537</v>
          </cell>
          <cell r="O885">
            <v>2756.0299999999997</v>
          </cell>
          <cell r="P885">
            <v>1262.03</v>
          </cell>
          <cell r="Q885">
            <v>1494</v>
          </cell>
          <cell r="S885">
            <v>77.641176470588235</v>
          </cell>
          <cell r="T885">
            <v>10442.970000000001</v>
          </cell>
          <cell r="U885">
            <v>11936.97</v>
          </cell>
          <cell r="V885" t="str">
            <v>S. Farooq</v>
          </cell>
          <cell r="W885" t="str">
            <v>E. Porovic</v>
          </cell>
          <cell r="Y885" t="str">
            <v>S. Brunell</v>
          </cell>
          <cell r="Z885">
            <v>38018</v>
          </cell>
          <cell r="AA885">
            <v>38026</v>
          </cell>
          <cell r="AB885">
            <v>8</v>
          </cell>
          <cell r="AG885">
            <v>0</v>
          </cell>
          <cell r="AH885">
            <v>13199</v>
          </cell>
          <cell r="AI885">
            <v>13199</v>
          </cell>
          <cell r="AJ885">
            <v>0.2088059701492537</v>
          </cell>
          <cell r="AK885">
            <v>2756.03</v>
          </cell>
          <cell r="AL885">
            <v>1262.03</v>
          </cell>
          <cell r="AM885">
            <v>1494</v>
          </cell>
          <cell r="AO885">
            <v>0</v>
          </cell>
          <cell r="AP885">
            <v>0</v>
          </cell>
          <cell r="AQ885">
            <v>0</v>
          </cell>
          <cell r="AR885">
            <v>0</v>
          </cell>
          <cell r="AS885">
            <v>0</v>
          </cell>
          <cell r="AT885">
            <v>0</v>
          </cell>
          <cell r="AU885">
            <v>0</v>
          </cell>
          <cell r="AV885" t="str">
            <v>TM/G04Arup</v>
          </cell>
          <cell r="AW885" t="str">
            <v>TM/G048</v>
          </cell>
          <cell r="AX885" t="str">
            <v>OArup</v>
          </cell>
          <cell r="AY885" t="str">
            <v>O8</v>
          </cell>
        </row>
        <row r="886">
          <cell r="A886" t="str">
            <v>S2URN1523</v>
          </cell>
          <cell r="C886" t="str">
            <v>1523</v>
          </cell>
          <cell r="D886" t="str">
            <v>CAN</v>
          </cell>
          <cell r="F886" t="str">
            <v>Arup</v>
          </cell>
          <cell r="G886">
            <v>8</v>
          </cell>
          <cell r="H886">
            <v>800</v>
          </cell>
          <cell r="I886" t="str">
            <v>B1a - Fire Engineering Services DOUBLE DIP WITH 1419A??????</v>
          </cell>
          <cell r="M886">
            <v>0</v>
          </cell>
          <cell r="N886">
            <v>0</v>
          </cell>
          <cell r="O886">
            <v>0</v>
          </cell>
          <cell r="S886" t="e">
            <v>#DIV/0!</v>
          </cell>
          <cell r="T886">
            <v>0</v>
          </cell>
          <cell r="U886">
            <v>0</v>
          </cell>
          <cell r="V886" t="str">
            <v>A. Bramfitt</v>
          </cell>
          <cell r="W886" t="str">
            <v>R. Wood</v>
          </cell>
          <cell r="Y886" t="str">
            <v>S. Brunell</v>
          </cell>
          <cell r="Z886">
            <v>37930</v>
          </cell>
          <cell r="AA886">
            <v>37945</v>
          </cell>
          <cell r="AB886">
            <v>15</v>
          </cell>
          <cell r="AG886">
            <v>0</v>
          </cell>
          <cell r="AI886">
            <v>0</v>
          </cell>
          <cell r="AJ886">
            <v>0</v>
          </cell>
          <cell r="AK886">
            <v>0</v>
          </cell>
          <cell r="AO886">
            <v>0</v>
          </cell>
          <cell r="AP886">
            <v>0</v>
          </cell>
          <cell r="AQ886">
            <v>0</v>
          </cell>
          <cell r="AR886">
            <v>0</v>
          </cell>
          <cell r="AS886">
            <v>0</v>
          </cell>
          <cell r="AT886">
            <v>0</v>
          </cell>
          <cell r="AU886">
            <v>0</v>
          </cell>
          <cell r="AV886" t="str">
            <v>Arup</v>
          </cell>
          <cell r="AW886" t="str">
            <v>8</v>
          </cell>
          <cell r="AX886" t="str">
            <v>CANArup</v>
          </cell>
          <cell r="AY886" t="str">
            <v>CAN8</v>
          </cell>
        </row>
        <row r="887">
          <cell r="A887" t="str">
            <v>S2URN1524</v>
          </cell>
          <cell r="C887" t="str">
            <v>1524</v>
          </cell>
          <cell r="D887" t="str">
            <v>CAN</v>
          </cell>
          <cell r="F887" t="str">
            <v>Halcrow</v>
          </cell>
          <cell r="G887">
            <v>8</v>
          </cell>
          <cell r="H887">
            <v>800</v>
          </cell>
          <cell r="I887" t="str">
            <v>CANCELLED - CHANGED TO S2URN 1417A</v>
          </cell>
          <cell r="S887" t="e">
            <v>#DIV/0!</v>
          </cell>
          <cell r="T887">
            <v>0</v>
          </cell>
          <cell r="U887">
            <v>0</v>
          </cell>
          <cell r="V887" t="str">
            <v>S. Farooq</v>
          </cell>
          <cell r="W887" t="str">
            <v>E. Porovic</v>
          </cell>
          <cell r="Y887" t="str">
            <v>S. Brunell</v>
          </cell>
          <cell r="Z887">
            <v>37937</v>
          </cell>
          <cell r="AA887">
            <v>37945</v>
          </cell>
          <cell r="AB887">
            <v>8</v>
          </cell>
          <cell r="AG887">
            <v>0</v>
          </cell>
          <cell r="AO887">
            <v>0</v>
          </cell>
          <cell r="AP887">
            <v>0</v>
          </cell>
          <cell r="AQ887">
            <v>0</v>
          </cell>
          <cell r="AR887">
            <v>0</v>
          </cell>
          <cell r="AS887">
            <v>0</v>
          </cell>
          <cell r="AT887">
            <v>0</v>
          </cell>
          <cell r="AU887">
            <v>0</v>
          </cell>
          <cell r="AV887" t="str">
            <v>Halcrow</v>
          </cell>
          <cell r="AW887" t="str">
            <v>8</v>
          </cell>
          <cell r="AX887" t="str">
            <v>CANHalcrow</v>
          </cell>
          <cell r="AY887" t="str">
            <v>CAN8</v>
          </cell>
        </row>
        <row r="888">
          <cell r="A888" t="str">
            <v>S2URN1525</v>
          </cell>
          <cell r="C888" t="str">
            <v>1525</v>
          </cell>
          <cell r="D888" t="str">
            <v>CAN</v>
          </cell>
          <cell r="G888">
            <v>8</v>
          </cell>
          <cell r="H888">
            <v>800</v>
          </cell>
          <cell r="I888" t="str">
            <v>Temple Mills Depot - Signalling Design Assistance - DOUBLE-DIP WITH 1519 ABOVE</v>
          </cell>
          <cell r="N888">
            <v>0</v>
          </cell>
          <cell r="O888">
            <v>0</v>
          </cell>
          <cell r="S888" t="e">
            <v>#DIV/0!</v>
          </cell>
          <cell r="T888">
            <v>0</v>
          </cell>
          <cell r="U888">
            <v>0</v>
          </cell>
          <cell r="V888" t="str">
            <v>J. Holmes</v>
          </cell>
          <cell r="W888" t="str">
            <v>J. Holmes</v>
          </cell>
          <cell r="Y888" t="str">
            <v>S. Brunell</v>
          </cell>
          <cell r="Z888">
            <v>37937</v>
          </cell>
          <cell r="AB888">
            <v>0</v>
          </cell>
          <cell r="AG888">
            <v>0</v>
          </cell>
          <cell r="AJ888">
            <v>0</v>
          </cell>
          <cell r="AK888">
            <v>0</v>
          </cell>
          <cell r="AO888">
            <v>0</v>
          </cell>
          <cell r="AP888">
            <v>0</v>
          </cell>
          <cell r="AQ888">
            <v>0</v>
          </cell>
          <cell r="AR888">
            <v>0</v>
          </cell>
          <cell r="AS888">
            <v>0</v>
          </cell>
          <cell r="AT888">
            <v>0</v>
          </cell>
          <cell r="AU888">
            <v>0</v>
          </cell>
          <cell r="AV888" t="str">
            <v/>
          </cell>
          <cell r="AW888" t="str">
            <v>8</v>
          </cell>
          <cell r="AX888" t="str">
            <v>CAN</v>
          </cell>
          <cell r="AY888" t="str">
            <v>CAN8</v>
          </cell>
        </row>
        <row r="889">
          <cell r="A889" t="str">
            <v>S2URN1526</v>
          </cell>
          <cell r="B889" t="str">
            <v>STR/SP19</v>
          </cell>
          <cell r="C889" t="str">
            <v>1526</v>
          </cell>
          <cell r="D889" t="str">
            <v>O</v>
          </cell>
          <cell r="F889" t="str">
            <v>Arup</v>
          </cell>
          <cell r="G889">
            <v>1</v>
          </cell>
          <cell r="H889">
            <v>103</v>
          </cell>
          <cell r="I889" t="str">
            <v>Contract 103 RT13 cost reduction - Halcrow</v>
          </cell>
          <cell r="J889">
            <v>1420</v>
          </cell>
          <cell r="L889">
            <v>72000</v>
          </cell>
          <cell r="M889">
            <v>72000</v>
          </cell>
          <cell r="N889">
            <v>0.57768277777777788</v>
          </cell>
          <cell r="O889">
            <v>41593.160000000003</v>
          </cell>
          <cell r="P889">
            <v>28154.16</v>
          </cell>
          <cell r="Q889">
            <v>13439</v>
          </cell>
          <cell r="S889">
            <v>50.70422535211268</v>
          </cell>
          <cell r="T889">
            <v>30406.839999999997</v>
          </cell>
          <cell r="U889">
            <v>43845.84</v>
          </cell>
          <cell r="V889" t="str">
            <v>M. Price</v>
          </cell>
          <cell r="W889" t="str">
            <v>M. Price</v>
          </cell>
          <cell r="Y889" t="str">
            <v>M. Price</v>
          </cell>
          <cell r="Z889">
            <v>37939</v>
          </cell>
          <cell r="AA889">
            <v>37945</v>
          </cell>
          <cell r="AB889">
            <v>6</v>
          </cell>
          <cell r="AG889">
            <v>0</v>
          </cell>
          <cell r="AH889">
            <v>72000</v>
          </cell>
          <cell r="AI889">
            <v>72000</v>
          </cell>
          <cell r="AJ889">
            <v>0.57768277777777788</v>
          </cell>
          <cell r="AK889">
            <v>41593.160000000003</v>
          </cell>
          <cell r="AL889">
            <v>28154.16</v>
          </cell>
          <cell r="AM889">
            <v>13439</v>
          </cell>
          <cell r="AO889">
            <v>0</v>
          </cell>
          <cell r="AP889">
            <v>0</v>
          </cell>
          <cell r="AQ889">
            <v>0</v>
          </cell>
          <cell r="AR889">
            <v>0</v>
          </cell>
          <cell r="AS889">
            <v>0</v>
          </cell>
          <cell r="AT889">
            <v>0</v>
          </cell>
          <cell r="AU889">
            <v>0</v>
          </cell>
          <cell r="AV889" t="str">
            <v>STR/SP19Arup</v>
          </cell>
          <cell r="AW889" t="str">
            <v>STR/SP191</v>
          </cell>
          <cell r="AX889" t="str">
            <v>OArup</v>
          </cell>
          <cell r="AY889" t="str">
            <v>O1</v>
          </cell>
        </row>
        <row r="890">
          <cell r="A890" t="str">
            <v>S2URN1527</v>
          </cell>
          <cell r="B890" t="str">
            <v>STR/SP19</v>
          </cell>
          <cell r="C890" t="str">
            <v>1527</v>
          </cell>
          <cell r="D890" t="str">
            <v>O</v>
          </cell>
          <cell r="F890" t="str">
            <v>Systra</v>
          </cell>
          <cell r="G890">
            <v>1</v>
          </cell>
          <cell r="H890">
            <v>103</v>
          </cell>
          <cell r="I890" t="str">
            <v>Contract 103 RT13 cost reduction - Systra</v>
          </cell>
          <cell r="J890">
            <v>480</v>
          </cell>
          <cell r="L890">
            <v>27000</v>
          </cell>
          <cell r="M890">
            <v>27000</v>
          </cell>
          <cell r="N890">
            <v>0.94229481481481481</v>
          </cell>
          <cell r="O890">
            <v>25441.96</v>
          </cell>
          <cell r="P890">
            <v>20441.96</v>
          </cell>
          <cell r="Q890">
            <v>5000</v>
          </cell>
          <cell r="S890">
            <v>56.25</v>
          </cell>
          <cell r="T890">
            <v>1558.0400000000009</v>
          </cell>
          <cell r="U890">
            <v>6558.0400000000009</v>
          </cell>
          <cell r="V890" t="str">
            <v>M. Price</v>
          </cell>
          <cell r="W890" t="str">
            <v>M. Price</v>
          </cell>
          <cell r="Y890" t="str">
            <v>M. Price</v>
          </cell>
          <cell r="Z890">
            <v>37939</v>
          </cell>
          <cell r="AA890">
            <v>37945</v>
          </cell>
          <cell r="AB890">
            <v>6</v>
          </cell>
          <cell r="AG890">
            <v>0</v>
          </cell>
          <cell r="AH890">
            <v>27000</v>
          </cell>
          <cell r="AI890">
            <v>27000</v>
          </cell>
          <cell r="AJ890">
            <v>0.94229481481481481</v>
          </cell>
          <cell r="AK890">
            <v>25441.96</v>
          </cell>
          <cell r="AL890">
            <v>20441.96</v>
          </cell>
          <cell r="AM890">
            <v>5000</v>
          </cell>
          <cell r="AO890">
            <v>0</v>
          </cell>
          <cell r="AP890">
            <v>0</v>
          </cell>
          <cell r="AQ890">
            <v>0</v>
          </cell>
          <cell r="AR890">
            <v>0</v>
          </cell>
          <cell r="AS890">
            <v>0</v>
          </cell>
          <cell r="AT890">
            <v>0</v>
          </cell>
          <cell r="AU890">
            <v>0</v>
          </cell>
          <cell r="AV890" t="str">
            <v>STR/SP19Systra</v>
          </cell>
          <cell r="AW890" t="str">
            <v>STR/SP191</v>
          </cell>
          <cell r="AX890" t="str">
            <v>OSystra</v>
          </cell>
          <cell r="AY890" t="str">
            <v>O1</v>
          </cell>
        </row>
        <row r="891">
          <cell r="A891" t="str">
            <v>S2URN1528</v>
          </cell>
          <cell r="B891" t="str">
            <v>RC/TH02</v>
          </cell>
          <cell r="C891" t="str">
            <v>1528</v>
          </cell>
          <cell r="D891" t="str">
            <v>O</v>
          </cell>
          <cell r="F891" t="str">
            <v>Arup</v>
          </cell>
          <cell r="G891">
            <v>3</v>
          </cell>
          <cell r="H891">
            <v>342</v>
          </cell>
          <cell r="I891" t="str">
            <v>C342 A2 Gantry Lighting Design</v>
          </cell>
          <cell r="J891">
            <v>506</v>
          </cell>
          <cell r="L891">
            <v>4500</v>
          </cell>
          <cell r="M891">
            <v>4500</v>
          </cell>
          <cell r="N891">
            <v>1.3026644444444444</v>
          </cell>
          <cell r="O891">
            <v>5861.99</v>
          </cell>
          <cell r="P891">
            <v>4333.99</v>
          </cell>
          <cell r="Q891">
            <v>1528</v>
          </cell>
          <cell r="S891">
            <v>8.8932806324110665</v>
          </cell>
          <cell r="T891">
            <v>-1361.9899999999998</v>
          </cell>
          <cell r="U891">
            <v>166.01000000000022</v>
          </cell>
          <cell r="V891" t="str">
            <v>D. Edwards</v>
          </cell>
          <cell r="W891" t="str">
            <v>D. Kerkhoff</v>
          </cell>
          <cell r="Y891" t="str">
            <v>D. Edwards</v>
          </cell>
          <cell r="Z891">
            <v>37942</v>
          </cell>
          <cell r="AA891">
            <v>37953</v>
          </cell>
          <cell r="AB891">
            <v>11</v>
          </cell>
          <cell r="AG891">
            <v>0</v>
          </cell>
          <cell r="AH891">
            <v>4500</v>
          </cell>
          <cell r="AI891">
            <v>4500</v>
          </cell>
          <cell r="AJ891">
            <v>1.3026644444444444</v>
          </cell>
          <cell r="AK891">
            <v>5861.99</v>
          </cell>
          <cell r="AL891">
            <v>4333.99</v>
          </cell>
          <cell r="AM891">
            <v>1528</v>
          </cell>
          <cell r="AO891">
            <v>0</v>
          </cell>
          <cell r="AP891">
            <v>0</v>
          </cell>
          <cell r="AQ891">
            <v>0</v>
          </cell>
          <cell r="AR891">
            <v>0</v>
          </cell>
          <cell r="AS891">
            <v>0</v>
          </cell>
          <cell r="AT891">
            <v>0</v>
          </cell>
          <cell r="AU891">
            <v>0</v>
          </cell>
          <cell r="AV891" t="str">
            <v>RC/TH02Arup</v>
          </cell>
          <cell r="AW891" t="str">
            <v>RC/TH023</v>
          </cell>
          <cell r="AX891" t="str">
            <v>OArup</v>
          </cell>
          <cell r="AY891" t="str">
            <v>O3</v>
          </cell>
        </row>
        <row r="892">
          <cell r="A892" t="str">
            <v>S2URN1529</v>
          </cell>
          <cell r="B892" t="str">
            <v>TM/B15</v>
          </cell>
          <cell r="C892" t="str">
            <v>1529</v>
          </cell>
          <cell r="D892" t="str">
            <v>O</v>
          </cell>
          <cell r="F892" t="str">
            <v>Arup</v>
          </cell>
          <cell r="G892">
            <v>8</v>
          </cell>
          <cell r="H892">
            <v>800</v>
          </cell>
          <cell r="I892" t="str">
            <v>B15 - Building Cost Advice</v>
          </cell>
          <cell r="J892">
            <v>1200</v>
          </cell>
          <cell r="L892">
            <v>111200</v>
          </cell>
          <cell r="M892">
            <v>111200</v>
          </cell>
          <cell r="N892">
            <v>1</v>
          </cell>
          <cell r="O892">
            <v>111200</v>
          </cell>
          <cell r="P892">
            <v>111200</v>
          </cell>
          <cell r="S892">
            <v>92.666666666666671</v>
          </cell>
          <cell r="T892">
            <v>0</v>
          </cell>
          <cell r="U892">
            <v>0</v>
          </cell>
          <cell r="V892" t="str">
            <v>A. Bramfitt</v>
          </cell>
          <cell r="W892" t="str">
            <v>R. Wood</v>
          </cell>
          <cell r="Y892" t="str">
            <v>S. Brunell</v>
          </cell>
          <cell r="Z892">
            <v>37942</v>
          </cell>
          <cell r="AA892">
            <v>37945</v>
          </cell>
          <cell r="AB892">
            <v>3</v>
          </cell>
          <cell r="AG892">
            <v>0</v>
          </cell>
          <cell r="AH892">
            <v>111200</v>
          </cell>
          <cell r="AI892">
            <v>111200</v>
          </cell>
          <cell r="AJ892">
            <v>1</v>
          </cell>
          <cell r="AK892">
            <v>111200</v>
          </cell>
          <cell r="AL892">
            <v>111200</v>
          </cell>
          <cell r="AO892">
            <v>0</v>
          </cell>
          <cell r="AP892">
            <v>0</v>
          </cell>
          <cell r="AQ892">
            <v>0</v>
          </cell>
          <cell r="AR892">
            <v>0</v>
          </cell>
          <cell r="AS892">
            <v>0</v>
          </cell>
          <cell r="AT892">
            <v>0</v>
          </cell>
          <cell r="AU892">
            <v>0</v>
          </cell>
          <cell r="AV892" t="str">
            <v>TM/B15Arup</v>
          </cell>
          <cell r="AW892" t="str">
            <v>TM/B158</v>
          </cell>
          <cell r="AX892" t="str">
            <v>OArup</v>
          </cell>
          <cell r="AY892" t="str">
            <v>O8</v>
          </cell>
        </row>
        <row r="893">
          <cell r="A893" t="str">
            <v>S2URN1529A</v>
          </cell>
          <cell r="B893" t="str">
            <v>TM/B15</v>
          </cell>
          <cell r="C893" t="str">
            <v>1529A</v>
          </cell>
          <cell r="D893" t="str">
            <v>O</v>
          </cell>
          <cell r="F893" t="str">
            <v>Arup</v>
          </cell>
          <cell r="G893">
            <v>8</v>
          </cell>
          <cell r="H893">
            <v>800</v>
          </cell>
          <cell r="I893" t="str">
            <v>B15a - Building Whole Life Costing Review</v>
          </cell>
          <cell r="J893">
            <v>600</v>
          </cell>
          <cell r="L893">
            <v>40775</v>
          </cell>
          <cell r="M893">
            <v>40775</v>
          </cell>
          <cell r="N893">
            <v>1.0684887798896381</v>
          </cell>
          <cell r="O893">
            <v>43567.63</v>
          </cell>
          <cell r="P893">
            <v>13690.63</v>
          </cell>
          <cell r="Q893">
            <v>29877</v>
          </cell>
          <cell r="S893">
            <v>67.958333333333329</v>
          </cell>
          <cell r="T893">
            <v>-2792.6299999999974</v>
          </cell>
          <cell r="U893">
            <v>27084.370000000003</v>
          </cell>
          <cell r="V893" t="str">
            <v>A. Bramfitt</v>
          </cell>
          <cell r="W893" t="str">
            <v>R. Wood</v>
          </cell>
          <cell r="Y893" t="str">
            <v>S. Brunell</v>
          </cell>
          <cell r="Z893">
            <v>37994</v>
          </cell>
          <cell r="AA893">
            <v>37995</v>
          </cell>
          <cell r="AB893">
            <v>1</v>
          </cell>
          <cell r="AG893">
            <v>0</v>
          </cell>
          <cell r="AH893">
            <v>40775</v>
          </cell>
          <cell r="AI893">
            <v>40775</v>
          </cell>
          <cell r="AJ893">
            <v>1.0684887798896381</v>
          </cell>
          <cell r="AK893">
            <v>43567.63</v>
          </cell>
          <cell r="AL893">
            <v>13690.63</v>
          </cell>
          <cell r="AM893">
            <v>29877</v>
          </cell>
          <cell r="AO893">
            <v>0</v>
          </cell>
          <cell r="AP893">
            <v>0</v>
          </cell>
          <cell r="AQ893">
            <v>0</v>
          </cell>
          <cell r="AR893">
            <v>0</v>
          </cell>
          <cell r="AS893">
            <v>0</v>
          </cell>
          <cell r="AT893">
            <v>0</v>
          </cell>
          <cell r="AU893">
            <v>0</v>
          </cell>
          <cell r="AV893" t="str">
            <v>TM/B15Arup</v>
          </cell>
          <cell r="AW893" t="str">
            <v>TM/B158</v>
          </cell>
          <cell r="AX893" t="str">
            <v>OArup</v>
          </cell>
          <cell r="AY893" t="str">
            <v>O8</v>
          </cell>
        </row>
        <row r="894">
          <cell r="A894" t="str">
            <v>S2URN1530</v>
          </cell>
          <cell r="C894" t="str">
            <v>1530</v>
          </cell>
          <cell r="D894" t="str">
            <v>CAN</v>
          </cell>
          <cell r="F894" t="str">
            <v>Arup</v>
          </cell>
          <cell r="G894">
            <v>8</v>
          </cell>
          <cell r="H894">
            <v>800</v>
          </cell>
          <cell r="I894" t="str">
            <v>CANCELLED - CHANGED TO S2URN 1419A</v>
          </cell>
          <cell r="S894" t="e">
            <v>#DIV/0!</v>
          </cell>
          <cell r="T894">
            <v>0</v>
          </cell>
          <cell r="U894">
            <v>0</v>
          </cell>
          <cell r="V894" t="str">
            <v>A. Bramfitt</v>
          </cell>
          <cell r="W894" t="str">
            <v>R. Wood</v>
          </cell>
          <cell r="Y894" t="str">
            <v>S. Brunell</v>
          </cell>
          <cell r="Z894">
            <v>37942</v>
          </cell>
          <cell r="AA894">
            <v>37945</v>
          </cell>
          <cell r="AB894">
            <v>3</v>
          </cell>
          <cell r="AG894">
            <v>0</v>
          </cell>
          <cell r="AO894">
            <v>0</v>
          </cell>
          <cell r="AP894">
            <v>0</v>
          </cell>
          <cell r="AQ894">
            <v>0</v>
          </cell>
          <cell r="AR894">
            <v>0</v>
          </cell>
          <cell r="AS894">
            <v>0</v>
          </cell>
          <cell r="AT894">
            <v>0</v>
          </cell>
          <cell r="AU894">
            <v>0</v>
          </cell>
          <cell r="AV894" t="str">
            <v>Arup</v>
          </cell>
          <cell r="AW894" t="str">
            <v>8</v>
          </cell>
          <cell r="AX894" t="str">
            <v>CANArup</v>
          </cell>
          <cell r="AY894" t="str">
            <v>CAN8</v>
          </cell>
        </row>
        <row r="895">
          <cell r="A895" t="str">
            <v>S2URN1531</v>
          </cell>
          <cell r="C895" t="str">
            <v>1531</v>
          </cell>
          <cell r="D895" t="str">
            <v>CAN</v>
          </cell>
          <cell r="F895" t="str">
            <v>Arup</v>
          </cell>
          <cell r="G895">
            <v>8</v>
          </cell>
          <cell r="H895">
            <v>800</v>
          </cell>
          <cell r="I895" t="str">
            <v>CANCELLED - CHANGED TO S2URN 1420A</v>
          </cell>
          <cell r="S895" t="e">
            <v>#DIV/0!</v>
          </cell>
          <cell r="T895">
            <v>0</v>
          </cell>
          <cell r="U895">
            <v>0</v>
          </cell>
          <cell r="V895" t="str">
            <v>A. Bramfitt</v>
          </cell>
          <cell r="W895" t="str">
            <v>R. Wood</v>
          </cell>
          <cell r="Y895" t="str">
            <v>S. Brunell</v>
          </cell>
          <cell r="Z895">
            <v>37942</v>
          </cell>
          <cell r="AA895">
            <v>37945</v>
          </cell>
          <cell r="AB895">
            <v>3</v>
          </cell>
          <cell r="AG895">
            <v>0</v>
          </cell>
          <cell r="AO895">
            <v>0</v>
          </cell>
          <cell r="AP895">
            <v>0</v>
          </cell>
          <cell r="AQ895">
            <v>0</v>
          </cell>
          <cell r="AR895">
            <v>0</v>
          </cell>
          <cell r="AS895">
            <v>0</v>
          </cell>
          <cell r="AT895">
            <v>0</v>
          </cell>
          <cell r="AU895">
            <v>0</v>
          </cell>
          <cell r="AV895" t="str">
            <v>Arup</v>
          </cell>
          <cell r="AW895" t="str">
            <v>8</v>
          </cell>
          <cell r="AX895" t="str">
            <v>CANArup</v>
          </cell>
          <cell r="AY895" t="str">
            <v>CAN8</v>
          </cell>
        </row>
        <row r="896">
          <cell r="A896" t="str">
            <v>S2URN1532</v>
          </cell>
          <cell r="C896" t="str">
            <v>1532</v>
          </cell>
          <cell r="D896" t="str">
            <v>CAN</v>
          </cell>
          <cell r="F896" t="str">
            <v>Arup</v>
          </cell>
          <cell r="G896">
            <v>8</v>
          </cell>
          <cell r="H896">
            <v>800</v>
          </cell>
          <cell r="I896" t="str">
            <v>CANCELLED - CHANGED TO S2URN 1442A</v>
          </cell>
          <cell r="S896" t="e">
            <v>#DIV/0!</v>
          </cell>
          <cell r="T896">
            <v>0</v>
          </cell>
          <cell r="U896">
            <v>0</v>
          </cell>
          <cell r="V896" t="str">
            <v>A. Bramfitt</v>
          </cell>
          <cell r="W896" t="str">
            <v>R. Wood</v>
          </cell>
          <cell r="Y896" t="str">
            <v>S. Brunell</v>
          </cell>
          <cell r="Z896">
            <v>37943</v>
          </cell>
          <cell r="AA896">
            <v>37945</v>
          </cell>
          <cell r="AB896">
            <v>2</v>
          </cell>
          <cell r="AG896">
            <v>0</v>
          </cell>
          <cell r="AO896">
            <v>0</v>
          </cell>
          <cell r="AP896">
            <v>0</v>
          </cell>
          <cell r="AQ896">
            <v>0</v>
          </cell>
          <cell r="AR896">
            <v>0</v>
          </cell>
          <cell r="AS896">
            <v>0</v>
          </cell>
          <cell r="AT896">
            <v>0</v>
          </cell>
          <cell r="AU896">
            <v>0</v>
          </cell>
          <cell r="AV896" t="str">
            <v>Arup</v>
          </cell>
          <cell r="AW896" t="str">
            <v>8</v>
          </cell>
          <cell r="AX896" t="str">
            <v>CANArup</v>
          </cell>
          <cell r="AY896" t="str">
            <v>CAN8</v>
          </cell>
        </row>
        <row r="897">
          <cell r="A897" t="str">
            <v>S2URN1533</v>
          </cell>
          <cell r="B897" t="str">
            <v>CON/TH03</v>
          </cell>
          <cell r="C897" t="str">
            <v>1533</v>
          </cell>
          <cell r="D897" t="str">
            <v>O</v>
          </cell>
          <cell r="E897" t="str">
            <v>CON</v>
          </cell>
          <cell r="F897" t="str">
            <v>Arup</v>
          </cell>
          <cell r="G897">
            <v>3</v>
          </cell>
          <cell r="H897">
            <v>320</v>
          </cell>
          <cell r="I897" t="str">
            <v>technical advice on waterproofing remedial works and Corbel remedial works</v>
          </cell>
          <cell r="J897">
            <v>240</v>
          </cell>
          <cell r="K897" t="str">
            <v>B. Cather, S McKenna, E. Stokes</v>
          </cell>
          <cell r="L897">
            <v>23189</v>
          </cell>
          <cell r="M897">
            <v>23189</v>
          </cell>
          <cell r="N897">
            <v>1.2337375479753332</v>
          </cell>
          <cell r="O897">
            <v>28609.14</v>
          </cell>
          <cell r="P897">
            <v>21896.14</v>
          </cell>
          <cell r="Q897">
            <v>6713</v>
          </cell>
          <cell r="S897">
            <v>96.620833333333337</v>
          </cell>
          <cell r="T897">
            <v>-5420.1399999999994</v>
          </cell>
          <cell r="U897">
            <v>1292.8600000000006</v>
          </cell>
          <cell r="V897" t="str">
            <v>M. Burgess</v>
          </cell>
          <cell r="W897" t="str">
            <v>P. Watson</v>
          </cell>
          <cell r="Y897" t="str">
            <v>M. Burgess</v>
          </cell>
          <cell r="Z897">
            <v>37950</v>
          </cell>
          <cell r="AA897">
            <v>37950</v>
          </cell>
          <cell r="AB897">
            <v>0</v>
          </cell>
          <cell r="AG897">
            <v>0</v>
          </cell>
          <cell r="AH897">
            <v>23189</v>
          </cell>
          <cell r="AI897">
            <v>23189</v>
          </cell>
          <cell r="AJ897">
            <v>1.2337375479753332</v>
          </cell>
          <cell r="AK897">
            <v>28609.14</v>
          </cell>
          <cell r="AL897">
            <v>21896.14</v>
          </cell>
          <cell r="AM897">
            <v>6713</v>
          </cell>
          <cell r="AO897">
            <v>0</v>
          </cell>
          <cell r="AP897">
            <v>0</v>
          </cell>
          <cell r="AQ897">
            <v>0</v>
          </cell>
          <cell r="AR897">
            <v>0</v>
          </cell>
          <cell r="AS897">
            <v>0</v>
          </cell>
          <cell r="AT897">
            <v>0</v>
          </cell>
          <cell r="AU897">
            <v>0</v>
          </cell>
          <cell r="AV897" t="str">
            <v>CON/TH03Arup</v>
          </cell>
          <cell r="AW897" t="str">
            <v>CON/TH033</v>
          </cell>
          <cell r="AX897" t="str">
            <v>OArup</v>
          </cell>
          <cell r="AY897" t="str">
            <v>O3</v>
          </cell>
        </row>
        <row r="898">
          <cell r="A898" t="str">
            <v>S2URN1534</v>
          </cell>
          <cell r="B898" t="str">
            <v>RS/C03</v>
          </cell>
          <cell r="C898" t="str">
            <v>1534</v>
          </cell>
          <cell r="D898" t="str">
            <v>O</v>
          </cell>
          <cell r="F898" t="str">
            <v>Arup</v>
          </cell>
          <cell r="G898">
            <v>0</v>
          </cell>
          <cell r="H898" t="str">
            <v>CEN</v>
          </cell>
          <cell r="I898" t="str">
            <v>Tunnel Safety Studies 1</v>
          </cell>
          <cell r="J898">
            <v>80</v>
          </cell>
          <cell r="L898">
            <v>8057</v>
          </cell>
          <cell r="M898">
            <v>8057</v>
          </cell>
          <cell r="N898">
            <v>1.1193012287451904</v>
          </cell>
          <cell r="O898">
            <v>9018.2099999999991</v>
          </cell>
          <cell r="P898">
            <v>8034.21</v>
          </cell>
          <cell r="Q898">
            <v>984</v>
          </cell>
          <cell r="S898">
            <v>100.71250000000001</v>
          </cell>
          <cell r="T898">
            <v>-961.20999999999913</v>
          </cell>
          <cell r="U898">
            <v>22.789999999999964</v>
          </cell>
          <cell r="V898" t="str">
            <v>L. Small</v>
          </cell>
          <cell r="W898" t="str">
            <v>L. Small</v>
          </cell>
          <cell r="Y898" t="str">
            <v>L. Small</v>
          </cell>
          <cell r="Z898">
            <v>37946</v>
          </cell>
          <cell r="AA898">
            <v>37960</v>
          </cell>
          <cell r="AB898">
            <v>14</v>
          </cell>
          <cell r="AG898">
            <v>0</v>
          </cell>
          <cell r="AH898">
            <v>8057</v>
          </cell>
          <cell r="AI898">
            <v>8057</v>
          </cell>
          <cell r="AJ898">
            <v>1.1193012287451904</v>
          </cell>
          <cell r="AK898">
            <v>9018.2099999999991</v>
          </cell>
          <cell r="AL898">
            <v>8034.21</v>
          </cell>
          <cell r="AM898">
            <v>984</v>
          </cell>
          <cell r="AO898">
            <v>0</v>
          </cell>
          <cell r="AP898">
            <v>0</v>
          </cell>
          <cell r="AQ898">
            <v>0</v>
          </cell>
          <cell r="AR898">
            <v>0</v>
          </cell>
          <cell r="AS898">
            <v>0</v>
          </cell>
          <cell r="AT898">
            <v>0</v>
          </cell>
          <cell r="AU898">
            <v>0</v>
          </cell>
          <cell r="AV898" t="str">
            <v>RS/C03Arup</v>
          </cell>
          <cell r="AW898" t="str">
            <v>RS/C030</v>
          </cell>
          <cell r="AX898" t="str">
            <v>OArup</v>
          </cell>
          <cell r="AY898" t="str">
            <v>O0</v>
          </cell>
        </row>
        <row r="899">
          <cell r="A899" t="str">
            <v>S2URN1535</v>
          </cell>
          <cell r="B899" t="str">
            <v>BUI/SP32</v>
          </cell>
          <cell r="C899" t="str">
            <v>1535</v>
          </cell>
          <cell r="D899" t="str">
            <v>O</v>
          </cell>
          <cell r="F899" t="str">
            <v>Bechtel</v>
          </cell>
          <cell r="G899">
            <v>1</v>
          </cell>
          <cell r="H899">
            <v>105</v>
          </cell>
          <cell r="I899" t="str">
            <v>St Pancras Station - Category 2 Check to Thameslink Box Design due to Fit-out changes</v>
          </cell>
          <cell r="J899">
            <v>1053</v>
          </cell>
          <cell r="L899">
            <v>50000</v>
          </cell>
          <cell r="M899">
            <v>50000</v>
          </cell>
          <cell r="N899">
            <v>0.96769459999999996</v>
          </cell>
          <cell r="O899">
            <v>48384.729999999996</v>
          </cell>
          <cell r="P899">
            <v>48384.729999999996</v>
          </cell>
          <cell r="S899">
            <v>47.483380816714153</v>
          </cell>
          <cell r="T899">
            <v>1615.2700000000041</v>
          </cell>
          <cell r="U899">
            <v>1615.2700000000041</v>
          </cell>
          <cell r="V899" t="str">
            <v>A. Chodorowski</v>
          </cell>
          <cell r="W899" t="str">
            <v>A. Chodorowski</v>
          </cell>
          <cell r="Y899" t="str">
            <v>M. Gates-Sumner</v>
          </cell>
          <cell r="Z899">
            <v>37946</v>
          </cell>
          <cell r="AA899">
            <v>37960</v>
          </cell>
          <cell r="AB899">
            <v>14</v>
          </cell>
          <cell r="AG899">
            <v>0</v>
          </cell>
          <cell r="AH899">
            <v>50000</v>
          </cell>
          <cell r="AI899">
            <v>50000</v>
          </cell>
          <cell r="AJ899">
            <v>0.96769459999999996</v>
          </cell>
          <cell r="AK899">
            <v>48384.73</v>
          </cell>
          <cell r="AL899">
            <v>48384.73</v>
          </cell>
          <cell r="AO899">
            <v>0</v>
          </cell>
          <cell r="AP899">
            <v>0</v>
          </cell>
          <cell r="AQ899">
            <v>0</v>
          </cell>
          <cell r="AR899">
            <v>0</v>
          </cell>
          <cell r="AS899">
            <v>0</v>
          </cell>
          <cell r="AT899">
            <v>0</v>
          </cell>
          <cell r="AU899">
            <v>0</v>
          </cell>
          <cell r="AV899" t="str">
            <v>BUI/SP32Bechtel</v>
          </cell>
          <cell r="AW899" t="str">
            <v>BUI/SP321</v>
          </cell>
          <cell r="AX899" t="str">
            <v>OBechtel</v>
          </cell>
          <cell r="AY899" t="str">
            <v>O1</v>
          </cell>
        </row>
        <row r="900">
          <cell r="A900" t="str">
            <v>S2URN1536</v>
          </cell>
          <cell r="B900" t="str">
            <v>SYS/A08</v>
          </cell>
          <cell r="C900" t="str">
            <v>1536</v>
          </cell>
          <cell r="D900" t="str">
            <v>O</v>
          </cell>
          <cell r="F900" t="str">
            <v>Systra</v>
          </cell>
          <cell r="G900">
            <v>5</v>
          </cell>
          <cell r="H900" t="str">
            <v>SYS</v>
          </cell>
          <cell r="I900" t="str">
            <v>Review of GSM (R) and (P) Proposals</v>
          </cell>
          <cell r="J900">
            <v>320</v>
          </cell>
          <cell r="L900">
            <v>28675</v>
          </cell>
          <cell r="M900">
            <v>28675</v>
          </cell>
          <cell r="N900">
            <v>0.34873583260680036</v>
          </cell>
          <cell r="O900">
            <v>10000</v>
          </cell>
          <cell r="Q900">
            <v>10000</v>
          </cell>
          <cell r="S900">
            <v>89.609375</v>
          </cell>
          <cell r="T900">
            <v>18675</v>
          </cell>
          <cell r="U900">
            <v>28675</v>
          </cell>
          <cell r="V900" t="str">
            <v>A. Spytzman</v>
          </cell>
          <cell r="W900" t="str">
            <v>P. Regazzoni</v>
          </cell>
          <cell r="Y900" t="str">
            <v>C. Pierre-Robberi</v>
          </cell>
          <cell r="Z900">
            <v>37949</v>
          </cell>
          <cell r="AA900">
            <v>37960</v>
          </cell>
          <cell r="AB900">
            <v>11</v>
          </cell>
          <cell r="AG900">
            <v>0</v>
          </cell>
          <cell r="AH900">
            <v>28675</v>
          </cell>
          <cell r="AI900">
            <v>28675</v>
          </cell>
          <cell r="AJ900">
            <v>0.34873583260680036</v>
          </cell>
          <cell r="AK900">
            <v>10000</v>
          </cell>
          <cell r="AM900">
            <v>10000</v>
          </cell>
          <cell r="AO900">
            <v>0</v>
          </cell>
          <cell r="AP900">
            <v>0</v>
          </cell>
          <cell r="AQ900">
            <v>0</v>
          </cell>
          <cell r="AR900">
            <v>0</v>
          </cell>
          <cell r="AS900">
            <v>0</v>
          </cell>
          <cell r="AT900">
            <v>0</v>
          </cell>
          <cell r="AU900">
            <v>0</v>
          </cell>
          <cell r="AV900" t="str">
            <v>SYS/A08Systra</v>
          </cell>
          <cell r="AW900" t="str">
            <v>SYS/A085</v>
          </cell>
          <cell r="AX900" t="str">
            <v>OSystra</v>
          </cell>
          <cell r="AY900" t="str">
            <v>O5</v>
          </cell>
        </row>
        <row r="901">
          <cell r="A901" t="str">
            <v>S2URN1537</v>
          </cell>
          <cell r="B901" t="str">
            <v>GE/SP05</v>
          </cell>
          <cell r="C901" t="str">
            <v>1537</v>
          </cell>
          <cell r="D901" t="str">
            <v>O</v>
          </cell>
          <cell r="F901" t="str">
            <v>Arup</v>
          </cell>
          <cell r="G901">
            <v>1</v>
          </cell>
          <cell r="H901">
            <v>105</v>
          </cell>
          <cell r="I901" t="str">
            <v>Contract 105 - St Pancras Trainshed - Finite Element Ground Movement Study (ext. to 1515)</v>
          </cell>
          <cell r="J901">
            <v>138</v>
          </cell>
          <cell r="L901">
            <v>10000</v>
          </cell>
          <cell r="M901">
            <v>10000</v>
          </cell>
          <cell r="N901">
            <v>0.99424199999999996</v>
          </cell>
          <cell r="O901">
            <v>9942.42</v>
          </cell>
          <cell r="P901">
            <v>9942.42</v>
          </cell>
          <cell r="S901">
            <v>72.463768115942031</v>
          </cell>
          <cell r="T901">
            <v>57.579999999999927</v>
          </cell>
          <cell r="U901">
            <v>57.579999999999927</v>
          </cell>
          <cell r="V901" t="str">
            <v>J. Wallace</v>
          </cell>
          <cell r="W901" t="str">
            <v>J. Wallace</v>
          </cell>
          <cell r="Y901" t="str">
            <v>J. Wallace</v>
          </cell>
          <cell r="Z901">
            <v>37956</v>
          </cell>
          <cell r="AA901">
            <v>37960</v>
          </cell>
          <cell r="AB901">
            <v>4</v>
          </cell>
          <cell r="AG901">
            <v>0</v>
          </cell>
          <cell r="AH901">
            <v>10000</v>
          </cell>
          <cell r="AI901">
            <v>10000</v>
          </cell>
          <cell r="AJ901">
            <v>0.99424199999999996</v>
          </cell>
          <cell r="AK901">
            <v>9942.42</v>
          </cell>
          <cell r="AL901">
            <v>9942.42</v>
          </cell>
          <cell r="AO901">
            <v>0</v>
          </cell>
          <cell r="AP901">
            <v>0</v>
          </cell>
          <cell r="AQ901">
            <v>0</v>
          </cell>
          <cell r="AR901">
            <v>0</v>
          </cell>
          <cell r="AS901">
            <v>0</v>
          </cell>
          <cell r="AT901">
            <v>0</v>
          </cell>
          <cell r="AU901">
            <v>0</v>
          </cell>
          <cell r="AV901" t="str">
            <v>GE/SP05Arup</v>
          </cell>
          <cell r="AW901" t="str">
            <v>GE/SP051</v>
          </cell>
          <cell r="AX901" t="str">
            <v>OArup</v>
          </cell>
          <cell r="AY901" t="str">
            <v>O1</v>
          </cell>
        </row>
        <row r="902">
          <cell r="A902" t="str">
            <v>S2URN1538</v>
          </cell>
          <cell r="B902" t="str">
            <v>BUI/SP37</v>
          </cell>
          <cell r="C902" t="str">
            <v>1538</v>
          </cell>
          <cell r="D902" t="str">
            <v>O</v>
          </cell>
          <cell r="F902" t="str">
            <v>Arup</v>
          </cell>
          <cell r="G902">
            <v>1</v>
          </cell>
          <cell r="H902">
            <v>105</v>
          </cell>
          <cell r="I902" t="str">
            <v>Engineering Site Support for Deck Extension and Thameslink Box for St Pancras Station No. 2</v>
          </cell>
          <cell r="J902">
            <v>815</v>
          </cell>
          <cell r="L902">
            <v>48005</v>
          </cell>
          <cell r="M902">
            <v>48005</v>
          </cell>
          <cell r="N902">
            <v>0.93057868971982083</v>
          </cell>
          <cell r="O902">
            <v>44672.43</v>
          </cell>
          <cell r="P902">
            <v>44672.43</v>
          </cell>
          <cell r="S902">
            <v>58.901840490797547</v>
          </cell>
          <cell r="T902">
            <v>3332.5699999999997</v>
          </cell>
          <cell r="U902">
            <v>3332.5699999999997</v>
          </cell>
          <cell r="V902" t="str">
            <v>A. Browne</v>
          </cell>
          <cell r="W902" t="str">
            <v>A. Browne</v>
          </cell>
          <cell r="Y902" t="str">
            <v>M. McGarvey</v>
          </cell>
          <cell r="Z902">
            <v>37957</v>
          </cell>
          <cell r="AA902">
            <v>37960</v>
          </cell>
          <cell r="AB902">
            <v>3</v>
          </cell>
          <cell r="AG902">
            <v>0</v>
          </cell>
          <cell r="AH902">
            <v>48005</v>
          </cell>
          <cell r="AI902">
            <v>48005</v>
          </cell>
          <cell r="AJ902">
            <v>0.93057868971982083</v>
          </cell>
          <cell r="AK902">
            <v>44672.43</v>
          </cell>
          <cell r="AL902">
            <v>44672.43</v>
          </cell>
          <cell r="AO902">
            <v>0</v>
          </cell>
          <cell r="AP902">
            <v>0</v>
          </cell>
          <cell r="AQ902">
            <v>0</v>
          </cell>
          <cell r="AR902">
            <v>0</v>
          </cell>
          <cell r="AS902">
            <v>0</v>
          </cell>
          <cell r="AT902">
            <v>0</v>
          </cell>
          <cell r="AU902">
            <v>0</v>
          </cell>
          <cell r="AV902" t="str">
            <v>BUI/SP37Arup</v>
          </cell>
          <cell r="AW902" t="str">
            <v>BUI/SP371</v>
          </cell>
          <cell r="AX902" t="str">
            <v>OArup</v>
          </cell>
          <cell r="AY902" t="str">
            <v>O1</v>
          </cell>
        </row>
        <row r="903">
          <cell r="A903" t="str">
            <v>S2URN1539</v>
          </cell>
          <cell r="B903" t="str">
            <v>SYS/A08</v>
          </cell>
          <cell r="C903" t="str">
            <v>1539</v>
          </cell>
          <cell r="D903" t="str">
            <v>O</v>
          </cell>
          <cell r="E903" t="str">
            <v>SYS</v>
          </cell>
          <cell r="F903" t="str">
            <v>Systra</v>
          </cell>
          <cell r="G903">
            <v>5</v>
          </cell>
          <cell r="H903" t="str">
            <v>SYS</v>
          </cell>
          <cell r="I903" t="str">
            <v>St Pancras KVB Signalling Proposal</v>
          </cell>
          <cell r="J903">
            <v>11879</v>
          </cell>
          <cell r="L903">
            <v>876842</v>
          </cell>
          <cell r="M903">
            <v>876842</v>
          </cell>
          <cell r="N903">
            <v>0.17106844790737669</v>
          </cell>
          <cell r="O903">
            <v>150000</v>
          </cell>
          <cell r="Q903">
            <v>150000</v>
          </cell>
          <cell r="S903">
            <v>73.814462496843163</v>
          </cell>
          <cell r="T903">
            <v>726842</v>
          </cell>
          <cell r="U903">
            <v>876842</v>
          </cell>
          <cell r="V903" t="str">
            <v>C. Saussier</v>
          </cell>
          <cell r="W903" t="str">
            <v>C. Saussier</v>
          </cell>
          <cell r="Y903" t="str">
            <v>C. Pierre-Robberi</v>
          </cell>
          <cell r="Z903">
            <v>37964</v>
          </cell>
          <cell r="AA903">
            <v>38009</v>
          </cell>
          <cell r="AB903">
            <v>45</v>
          </cell>
          <cell r="AG903">
            <v>0</v>
          </cell>
          <cell r="AH903">
            <v>876842</v>
          </cell>
          <cell r="AI903">
            <v>876842</v>
          </cell>
          <cell r="AJ903">
            <v>0.17106844790737669</v>
          </cell>
          <cell r="AK903">
            <v>150000</v>
          </cell>
          <cell r="AM903">
            <v>150000</v>
          </cell>
          <cell r="AO903">
            <v>0</v>
          </cell>
          <cell r="AP903">
            <v>0</v>
          </cell>
          <cell r="AQ903">
            <v>0</v>
          </cell>
          <cell r="AR903">
            <v>0</v>
          </cell>
          <cell r="AS903">
            <v>0</v>
          </cell>
          <cell r="AT903">
            <v>0</v>
          </cell>
          <cell r="AU903">
            <v>0</v>
          </cell>
          <cell r="AV903" t="str">
            <v>SYS/A08Systra</v>
          </cell>
          <cell r="AW903" t="str">
            <v>SYS/A085</v>
          </cell>
          <cell r="AX903" t="str">
            <v>OSystra</v>
          </cell>
          <cell r="AY903" t="str">
            <v>O5</v>
          </cell>
        </row>
        <row r="904">
          <cell r="A904" t="str">
            <v>S2URN1540</v>
          </cell>
          <cell r="B904" t="str">
            <v>TRN/TH05</v>
          </cell>
          <cell r="C904" t="str">
            <v>1540</v>
          </cell>
          <cell r="D904" t="str">
            <v>O</v>
          </cell>
          <cell r="E904" t="str">
            <v>TRN</v>
          </cell>
          <cell r="F904" t="str">
            <v>Halcrow</v>
          </cell>
          <cell r="G904">
            <v>1</v>
          </cell>
          <cell r="H904">
            <v>105</v>
          </cell>
          <cell r="I904" t="str">
            <v xml:space="preserve">St Pancras/Thameslink Station Fit Out – PAXPORT Modelling </v>
          </cell>
          <cell r="J904">
            <v>40</v>
          </cell>
          <cell r="L904">
            <v>2996</v>
          </cell>
          <cell r="M904">
            <v>2996</v>
          </cell>
          <cell r="N904">
            <v>0.96795727636849127</v>
          </cell>
          <cell r="O904">
            <v>2900</v>
          </cell>
          <cell r="Q904">
            <v>2900</v>
          </cell>
          <cell r="S904">
            <v>74.900000000000006</v>
          </cell>
          <cell r="T904">
            <v>96</v>
          </cell>
          <cell r="U904">
            <v>2996</v>
          </cell>
          <cell r="V904" t="str">
            <v>B. Perryman</v>
          </cell>
          <cell r="W904" t="str">
            <v>B. Perryman</v>
          </cell>
          <cell r="Y904" t="str">
            <v>S. Berry</v>
          </cell>
          <cell r="Z904">
            <v>37959</v>
          </cell>
          <cell r="AA904">
            <v>37965</v>
          </cell>
          <cell r="AB904">
            <v>6</v>
          </cell>
          <cell r="AG904">
            <v>0</v>
          </cell>
          <cell r="AH904">
            <v>2996</v>
          </cell>
          <cell r="AI904">
            <v>2996</v>
          </cell>
          <cell r="AJ904">
            <v>0.96795727636849127</v>
          </cell>
          <cell r="AK904">
            <v>2900</v>
          </cell>
          <cell r="AM904">
            <v>2900</v>
          </cell>
          <cell r="AO904">
            <v>0</v>
          </cell>
          <cell r="AP904">
            <v>0</v>
          </cell>
          <cell r="AQ904">
            <v>0</v>
          </cell>
          <cell r="AR904">
            <v>0</v>
          </cell>
          <cell r="AS904">
            <v>0</v>
          </cell>
          <cell r="AT904">
            <v>0</v>
          </cell>
          <cell r="AU904">
            <v>0</v>
          </cell>
          <cell r="AV904" t="str">
            <v>TRN/TH05Halcrow</v>
          </cell>
          <cell r="AW904" t="str">
            <v>TRN/TH051</v>
          </cell>
          <cell r="AX904" t="str">
            <v>OHalcrow</v>
          </cell>
          <cell r="AY904" t="str">
            <v>O1</v>
          </cell>
        </row>
        <row r="905">
          <cell r="A905" t="str">
            <v>S2URN1541</v>
          </cell>
          <cell r="B905" t="str">
            <v>PC/C04</v>
          </cell>
          <cell r="C905" t="str">
            <v>1541</v>
          </cell>
          <cell r="D905" t="str">
            <v>O</v>
          </cell>
          <cell r="E905" t="str">
            <v>PC</v>
          </cell>
          <cell r="F905" t="str">
            <v>Bechtel</v>
          </cell>
          <cell r="G905">
            <v>0</v>
          </cell>
          <cell r="H905" t="str">
            <v>CEN</v>
          </cell>
          <cell r="I905" t="str">
            <v>Peer Review Forecast # 9</v>
          </cell>
          <cell r="J905">
            <v>270</v>
          </cell>
          <cell r="L905">
            <v>19980</v>
          </cell>
          <cell r="M905">
            <v>19980</v>
          </cell>
          <cell r="N905">
            <v>0.8887867867867868</v>
          </cell>
          <cell r="O905">
            <v>17757.96</v>
          </cell>
          <cell r="P905">
            <v>12757.96</v>
          </cell>
          <cell r="Q905">
            <v>5000</v>
          </cell>
          <cell r="S905">
            <v>74</v>
          </cell>
          <cell r="T905">
            <v>2222.0400000000009</v>
          </cell>
          <cell r="U905">
            <v>7222.0400000000009</v>
          </cell>
          <cell r="V905" t="str">
            <v>P. Holland</v>
          </cell>
          <cell r="W905" t="str">
            <v>P. Holland</v>
          </cell>
          <cell r="Y905" t="str">
            <v>P. Holland</v>
          </cell>
          <cell r="Z905">
            <v>37963</v>
          </cell>
          <cell r="AA905">
            <v>37965</v>
          </cell>
          <cell r="AB905">
            <v>2</v>
          </cell>
          <cell r="AG905">
            <v>0</v>
          </cell>
          <cell r="AH905">
            <v>19980</v>
          </cell>
          <cell r="AI905">
            <v>19980</v>
          </cell>
          <cell r="AJ905">
            <v>0.8887867867867868</v>
          </cell>
          <cell r="AK905">
            <v>17757.96</v>
          </cell>
          <cell r="AL905">
            <v>12757.96</v>
          </cell>
          <cell r="AM905">
            <v>5000</v>
          </cell>
          <cell r="AO905">
            <v>0</v>
          </cell>
          <cell r="AP905">
            <v>0</v>
          </cell>
          <cell r="AQ905">
            <v>0</v>
          </cell>
          <cell r="AR905">
            <v>0</v>
          </cell>
          <cell r="AS905">
            <v>0</v>
          </cell>
          <cell r="AT905">
            <v>0</v>
          </cell>
          <cell r="AU905">
            <v>0</v>
          </cell>
          <cell r="AV905" t="str">
            <v>PC/C04Bechtel</v>
          </cell>
          <cell r="AW905" t="str">
            <v>PC/C040</v>
          </cell>
          <cell r="AX905" t="str">
            <v>OBechtel</v>
          </cell>
          <cell r="AY905" t="str">
            <v>O0</v>
          </cell>
        </row>
        <row r="906">
          <cell r="A906" t="str">
            <v>S2URN1542</v>
          </cell>
          <cell r="B906" t="str">
            <v>STR/SP20</v>
          </cell>
          <cell r="C906" t="str">
            <v>1542</v>
          </cell>
          <cell r="D906" t="str">
            <v>O</v>
          </cell>
          <cell r="F906" t="str">
            <v>Halcrow</v>
          </cell>
          <cell r="G906">
            <v>1</v>
          </cell>
          <cell r="H906">
            <v>105</v>
          </cell>
          <cell r="I906" t="str">
            <v>Contract 103 Structures  Design Changes</v>
          </cell>
          <cell r="J906">
            <v>144.9</v>
          </cell>
          <cell r="L906">
            <v>7600</v>
          </cell>
          <cell r="M906">
            <v>7600</v>
          </cell>
          <cell r="N906">
            <v>0.83757631578947367</v>
          </cell>
          <cell r="O906">
            <v>6365.58</v>
          </cell>
          <cell r="P906">
            <v>2265.58</v>
          </cell>
          <cell r="Q906">
            <v>4100</v>
          </cell>
          <cell r="S906">
            <v>52.449965493443756</v>
          </cell>
          <cell r="T906">
            <v>1234.42</v>
          </cell>
          <cell r="U906">
            <v>5334.42</v>
          </cell>
          <cell r="V906" t="str">
            <v>M. Price</v>
          </cell>
          <cell r="W906" t="str">
            <v>D. Shephard</v>
          </cell>
          <cell r="Y906" t="str">
            <v>M. Price</v>
          </cell>
          <cell r="Z906">
            <v>37963</v>
          </cell>
          <cell r="AA906">
            <v>37965</v>
          </cell>
          <cell r="AB906">
            <v>2</v>
          </cell>
          <cell r="AG906">
            <v>0</v>
          </cell>
          <cell r="AH906">
            <v>7600</v>
          </cell>
          <cell r="AI906">
            <v>7600</v>
          </cell>
          <cell r="AJ906">
            <v>0.83757631578947367</v>
          </cell>
          <cell r="AK906">
            <v>6365.58</v>
          </cell>
          <cell r="AL906">
            <v>2265.58</v>
          </cell>
          <cell r="AM906">
            <v>4100</v>
          </cell>
          <cell r="AO906">
            <v>0</v>
          </cell>
          <cell r="AP906">
            <v>0</v>
          </cell>
          <cell r="AQ906">
            <v>0</v>
          </cell>
          <cell r="AR906">
            <v>0</v>
          </cell>
          <cell r="AS906">
            <v>0</v>
          </cell>
          <cell r="AT906">
            <v>0</v>
          </cell>
          <cell r="AU906">
            <v>0</v>
          </cell>
          <cell r="AV906" t="str">
            <v>STR/SP20Halcrow</v>
          </cell>
          <cell r="AW906" t="str">
            <v>STR/SP201</v>
          </cell>
          <cell r="AX906" t="str">
            <v>OHalcrow</v>
          </cell>
          <cell r="AY906" t="str">
            <v>O1</v>
          </cell>
        </row>
        <row r="907">
          <cell r="A907" t="str">
            <v>S2URN1543</v>
          </cell>
          <cell r="B907" t="str">
            <v>BUI/SP12</v>
          </cell>
          <cell r="C907" t="str">
            <v>1543</v>
          </cell>
          <cell r="D907" t="str">
            <v>O</v>
          </cell>
          <cell r="E907" t="str">
            <v>BST</v>
          </cell>
          <cell r="F907" t="str">
            <v>Arup</v>
          </cell>
          <cell r="G907">
            <v>1</v>
          </cell>
          <cell r="H907">
            <v>105</v>
          </cell>
          <cell r="I907" t="str">
            <v>St Pancras Station - LUL Northern Line Assessment - Extension to 1184</v>
          </cell>
          <cell r="J907">
            <v>175</v>
          </cell>
          <cell r="L907">
            <v>16445</v>
          </cell>
          <cell r="M907">
            <v>16445</v>
          </cell>
          <cell r="N907">
            <v>1.0581289145636972</v>
          </cell>
          <cell r="O907">
            <v>17400.93</v>
          </cell>
          <cell r="P907">
            <v>16408.93</v>
          </cell>
          <cell r="Q907">
            <v>992</v>
          </cell>
          <cell r="S907">
            <v>93.971428571428575</v>
          </cell>
          <cell r="T907">
            <v>-955.93000000000029</v>
          </cell>
          <cell r="U907">
            <v>36.069999999999709</v>
          </cell>
          <cell r="V907" t="str">
            <v>A. Chodorowski</v>
          </cell>
          <cell r="W907" t="str">
            <v>P. McDonough</v>
          </cell>
          <cell r="Z907">
            <v>37964</v>
          </cell>
          <cell r="AA907">
            <v>37965</v>
          </cell>
          <cell r="AB907">
            <v>1</v>
          </cell>
          <cell r="AG907">
            <v>0</v>
          </cell>
          <cell r="AH907">
            <v>16445</v>
          </cell>
          <cell r="AI907">
            <v>16445</v>
          </cell>
          <cell r="AJ907">
            <v>1.0581289145636972</v>
          </cell>
          <cell r="AK907">
            <v>17400.93</v>
          </cell>
          <cell r="AL907">
            <v>16408.93</v>
          </cell>
          <cell r="AM907">
            <v>992</v>
          </cell>
          <cell r="AO907">
            <v>0</v>
          </cell>
          <cell r="AP907">
            <v>0</v>
          </cell>
          <cell r="AQ907">
            <v>0</v>
          </cell>
          <cell r="AR907">
            <v>0</v>
          </cell>
          <cell r="AS907">
            <v>0</v>
          </cell>
          <cell r="AT907">
            <v>0</v>
          </cell>
          <cell r="AU907">
            <v>0</v>
          </cell>
          <cell r="AV907" t="str">
            <v>BUI/SP12Arup</v>
          </cell>
          <cell r="AW907" t="str">
            <v>BUI/SP121</v>
          </cell>
          <cell r="AX907" t="str">
            <v>OArup</v>
          </cell>
          <cell r="AY907" t="str">
            <v>O1</v>
          </cell>
        </row>
        <row r="908">
          <cell r="A908" t="str">
            <v>S2URN1544</v>
          </cell>
          <cell r="B908" t="str">
            <v>PC/C05</v>
          </cell>
          <cell r="C908" t="str">
            <v>1544</v>
          </cell>
          <cell r="D908" t="str">
            <v>O</v>
          </cell>
          <cell r="F908" t="str">
            <v>Bechtel</v>
          </cell>
          <cell r="G908">
            <v>0</v>
          </cell>
          <cell r="H908" t="str">
            <v>CEN</v>
          </cell>
          <cell r="I908" t="str">
            <v>Analysis of Rate Escalation.</v>
          </cell>
          <cell r="J908">
            <v>150</v>
          </cell>
          <cell r="L908">
            <v>8900</v>
          </cell>
          <cell r="M908">
            <v>8900</v>
          </cell>
          <cell r="N908">
            <v>0.82610337078651686</v>
          </cell>
          <cell r="O908">
            <v>7352.32</v>
          </cell>
          <cell r="P908">
            <v>7352.32</v>
          </cell>
          <cell r="S908">
            <v>59.333333333333336</v>
          </cell>
          <cell r="T908">
            <v>1547.6800000000003</v>
          </cell>
          <cell r="U908">
            <v>1547.6800000000003</v>
          </cell>
          <cell r="V908" t="str">
            <v>M. Little</v>
          </cell>
          <cell r="W908" t="str">
            <v>P. Holland</v>
          </cell>
          <cell r="Y908" t="str">
            <v>P. Holland</v>
          </cell>
          <cell r="Z908">
            <v>37973</v>
          </cell>
          <cell r="AA908">
            <v>37988</v>
          </cell>
          <cell r="AB908">
            <v>15</v>
          </cell>
          <cell r="AG908">
            <v>0</v>
          </cell>
          <cell r="AH908">
            <v>8900</v>
          </cell>
          <cell r="AI908">
            <v>8900</v>
          </cell>
          <cell r="AJ908">
            <v>0.82610337078651686</v>
          </cell>
          <cell r="AK908">
            <v>7352.32</v>
          </cell>
          <cell r="AL908">
            <v>7352.32</v>
          </cell>
          <cell r="AO908">
            <v>0</v>
          </cell>
          <cell r="AP908">
            <v>0</v>
          </cell>
          <cell r="AQ908">
            <v>0</v>
          </cell>
          <cell r="AR908">
            <v>0</v>
          </cell>
          <cell r="AS908">
            <v>0</v>
          </cell>
          <cell r="AT908">
            <v>0</v>
          </cell>
          <cell r="AU908">
            <v>0</v>
          </cell>
          <cell r="AV908" t="str">
            <v>PC/C05Bechtel</v>
          </cell>
          <cell r="AW908" t="str">
            <v>PC/C050</v>
          </cell>
          <cell r="AX908" t="str">
            <v>OBechtel</v>
          </cell>
          <cell r="AY908" t="str">
            <v>O0</v>
          </cell>
        </row>
        <row r="909">
          <cell r="A909" t="str">
            <v>S2URN1545</v>
          </cell>
          <cell r="B909" t="str">
            <v>PC/C06</v>
          </cell>
          <cell r="C909" t="str">
            <v>1545</v>
          </cell>
          <cell r="D909" t="str">
            <v>O</v>
          </cell>
          <cell r="F909" t="str">
            <v>Bechtel</v>
          </cell>
          <cell r="G909">
            <v>0</v>
          </cell>
          <cell r="H909" t="str">
            <v>CEN</v>
          </cell>
          <cell r="I909" t="str">
            <v>St Pancras Completion Review</v>
          </cell>
          <cell r="J909">
            <v>128</v>
          </cell>
          <cell r="L909">
            <v>21622</v>
          </cell>
          <cell r="M909">
            <v>21622</v>
          </cell>
          <cell r="N909">
            <v>0.79092729627231528</v>
          </cell>
          <cell r="O909">
            <v>17101.43</v>
          </cell>
          <cell r="P909">
            <v>14601.43</v>
          </cell>
          <cell r="Q909">
            <v>2500</v>
          </cell>
          <cell r="S909">
            <v>168.921875</v>
          </cell>
          <cell r="T909">
            <v>4520.57</v>
          </cell>
          <cell r="U909">
            <v>7020.57</v>
          </cell>
          <cell r="V909" t="str">
            <v>M. Little</v>
          </cell>
          <cell r="W909" t="str">
            <v>P. Holland</v>
          </cell>
          <cell r="Y909" t="str">
            <v>P. Holland</v>
          </cell>
          <cell r="Z909">
            <v>37973</v>
          </cell>
          <cell r="AA909">
            <v>37988</v>
          </cell>
          <cell r="AB909">
            <v>15</v>
          </cell>
          <cell r="AG909">
            <v>0</v>
          </cell>
          <cell r="AH909">
            <v>21622</v>
          </cell>
          <cell r="AI909">
            <v>21622</v>
          </cell>
          <cell r="AJ909">
            <v>0.79092729627231528</v>
          </cell>
          <cell r="AK909">
            <v>17101.43</v>
          </cell>
          <cell r="AL909">
            <v>14601.43</v>
          </cell>
          <cell r="AM909">
            <v>2500</v>
          </cell>
          <cell r="AO909">
            <v>0</v>
          </cell>
          <cell r="AP909">
            <v>0</v>
          </cell>
          <cell r="AQ909">
            <v>0</v>
          </cell>
          <cell r="AR909">
            <v>0</v>
          </cell>
          <cell r="AS909">
            <v>0</v>
          </cell>
          <cell r="AT909">
            <v>0</v>
          </cell>
          <cell r="AU909">
            <v>0</v>
          </cell>
          <cell r="AV909" t="str">
            <v>PC/C06Bechtel</v>
          </cell>
          <cell r="AW909" t="str">
            <v>PC/C060</v>
          </cell>
          <cell r="AX909" t="str">
            <v>OBechtel</v>
          </cell>
          <cell r="AY909" t="str">
            <v>O0</v>
          </cell>
        </row>
        <row r="910">
          <cell r="A910" t="str">
            <v>S2URN1546</v>
          </cell>
          <cell r="B910" t="str">
            <v>GE/C05</v>
          </cell>
          <cell r="C910" t="str">
            <v>1546</v>
          </cell>
          <cell r="D910" t="str">
            <v>O</v>
          </cell>
          <cell r="E910" t="str">
            <v>GE</v>
          </cell>
          <cell r="F910" t="str">
            <v>Arup</v>
          </cell>
          <cell r="G910">
            <v>0</v>
          </cell>
          <cell r="H910" t="str">
            <v>CEN</v>
          </cell>
          <cell r="I910" t="str">
            <v>Specialist Geotechnical Support (Design Closure - Sections 1 &amp; 2)</v>
          </cell>
          <cell r="J910">
            <v>80</v>
          </cell>
          <cell r="L910">
            <v>11000</v>
          </cell>
          <cell r="M910">
            <v>11000</v>
          </cell>
          <cell r="N910">
            <v>1.1224109090909091</v>
          </cell>
          <cell r="O910">
            <v>12346.52</v>
          </cell>
          <cell r="P910">
            <v>10764.52</v>
          </cell>
          <cell r="Q910">
            <v>1582</v>
          </cell>
          <cell r="S910">
            <v>137.5</v>
          </cell>
          <cell r="T910">
            <v>-1346.5200000000004</v>
          </cell>
          <cell r="U910">
            <v>235.47999999999956</v>
          </cell>
          <cell r="V910" t="str">
            <v>M. Moore</v>
          </cell>
          <cell r="W910" t="str">
            <v>J. Wallace</v>
          </cell>
          <cell r="Y910" t="str">
            <v>J. Wallace</v>
          </cell>
          <cell r="Z910">
            <v>37973</v>
          </cell>
          <cell r="AA910">
            <v>37973</v>
          </cell>
          <cell r="AB910">
            <v>0</v>
          </cell>
          <cell r="AG910">
            <v>0</v>
          </cell>
          <cell r="AH910">
            <v>11000</v>
          </cell>
          <cell r="AI910">
            <v>11000</v>
          </cell>
          <cell r="AJ910">
            <v>1.1224109090909091</v>
          </cell>
          <cell r="AK910">
            <v>12346.52</v>
          </cell>
          <cell r="AL910">
            <v>10764.52</v>
          </cell>
          <cell r="AM910">
            <v>1582</v>
          </cell>
          <cell r="AO910">
            <v>0</v>
          </cell>
          <cell r="AP910">
            <v>0</v>
          </cell>
          <cell r="AQ910">
            <v>0</v>
          </cell>
          <cell r="AR910">
            <v>0</v>
          </cell>
          <cell r="AS910">
            <v>0</v>
          </cell>
          <cell r="AT910">
            <v>0</v>
          </cell>
          <cell r="AU910">
            <v>0</v>
          </cell>
          <cell r="AV910" t="str">
            <v>GE/C05Arup</v>
          </cell>
          <cell r="AW910" t="str">
            <v>GE/C050</v>
          </cell>
          <cell r="AX910" t="str">
            <v>OArup</v>
          </cell>
          <cell r="AY910" t="str">
            <v>O0</v>
          </cell>
        </row>
        <row r="911">
          <cell r="A911" t="str">
            <v>S2URN1547</v>
          </cell>
          <cell r="B911" t="str">
            <v>BUI/SP29</v>
          </cell>
          <cell r="C911" t="str">
            <v>1547</v>
          </cell>
          <cell r="D911" t="str">
            <v>O</v>
          </cell>
          <cell r="F911" t="str">
            <v>Arup</v>
          </cell>
          <cell r="G911">
            <v>0</v>
          </cell>
          <cell r="H911" t="str">
            <v>CEN</v>
          </cell>
          <cell r="I911" t="str">
            <v>St. Pancras Thameslink Fit Out Detailed Design - Fire Engineering</v>
          </cell>
          <cell r="J911">
            <v>176</v>
          </cell>
          <cell r="L911">
            <v>11500</v>
          </cell>
          <cell r="M911">
            <v>11500</v>
          </cell>
          <cell r="N911">
            <v>0.49552434782608701</v>
          </cell>
          <cell r="O911">
            <v>5698.5300000000007</v>
          </cell>
          <cell r="P911">
            <v>4095.53</v>
          </cell>
          <cell r="Q911">
            <v>1603</v>
          </cell>
          <cell r="S911">
            <v>65.340909090909093</v>
          </cell>
          <cell r="T911">
            <v>5801.4699999999993</v>
          </cell>
          <cell r="U911">
            <v>7404.4699999999993</v>
          </cell>
          <cell r="V911" t="str">
            <v>S. Berry</v>
          </cell>
          <cell r="W911" t="str">
            <v>S. Berry</v>
          </cell>
          <cell r="Y911" t="str">
            <v>M. Gates-Sumner</v>
          </cell>
          <cell r="Z911">
            <v>37970</v>
          </cell>
          <cell r="AA911">
            <v>37988</v>
          </cell>
          <cell r="AB911">
            <v>18</v>
          </cell>
          <cell r="AG911">
            <v>0</v>
          </cell>
          <cell r="AH911">
            <v>11500</v>
          </cell>
          <cell r="AI911">
            <v>11500</v>
          </cell>
          <cell r="AJ911">
            <v>0.49552434782608701</v>
          </cell>
          <cell r="AK911">
            <v>5698.53</v>
          </cell>
          <cell r="AL911">
            <v>4095.53</v>
          </cell>
          <cell r="AM911">
            <v>1603</v>
          </cell>
          <cell r="AO911">
            <v>0</v>
          </cell>
          <cell r="AP911">
            <v>0</v>
          </cell>
          <cell r="AQ911">
            <v>0</v>
          </cell>
          <cell r="AR911">
            <v>0</v>
          </cell>
          <cell r="AS911">
            <v>0</v>
          </cell>
          <cell r="AT911">
            <v>0</v>
          </cell>
          <cell r="AU911">
            <v>0</v>
          </cell>
          <cell r="AV911" t="str">
            <v>BUI/SP29Arup</v>
          </cell>
          <cell r="AW911" t="str">
            <v>BUI/SP290</v>
          </cell>
          <cell r="AX911" t="str">
            <v>OArup</v>
          </cell>
          <cell r="AY911" t="str">
            <v>O0</v>
          </cell>
        </row>
        <row r="912">
          <cell r="A912" t="str">
            <v>S2URN1548</v>
          </cell>
          <cell r="B912" t="str">
            <v>RS/C04</v>
          </cell>
          <cell r="C912" t="str">
            <v>1548</v>
          </cell>
          <cell r="D912" t="str">
            <v>P</v>
          </cell>
          <cell r="F912" t="str">
            <v>Arup</v>
          </cell>
          <cell r="G912">
            <v>0</v>
          </cell>
          <cell r="H912" t="str">
            <v>CEN</v>
          </cell>
          <cell r="I912" t="str">
            <v>C&amp;C Safety Case 1</v>
          </cell>
          <cell r="J912">
            <v>80</v>
          </cell>
          <cell r="L912">
            <v>4100</v>
          </cell>
          <cell r="M912">
            <v>4100</v>
          </cell>
          <cell r="N912">
            <v>0</v>
          </cell>
          <cell r="O912">
            <v>0</v>
          </cell>
          <cell r="S912">
            <v>51.25</v>
          </cell>
          <cell r="T912">
            <v>4100</v>
          </cell>
          <cell r="U912">
            <v>4100</v>
          </cell>
          <cell r="V912" t="str">
            <v>L. Small</v>
          </cell>
          <cell r="W912" t="str">
            <v>L. Small</v>
          </cell>
          <cell r="Y912" t="str">
            <v>L. Small</v>
          </cell>
          <cell r="Z912">
            <v>37970</v>
          </cell>
          <cell r="AB912">
            <v>0</v>
          </cell>
          <cell r="AG912">
            <v>0</v>
          </cell>
          <cell r="AH912">
            <v>4100</v>
          </cell>
          <cell r="AI912">
            <v>4100</v>
          </cell>
          <cell r="AJ912">
            <v>0</v>
          </cell>
          <cell r="AK912">
            <v>0</v>
          </cell>
          <cell r="AO912">
            <v>0</v>
          </cell>
          <cell r="AP912">
            <v>0</v>
          </cell>
          <cell r="AQ912">
            <v>0</v>
          </cell>
          <cell r="AR912">
            <v>0</v>
          </cell>
          <cell r="AS912">
            <v>0</v>
          </cell>
          <cell r="AT912">
            <v>0</v>
          </cell>
          <cell r="AU912">
            <v>0</v>
          </cell>
          <cell r="AV912" t="str">
            <v>RS/C04Arup</v>
          </cell>
          <cell r="AW912" t="str">
            <v>RS/C040</v>
          </cell>
          <cell r="AX912" t="str">
            <v>PArup</v>
          </cell>
          <cell r="AY912" t="str">
            <v>P0</v>
          </cell>
        </row>
        <row r="913">
          <cell r="A913" t="str">
            <v>S2URN1549</v>
          </cell>
          <cell r="B913" t="str">
            <v>SYS/J06</v>
          </cell>
          <cell r="C913" t="str">
            <v>1549</v>
          </cell>
          <cell r="D913" t="str">
            <v>O</v>
          </cell>
          <cell r="F913" t="str">
            <v>Systra</v>
          </cell>
          <cell r="G913">
            <v>5</v>
          </cell>
          <cell r="H913" t="str">
            <v>SYS</v>
          </cell>
          <cell r="I913" t="str">
            <v>Systemwide Requirements Traceability Support</v>
          </cell>
          <cell r="J913">
            <v>160</v>
          </cell>
          <cell r="L913">
            <v>20998</v>
          </cell>
          <cell r="M913">
            <v>20998</v>
          </cell>
          <cell r="N913">
            <v>0.23811791599199925</v>
          </cell>
          <cell r="O913">
            <v>5000</v>
          </cell>
          <cell r="Q913">
            <v>5000</v>
          </cell>
          <cell r="S913">
            <v>131.23750000000001</v>
          </cell>
          <cell r="T913">
            <v>15998</v>
          </cell>
          <cell r="U913">
            <v>20998</v>
          </cell>
          <cell r="V913" t="str">
            <v>G. Boyle</v>
          </cell>
          <cell r="W913" t="str">
            <v>M. Buckpitt</v>
          </cell>
          <cell r="Y913" t="str">
            <v>M. Buckpitt</v>
          </cell>
          <cell r="Z913">
            <v>37977</v>
          </cell>
          <cell r="AA913">
            <v>37988</v>
          </cell>
          <cell r="AB913">
            <v>11</v>
          </cell>
          <cell r="AG913">
            <v>0</v>
          </cell>
          <cell r="AH913">
            <v>20998</v>
          </cell>
          <cell r="AI913">
            <v>20998</v>
          </cell>
          <cell r="AJ913">
            <v>0.23811791599199925</v>
          </cell>
          <cell r="AK913">
            <v>5000</v>
          </cell>
          <cell r="AM913">
            <v>5000</v>
          </cell>
          <cell r="AO913">
            <v>0</v>
          </cell>
          <cell r="AP913">
            <v>0</v>
          </cell>
          <cell r="AQ913">
            <v>0</v>
          </cell>
          <cell r="AR913">
            <v>0</v>
          </cell>
          <cell r="AS913">
            <v>0</v>
          </cell>
          <cell r="AT913">
            <v>0</v>
          </cell>
          <cell r="AU913">
            <v>0</v>
          </cell>
          <cell r="AV913" t="str">
            <v>SYS/J06Systra</v>
          </cell>
          <cell r="AW913" t="str">
            <v>SYS/J065</v>
          </cell>
          <cell r="AX913" t="str">
            <v>OSystra</v>
          </cell>
          <cell r="AY913" t="str">
            <v>O5</v>
          </cell>
        </row>
        <row r="914">
          <cell r="A914" t="str">
            <v>S2URN1550</v>
          </cell>
          <cell r="B914" t="str">
            <v>TM/B17</v>
          </cell>
          <cell r="C914" t="str">
            <v>1550</v>
          </cell>
          <cell r="D914" t="str">
            <v>O</v>
          </cell>
          <cell r="F914" t="str">
            <v>Arup</v>
          </cell>
          <cell r="G914">
            <v>8</v>
          </cell>
          <cell r="H914">
            <v>800</v>
          </cell>
          <cell r="I914" t="str">
            <v>B17 - Arup Research and Development</v>
          </cell>
          <cell r="J914">
            <v>160</v>
          </cell>
          <cell r="L914">
            <v>11150</v>
          </cell>
          <cell r="M914">
            <v>11150</v>
          </cell>
          <cell r="N914">
            <v>0.26905829596412556</v>
          </cell>
          <cell r="O914">
            <v>3000</v>
          </cell>
          <cell r="Q914">
            <v>3000</v>
          </cell>
          <cell r="S914">
            <v>69.6875</v>
          </cell>
          <cell r="T914">
            <v>8150</v>
          </cell>
          <cell r="U914">
            <v>11150</v>
          </cell>
          <cell r="V914" t="str">
            <v>R. Wood</v>
          </cell>
          <cell r="W914" t="str">
            <v>S. Brunell</v>
          </cell>
          <cell r="Y914" t="str">
            <v>S. Brunell</v>
          </cell>
          <cell r="Z914">
            <v>37977</v>
          </cell>
          <cell r="AA914">
            <v>37995</v>
          </cell>
          <cell r="AB914">
            <v>18</v>
          </cell>
          <cell r="AG914">
            <v>0</v>
          </cell>
          <cell r="AH914">
            <v>11150</v>
          </cell>
          <cell r="AI914">
            <v>11150</v>
          </cell>
          <cell r="AJ914">
            <v>0.26905829596412556</v>
          </cell>
          <cell r="AK914">
            <v>3000</v>
          </cell>
          <cell r="AM914">
            <v>3000</v>
          </cell>
          <cell r="AO914">
            <v>0</v>
          </cell>
          <cell r="AP914">
            <v>0</v>
          </cell>
          <cell r="AQ914">
            <v>0</v>
          </cell>
          <cell r="AR914">
            <v>0</v>
          </cell>
          <cell r="AS914">
            <v>0</v>
          </cell>
          <cell r="AT914">
            <v>0</v>
          </cell>
          <cell r="AU914">
            <v>0</v>
          </cell>
          <cell r="AV914" t="str">
            <v>TM/B17Arup</v>
          </cell>
          <cell r="AW914" t="str">
            <v>TM/B178</v>
          </cell>
          <cell r="AX914" t="str">
            <v>OArup</v>
          </cell>
          <cell r="AY914" t="str">
            <v>O8</v>
          </cell>
        </row>
        <row r="915">
          <cell r="A915" t="str">
            <v>S2URN1551</v>
          </cell>
          <cell r="B915" t="str">
            <v>RC/TH27</v>
          </cell>
          <cell r="C915" t="str">
            <v>1551</v>
          </cell>
          <cell r="D915" t="str">
            <v>O</v>
          </cell>
          <cell r="E915" t="str">
            <v>RC</v>
          </cell>
          <cell r="F915" t="str">
            <v>Arup</v>
          </cell>
          <cell r="G915">
            <v>3</v>
          </cell>
          <cell r="H915">
            <v>340</v>
          </cell>
          <cell r="I915" t="str">
            <v>C340 - Design Support for Ebbsfleet Car Parks</v>
          </cell>
          <cell r="J915">
            <v>200</v>
          </cell>
          <cell r="L915">
            <v>9350</v>
          </cell>
          <cell r="M915">
            <v>9350</v>
          </cell>
          <cell r="N915">
            <v>0.69573903743315502</v>
          </cell>
          <cell r="O915">
            <v>6505.16</v>
          </cell>
          <cell r="P915">
            <v>6505.16</v>
          </cell>
          <cell r="S915">
            <v>46.75</v>
          </cell>
          <cell r="T915">
            <v>2844.84</v>
          </cell>
          <cell r="U915">
            <v>2844.84</v>
          </cell>
          <cell r="V915" t="str">
            <v>D. Edwards</v>
          </cell>
          <cell r="W915" t="str">
            <v>I. Watson</v>
          </cell>
          <cell r="Y915" t="str">
            <v>D. Edwards</v>
          </cell>
          <cell r="Z915">
            <v>37992</v>
          </cell>
          <cell r="AA915">
            <v>37998</v>
          </cell>
          <cell r="AB915">
            <v>6</v>
          </cell>
          <cell r="AG915">
            <v>0</v>
          </cell>
          <cell r="AH915">
            <v>9350</v>
          </cell>
          <cell r="AI915">
            <v>9350</v>
          </cell>
          <cell r="AJ915">
            <v>0.69573903743315502</v>
          </cell>
          <cell r="AK915">
            <v>6505.16</v>
          </cell>
          <cell r="AL915">
            <v>6505.16</v>
          </cell>
          <cell r="AO915">
            <v>0</v>
          </cell>
          <cell r="AP915">
            <v>0</v>
          </cell>
          <cell r="AQ915">
            <v>0</v>
          </cell>
          <cell r="AR915">
            <v>0</v>
          </cell>
          <cell r="AS915">
            <v>0</v>
          </cell>
          <cell r="AT915">
            <v>0</v>
          </cell>
          <cell r="AU915">
            <v>0</v>
          </cell>
          <cell r="AV915" t="str">
            <v>RC/TH27Arup</v>
          </cell>
          <cell r="AW915" t="str">
            <v>RC/TH273</v>
          </cell>
          <cell r="AX915" t="str">
            <v>OArup</v>
          </cell>
          <cell r="AY915" t="str">
            <v>O3</v>
          </cell>
        </row>
        <row r="916">
          <cell r="A916" t="str">
            <v>S2URN1552</v>
          </cell>
          <cell r="B916" t="str">
            <v>BUI/SP19</v>
          </cell>
          <cell r="C916" t="str">
            <v>1552</v>
          </cell>
          <cell r="D916" t="str">
            <v>P</v>
          </cell>
          <cell r="F916" t="str">
            <v>Arup</v>
          </cell>
          <cell r="G916">
            <v>1</v>
          </cell>
          <cell r="I916" t="str">
            <v>Second thermal analysis of Barlow Trainshed concrete deck</v>
          </cell>
          <cell r="J916">
            <v>52.5</v>
          </cell>
          <cell r="L916">
            <v>3307.5</v>
          </cell>
          <cell r="M916">
            <v>3307.5</v>
          </cell>
          <cell r="N916">
            <v>1.0975086923658353</v>
          </cell>
          <cell r="O916">
            <v>3630.0099999999998</v>
          </cell>
          <cell r="P916">
            <v>2656.0099999999998</v>
          </cell>
          <cell r="Q916">
            <v>974</v>
          </cell>
          <cell r="S916">
            <v>63</v>
          </cell>
          <cell r="T916">
            <v>-322.50999999999976</v>
          </cell>
          <cell r="U916">
            <v>651.49000000000024</v>
          </cell>
          <cell r="V916" t="str">
            <v>A. Browne</v>
          </cell>
          <cell r="W916" t="str">
            <v>A. Browne</v>
          </cell>
          <cell r="Y916" t="str">
            <v>M. Gates-Sumner</v>
          </cell>
          <cell r="Z916">
            <v>37992</v>
          </cell>
          <cell r="AB916">
            <v>0</v>
          </cell>
          <cell r="AG916">
            <v>0</v>
          </cell>
          <cell r="AH916">
            <v>3307.5</v>
          </cell>
          <cell r="AI916">
            <v>3307.5</v>
          </cell>
          <cell r="AJ916">
            <v>1.0975086923658353</v>
          </cell>
          <cell r="AK916">
            <v>3630.01</v>
          </cell>
          <cell r="AL916">
            <v>2656.01</v>
          </cell>
          <cell r="AM916">
            <v>974</v>
          </cell>
          <cell r="AO916">
            <v>0</v>
          </cell>
          <cell r="AP916">
            <v>0</v>
          </cell>
          <cell r="AQ916">
            <v>0</v>
          </cell>
          <cell r="AR916">
            <v>0</v>
          </cell>
          <cell r="AS916">
            <v>0</v>
          </cell>
          <cell r="AT916">
            <v>0</v>
          </cell>
          <cell r="AU916">
            <v>0</v>
          </cell>
          <cell r="AV916" t="str">
            <v>BUI/SP19Arup</v>
          </cell>
          <cell r="AW916" t="str">
            <v>BUI/SP191</v>
          </cell>
          <cell r="AX916" t="str">
            <v>PArup</v>
          </cell>
          <cell r="AY916" t="str">
            <v>P1</v>
          </cell>
        </row>
        <row r="917">
          <cell r="A917" t="str">
            <v>S2URN1553</v>
          </cell>
          <cell r="B917" t="str">
            <v>TM</v>
          </cell>
          <cell r="C917" t="str">
            <v>1553</v>
          </cell>
          <cell r="D917" t="str">
            <v>P</v>
          </cell>
          <cell r="E917" t="str">
            <v>TM</v>
          </cell>
          <cell r="F917" t="str">
            <v>Halcrow</v>
          </cell>
          <cell r="G917">
            <v>8</v>
          </cell>
          <cell r="H917">
            <v>800</v>
          </cell>
          <cell r="I917" t="str">
            <v>RC12 - CTRL Templemills Connection - Drainage Rising Main Design</v>
          </cell>
          <cell r="J917">
            <v>188.5</v>
          </cell>
          <cell r="L917">
            <v>8900</v>
          </cell>
          <cell r="M917">
            <v>8900</v>
          </cell>
          <cell r="N917">
            <v>0</v>
          </cell>
          <cell r="O917">
            <v>0</v>
          </cell>
          <cell r="S917">
            <v>47.214854111405835</v>
          </cell>
          <cell r="T917">
            <v>8900</v>
          </cell>
          <cell r="U917">
            <v>8900</v>
          </cell>
          <cell r="V917" t="str">
            <v>I. Uttley</v>
          </cell>
          <cell r="W917" t="str">
            <v>A. Karimjee</v>
          </cell>
          <cell r="Y917" t="str">
            <v>S. Brunell</v>
          </cell>
          <cell r="Z917">
            <v>37995</v>
          </cell>
          <cell r="AB917">
            <v>0</v>
          </cell>
          <cell r="AG917">
            <v>0</v>
          </cell>
          <cell r="AH917">
            <v>8900</v>
          </cell>
          <cell r="AI917">
            <v>8900</v>
          </cell>
          <cell r="AJ917">
            <v>0</v>
          </cell>
          <cell r="AK917">
            <v>0</v>
          </cell>
          <cell r="AO917">
            <v>0</v>
          </cell>
          <cell r="AP917">
            <v>0</v>
          </cell>
          <cell r="AQ917">
            <v>0</v>
          </cell>
          <cell r="AR917">
            <v>0</v>
          </cell>
          <cell r="AS917">
            <v>0</v>
          </cell>
          <cell r="AT917">
            <v>0</v>
          </cell>
          <cell r="AU917">
            <v>0</v>
          </cell>
          <cell r="AV917" t="str">
            <v>TMHalcrow</v>
          </cell>
          <cell r="AW917" t="str">
            <v>TM8</v>
          </cell>
          <cell r="AX917" t="str">
            <v>PHalcrow</v>
          </cell>
          <cell r="AY917" t="str">
            <v>P8</v>
          </cell>
        </row>
        <row r="918">
          <cell r="A918" t="str">
            <v>S2URN1554</v>
          </cell>
          <cell r="B918" t="str">
            <v>TM</v>
          </cell>
          <cell r="C918" t="str">
            <v>1554</v>
          </cell>
          <cell r="D918" t="str">
            <v>O</v>
          </cell>
          <cell r="F918" t="str">
            <v>Halcrow</v>
          </cell>
          <cell r="G918">
            <v>8</v>
          </cell>
          <cell r="H918">
            <v>800</v>
          </cell>
          <cell r="I918" t="str">
            <v>CS5 - Category II Check for Temple Mills Depot Substructures</v>
          </cell>
          <cell r="J918">
            <v>602</v>
          </cell>
          <cell r="L918">
            <v>23736</v>
          </cell>
          <cell r="M918">
            <v>23736</v>
          </cell>
          <cell r="N918">
            <v>0.2275025278058645</v>
          </cell>
          <cell r="O918">
            <v>5400</v>
          </cell>
          <cell r="Q918">
            <v>5400</v>
          </cell>
          <cell r="S918">
            <v>39.428571428571431</v>
          </cell>
          <cell r="T918">
            <v>18336</v>
          </cell>
          <cell r="U918">
            <v>23736</v>
          </cell>
          <cell r="V918" t="str">
            <v>S. Farooq</v>
          </cell>
          <cell r="W918" t="str">
            <v>P. Labouchere</v>
          </cell>
          <cell r="Y918" t="str">
            <v>S. Brunell</v>
          </cell>
          <cell r="Z918">
            <v>37995</v>
          </cell>
          <cell r="AA918">
            <v>37998</v>
          </cell>
          <cell r="AB918">
            <v>3</v>
          </cell>
          <cell r="AG918">
            <v>0</v>
          </cell>
          <cell r="AH918">
            <v>23736</v>
          </cell>
          <cell r="AI918">
            <v>23736</v>
          </cell>
          <cell r="AJ918">
            <v>0.2275025278058645</v>
          </cell>
          <cell r="AK918">
            <v>5400</v>
          </cell>
          <cell r="AM918">
            <v>5400</v>
          </cell>
          <cell r="AO918">
            <v>0</v>
          </cell>
          <cell r="AP918">
            <v>0</v>
          </cell>
          <cell r="AQ918">
            <v>0</v>
          </cell>
          <cell r="AR918">
            <v>0</v>
          </cell>
          <cell r="AS918">
            <v>0</v>
          </cell>
          <cell r="AT918">
            <v>0</v>
          </cell>
          <cell r="AU918">
            <v>0</v>
          </cell>
          <cell r="AV918" t="str">
            <v>TMHalcrow</v>
          </cell>
          <cell r="AW918" t="str">
            <v>TM8</v>
          </cell>
          <cell r="AX918" t="str">
            <v>OHalcrow</v>
          </cell>
          <cell r="AY918" t="str">
            <v>O8</v>
          </cell>
        </row>
        <row r="919">
          <cell r="A919" t="str">
            <v>S2URN1555</v>
          </cell>
          <cell r="B919" t="str">
            <v>BUI/SP34</v>
          </cell>
          <cell r="C919" t="str">
            <v>1555</v>
          </cell>
          <cell r="D919" t="str">
            <v>O</v>
          </cell>
          <cell r="F919" t="str">
            <v>Arup</v>
          </cell>
          <cell r="G919">
            <v>1</v>
          </cell>
          <cell r="I919" t="str">
            <v>Area 100 St Pancras Station Public Seating</v>
          </cell>
          <cell r="J919">
            <v>367.5</v>
          </cell>
          <cell r="L919">
            <v>23762.48</v>
          </cell>
          <cell r="M919">
            <v>23762.48</v>
          </cell>
          <cell r="N919">
            <v>0.42756479963370825</v>
          </cell>
          <cell r="O919">
            <v>10160</v>
          </cell>
          <cell r="P919">
            <v>5080</v>
          </cell>
          <cell r="Q919">
            <v>5080</v>
          </cell>
          <cell r="S919">
            <v>64.659809523809528</v>
          </cell>
          <cell r="T919">
            <v>13602.48</v>
          </cell>
          <cell r="U919">
            <v>18682.48</v>
          </cell>
          <cell r="V919" t="str">
            <v>T. Thompson</v>
          </cell>
          <cell r="W919" t="str">
            <v>A. Lansley</v>
          </cell>
          <cell r="Y919" t="str">
            <v>A. Lansley</v>
          </cell>
          <cell r="Z919">
            <v>37999</v>
          </cell>
          <cell r="AA919">
            <v>38005</v>
          </cell>
          <cell r="AB919">
            <v>6</v>
          </cell>
          <cell r="AG919">
            <v>0</v>
          </cell>
          <cell r="AH919">
            <v>23762.48</v>
          </cell>
          <cell r="AI919">
            <v>23762.48</v>
          </cell>
          <cell r="AJ919">
            <v>0.42756479963370825</v>
          </cell>
          <cell r="AK919">
            <v>10160</v>
          </cell>
          <cell r="AL919">
            <v>5080</v>
          </cell>
          <cell r="AM919">
            <v>5080</v>
          </cell>
          <cell r="AO919">
            <v>0</v>
          </cell>
          <cell r="AP919">
            <v>0</v>
          </cell>
          <cell r="AQ919">
            <v>0</v>
          </cell>
          <cell r="AR919">
            <v>0</v>
          </cell>
          <cell r="AS919">
            <v>0</v>
          </cell>
          <cell r="AT919">
            <v>0</v>
          </cell>
          <cell r="AU919">
            <v>0</v>
          </cell>
          <cell r="AV919" t="str">
            <v>BUI/SP34Arup</v>
          </cell>
          <cell r="AW919" t="str">
            <v>BUI/SP341</v>
          </cell>
          <cell r="AX919" t="str">
            <v>OArup</v>
          </cell>
          <cell r="AY919" t="str">
            <v>O1</v>
          </cell>
        </row>
        <row r="920">
          <cell r="A920" t="str">
            <v>S2URN1556</v>
          </cell>
          <cell r="B920" t="str">
            <v>MIS/C04</v>
          </cell>
          <cell r="C920" t="str">
            <v>1556</v>
          </cell>
          <cell r="D920" t="str">
            <v>O</v>
          </cell>
          <cell r="F920" t="str">
            <v>Halcrow</v>
          </cell>
          <cell r="G920">
            <v>0</v>
          </cell>
          <cell r="H920" t="str">
            <v>CEN</v>
          </cell>
          <cell r="I920" t="str">
            <v xml:space="preserve">Attendance at the Systems Integration Peer Review on 4 June 2003 </v>
          </cell>
          <cell r="J920">
            <v>20</v>
          </cell>
          <cell r="L920">
            <v>2100</v>
          </cell>
          <cell r="M920">
            <v>2100</v>
          </cell>
          <cell r="N920">
            <v>0.42857142857142855</v>
          </cell>
          <cell r="O920">
            <v>900</v>
          </cell>
          <cell r="Q920">
            <v>900</v>
          </cell>
          <cell r="S920">
            <v>105</v>
          </cell>
          <cell r="T920">
            <v>1200</v>
          </cell>
          <cell r="U920">
            <v>2100</v>
          </cell>
          <cell r="V920" t="str">
            <v>M. Glover</v>
          </cell>
          <cell r="W920" t="str">
            <v>M. Glover</v>
          </cell>
          <cell r="Y920" t="str">
            <v>M. Glover</v>
          </cell>
          <cell r="Z920">
            <v>38001</v>
          </cell>
          <cell r="AA920">
            <v>38005</v>
          </cell>
          <cell r="AB920">
            <v>4</v>
          </cell>
          <cell r="AG920">
            <v>0</v>
          </cell>
          <cell r="AH920">
            <v>2100</v>
          </cell>
          <cell r="AI920">
            <v>2100</v>
          </cell>
          <cell r="AJ920">
            <v>0.42857142857142855</v>
          </cell>
          <cell r="AK920">
            <v>900</v>
          </cell>
          <cell r="AM920">
            <v>900</v>
          </cell>
          <cell r="AO920">
            <v>0</v>
          </cell>
          <cell r="AP920">
            <v>0</v>
          </cell>
          <cell r="AQ920">
            <v>0</v>
          </cell>
          <cell r="AR920">
            <v>0</v>
          </cell>
          <cell r="AS920">
            <v>0</v>
          </cell>
          <cell r="AT920">
            <v>0</v>
          </cell>
          <cell r="AU920">
            <v>0</v>
          </cell>
          <cell r="AV920" t="str">
            <v>MIS/C04Halcrow</v>
          </cell>
          <cell r="AW920" t="str">
            <v>MIS/C040</v>
          </cell>
          <cell r="AX920" t="str">
            <v>OHalcrow</v>
          </cell>
          <cell r="AY920" t="str">
            <v>O0</v>
          </cell>
        </row>
        <row r="921">
          <cell r="A921" t="str">
            <v>S2URN1557</v>
          </cell>
          <cell r="B921" t="str">
            <v>BUI/SP38</v>
          </cell>
          <cell r="C921" t="str">
            <v>1557</v>
          </cell>
          <cell r="D921" t="str">
            <v>O</v>
          </cell>
          <cell r="F921" t="str">
            <v>Arup</v>
          </cell>
          <cell r="G921">
            <v>1</v>
          </cell>
          <cell r="I921" t="str">
            <v>Non-linear analysis of Cast Iron column in Barlow Shed</v>
          </cell>
          <cell r="J921">
            <v>237.5</v>
          </cell>
          <cell r="L921">
            <v>16728</v>
          </cell>
          <cell r="M921">
            <v>16728</v>
          </cell>
          <cell r="N921">
            <v>0.99816654710664765</v>
          </cell>
          <cell r="O921">
            <v>16697.330000000002</v>
          </cell>
          <cell r="P921">
            <v>16697.330000000002</v>
          </cell>
          <cell r="S921">
            <v>70.433684210526309</v>
          </cell>
          <cell r="T921">
            <v>30.669999999998254</v>
          </cell>
          <cell r="U921">
            <v>30.669999999998254</v>
          </cell>
          <cell r="V921" t="str">
            <v>A. Browne</v>
          </cell>
          <cell r="W921" t="str">
            <v>A. Browne</v>
          </cell>
          <cell r="Y921" t="str">
            <v>A. Browne</v>
          </cell>
          <cell r="Z921">
            <v>37998</v>
          </cell>
          <cell r="AA921">
            <v>38005</v>
          </cell>
          <cell r="AB921">
            <v>7</v>
          </cell>
          <cell r="AG921">
            <v>0</v>
          </cell>
          <cell r="AH921">
            <v>16728</v>
          </cell>
          <cell r="AI921">
            <v>16728</v>
          </cell>
          <cell r="AJ921">
            <v>0.99816654710664765</v>
          </cell>
          <cell r="AK921">
            <v>16697.330000000002</v>
          </cell>
          <cell r="AL921">
            <v>16697.330000000002</v>
          </cell>
          <cell r="AO921">
            <v>0</v>
          </cell>
          <cell r="AP921">
            <v>0</v>
          </cell>
          <cell r="AQ921">
            <v>0</v>
          </cell>
          <cell r="AR921">
            <v>0</v>
          </cell>
          <cell r="AS921">
            <v>0</v>
          </cell>
          <cell r="AT921">
            <v>0</v>
          </cell>
          <cell r="AU921">
            <v>0</v>
          </cell>
          <cell r="AV921" t="str">
            <v>BUI/SP38Arup</v>
          </cell>
          <cell r="AW921" t="str">
            <v>BUI/SP381</v>
          </cell>
          <cell r="AX921" t="str">
            <v>OArup</v>
          </cell>
          <cell r="AY921" t="str">
            <v>O1</v>
          </cell>
        </row>
        <row r="922">
          <cell r="A922" t="str">
            <v>S2URN1558</v>
          </cell>
          <cell r="B922" t="str">
            <v>ENV/C15</v>
          </cell>
          <cell r="C922" t="str">
            <v>1558</v>
          </cell>
          <cell r="D922" t="str">
            <v>O</v>
          </cell>
          <cell r="F922" t="str">
            <v>Halcrow</v>
          </cell>
          <cell r="G922">
            <v>0</v>
          </cell>
          <cell r="H922" t="str">
            <v>CEN</v>
          </cell>
          <cell r="I922" t="str">
            <v xml:space="preserve">Air Quality (Dust) / Water Quality Advice to Section 2 </v>
          </cell>
          <cell r="J922">
            <v>160</v>
          </cell>
          <cell r="L922">
            <v>8250</v>
          </cell>
          <cell r="M922">
            <v>8250</v>
          </cell>
          <cell r="N922">
            <v>8.4848484848484854E-2</v>
          </cell>
          <cell r="O922">
            <v>700</v>
          </cell>
          <cell r="Q922">
            <v>700</v>
          </cell>
          <cell r="S922">
            <v>51.5625</v>
          </cell>
          <cell r="T922">
            <v>7550</v>
          </cell>
          <cell r="U922">
            <v>8250</v>
          </cell>
          <cell r="V922" t="str">
            <v>P. Johnson</v>
          </cell>
          <cell r="W922" t="str">
            <v>P. Johnson</v>
          </cell>
          <cell r="X922" t="str">
            <v>P. Johnson</v>
          </cell>
          <cell r="Y922" t="str">
            <v>P. Johnson</v>
          </cell>
          <cell r="Z922">
            <v>38007</v>
          </cell>
          <cell r="AA922">
            <v>38007</v>
          </cell>
          <cell r="AB922">
            <v>0</v>
          </cell>
          <cell r="AG922">
            <v>0</v>
          </cell>
          <cell r="AH922">
            <v>8250</v>
          </cell>
          <cell r="AI922">
            <v>8250</v>
          </cell>
          <cell r="AJ922">
            <v>8.4848484848484854E-2</v>
          </cell>
          <cell r="AK922">
            <v>700</v>
          </cell>
          <cell r="AM922">
            <v>700</v>
          </cell>
          <cell r="AO922">
            <v>0</v>
          </cell>
          <cell r="AP922">
            <v>0</v>
          </cell>
          <cell r="AQ922">
            <v>0</v>
          </cell>
          <cell r="AR922">
            <v>0</v>
          </cell>
          <cell r="AS922">
            <v>0</v>
          </cell>
          <cell r="AT922">
            <v>0</v>
          </cell>
          <cell r="AU922">
            <v>0</v>
          </cell>
          <cell r="AV922" t="str">
            <v>ENV/C15Halcrow</v>
          </cell>
          <cell r="AW922" t="str">
            <v>ENV/C150</v>
          </cell>
          <cell r="AX922" t="str">
            <v>OHalcrow</v>
          </cell>
          <cell r="AY922" t="str">
            <v>O0</v>
          </cell>
        </row>
        <row r="923">
          <cell r="A923" t="str">
            <v>S2URN1559</v>
          </cell>
          <cell r="B923" t="str">
            <v>RC/TH23</v>
          </cell>
          <cell r="C923" t="str">
            <v>1559</v>
          </cell>
          <cell r="D923" t="str">
            <v>O</v>
          </cell>
          <cell r="F923" t="str">
            <v>Arup</v>
          </cell>
          <cell r="G923">
            <v>3</v>
          </cell>
          <cell r="H923">
            <v>342</v>
          </cell>
          <cell r="I923" t="str">
            <v>CTRL Contract 342 - A2(T) Ebbsfleet Junction - A2(T) Pavement Design</v>
          </cell>
          <cell r="J923">
            <v>25</v>
          </cell>
          <cell r="L923">
            <v>966</v>
          </cell>
          <cell r="M923">
            <v>966</v>
          </cell>
          <cell r="N923">
            <v>0.94741200828157357</v>
          </cell>
          <cell r="O923">
            <v>915.2</v>
          </cell>
          <cell r="P923">
            <v>915.2</v>
          </cell>
          <cell r="S923">
            <v>38.64</v>
          </cell>
          <cell r="T923">
            <v>50.799999999999955</v>
          </cell>
          <cell r="U923">
            <v>50.799999999999955</v>
          </cell>
          <cell r="V923" t="str">
            <v>D. Edwards</v>
          </cell>
          <cell r="W923" t="str">
            <v>D. Kerkhoff</v>
          </cell>
          <cell r="Y923" t="str">
            <v>D. Edwards</v>
          </cell>
          <cell r="Z923">
            <v>38006</v>
          </cell>
          <cell r="AA923">
            <v>38009</v>
          </cell>
          <cell r="AB923">
            <v>3</v>
          </cell>
          <cell r="AG923">
            <v>0</v>
          </cell>
          <cell r="AH923">
            <v>966</v>
          </cell>
          <cell r="AI923">
            <v>966</v>
          </cell>
          <cell r="AJ923">
            <v>0.94741200828157357</v>
          </cell>
          <cell r="AK923">
            <v>915.2</v>
          </cell>
          <cell r="AL923">
            <v>915.2</v>
          </cell>
          <cell r="AO923">
            <v>0</v>
          </cell>
          <cell r="AP923">
            <v>0</v>
          </cell>
          <cell r="AQ923">
            <v>0</v>
          </cell>
          <cell r="AR923">
            <v>0</v>
          </cell>
          <cell r="AS923">
            <v>0</v>
          </cell>
          <cell r="AT923">
            <v>0</v>
          </cell>
          <cell r="AU923">
            <v>0</v>
          </cell>
          <cell r="AV923" t="str">
            <v>RC/TH23Arup</v>
          </cell>
          <cell r="AW923" t="str">
            <v>RC/TH233</v>
          </cell>
          <cell r="AX923" t="str">
            <v>OArup</v>
          </cell>
          <cell r="AY923" t="str">
            <v>O3</v>
          </cell>
        </row>
        <row r="924">
          <cell r="A924" t="str">
            <v>S2URN1560</v>
          </cell>
          <cell r="B924" t="str">
            <v>RTI/SP08</v>
          </cell>
          <cell r="C924" t="str">
            <v>1560</v>
          </cell>
          <cell r="D924" t="str">
            <v>O</v>
          </cell>
          <cell r="F924" t="str">
            <v>Arup</v>
          </cell>
          <cell r="G924">
            <v>1</v>
          </cell>
          <cell r="H924">
            <v>104</v>
          </cell>
          <cell r="I924" t="str">
            <v>ECML Bridge - Floating Track Slab - Preliminary Design</v>
          </cell>
          <cell r="J924">
            <v>367.75</v>
          </cell>
          <cell r="L924">
            <v>22396.720000000001</v>
          </cell>
          <cell r="M924">
            <v>22396.720000000001</v>
          </cell>
          <cell r="N924">
            <v>0.66264033304876779</v>
          </cell>
          <cell r="O924">
            <v>14840.97</v>
          </cell>
          <cell r="P924">
            <v>14840.97</v>
          </cell>
          <cell r="S924">
            <v>60.902025832766832</v>
          </cell>
          <cell r="T924">
            <v>7555.7500000000018</v>
          </cell>
          <cell r="U924">
            <v>7555.7500000000018</v>
          </cell>
          <cell r="V924" t="str">
            <v>M. Gallagher</v>
          </cell>
          <cell r="W924" t="str">
            <v>K. Aherne</v>
          </cell>
          <cell r="Y924" t="str">
            <v>K. Aherne</v>
          </cell>
          <cell r="Z924">
            <v>38006</v>
          </cell>
          <cell r="AA924">
            <v>38009</v>
          </cell>
          <cell r="AB924">
            <v>3</v>
          </cell>
          <cell r="AG924">
            <v>0</v>
          </cell>
          <cell r="AH924">
            <v>22396.720000000001</v>
          </cell>
          <cell r="AI924">
            <v>22396.720000000001</v>
          </cell>
          <cell r="AJ924">
            <v>0.66264033304876779</v>
          </cell>
          <cell r="AK924">
            <v>14840.97</v>
          </cell>
          <cell r="AL924">
            <v>14840.97</v>
          </cell>
          <cell r="AO924">
            <v>0</v>
          </cell>
          <cell r="AP924">
            <v>0</v>
          </cell>
          <cell r="AQ924">
            <v>0</v>
          </cell>
          <cell r="AR924">
            <v>0</v>
          </cell>
          <cell r="AS924">
            <v>0</v>
          </cell>
          <cell r="AT924">
            <v>0</v>
          </cell>
          <cell r="AU924">
            <v>0</v>
          </cell>
          <cell r="AV924" t="str">
            <v>RTI/SP08Arup</v>
          </cell>
          <cell r="AW924" t="str">
            <v>RTI/SP081</v>
          </cell>
          <cell r="AX924" t="str">
            <v>OArup</v>
          </cell>
          <cell r="AY924" t="str">
            <v>O1</v>
          </cell>
        </row>
        <row r="925">
          <cell r="A925" t="str">
            <v>S2URN1561</v>
          </cell>
          <cell r="B925" t="str">
            <v>BUI/SP46</v>
          </cell>
          <cell r="C925" t="str">
            <v>1561</v>
          </cell>
          <cell r="D925" t="str">
            <v>O</v>
          </cell>
          <cell r="F925" t="str">
            <v>Arup</v>
          </cell>
          <cell r="G925">
            <v>1</v>
          </cell>
          <cell r="H925">
            <v>105</v>
          </cell>
          <cell r="I925" t="str">
            <v>Preparation of design basis for cast iron columns</v>
          </cell>
          <cell r="J925">
            <v>90</v>
          </cell>
          <cell r="L925">
            <v>8977.5</v>
          </cell>
          <cell r="M925">
            <v>8977.5</v>
          </cell>
          <cell r="N925">
            <v>0.87795934280144805</v>
          </cell>
          <cell r="O925">
            <v>7881.88</v>
          </cell>
          <cell r="P925">
            <v>2887.88</v>
          </cell>
          <cell r="Q925">
            <v>4994</v>
          </cell>
          <cell r="S925">
            <v>99.75</v>
          </cell>
          <cell r="T925">
            <v>1095.6199999999999</v>
          </cell>
          <cell r="U925">
            <v>6089.62</v>
          </cell>
          <cell r="V925" t="str">
            <v>A. Browne</v>
          </cell>
          <cell r="W925" t="str">
            <v>A. Browne</v>
          </cell>
          <cell r="X925" t="str">
            <v>A. Browne</v>
          </cell>
          <cell r="Y925" t="str">
            <v>A. Browne</v>
          </cell>
          <cell r="Z925">
            <v>38006</v>
          </cell>
          <cell r="AA925">
            <v>38009</v>
          </cell>
          <cell r="AB925">
            <v>3</v>
          </cell>
          <cell r="AG925">
            <v>0</v>
          </cell>
          <cell r="AH925">
            <v>8977.5</v>
          </cell>
          <cell r="AI925">
            <v>8977.5</v>
          </cell>
          <cell r="AJ925">
            <v>0.87795934280144805</v>
          </cell>
          <cell r="AK925">
            <v>7881.88</v>
          </cell>
          <cell r="AL925">
            <v>2887.88</v>
          </cell>
          <cell r="AM925">
            <v>4994</v>
          </cell>
          <cell r="AO925">
            <v>0</v>
          </cell>
          <cell r="AP925">
            <v>0</v>
          </cell>
          <cell r="AQ925">
            <v>0</v>
          </cell>
          <cell r="AR925">
            <v>0</v>
          </cell>
          <cell r="AS925">
            <v>0</v>
          </cell>
          <cell r="AT925">
            <v>0</v>
          </cell>
          <cell r="AU925">
            <v>0</v>
          </cell>
          <cell r="AV925" t="str">
            <v>BUI/SP46Arup</v>
          </cell>
          <cell r="AW925" t="str">
            <v>BUI/SP461</v>
          </cell>
          <cell r="AX925" t="str">
            <v>OArup</v>
          </cell>
          <cell r="AY925" t="str">
            <v>O1</v>
          </cell>
        </row>
        <row r="926">
          <cell r="A926" t="str">
            <v>S2URN1562</v>
          </cell>
          <cell r="B926" t="str">
            <v>TM</v>
          </cell>
          <cell r="C926" t="str">
            <v>1562</v>
          </cell>
          <cell r="D926" t="str">
            <v>O</v>
          </cell>
          <cell r="F926" t="str">
            <v>Arup</v>
          </cell>
          <cell r="G926">
            <v>8</v>
          </cell>
          <cell r="H926">
            <v>800</v>
          </cell>
          <cell r="I926" t="str">
            <v>B19 - Building Cad Ousource</v>
          </cell>
          <cell r="J926">
            <v>160</v>
          </cell>
          <cell r="L926">
            <v>8800</v>
          </cell>
          <cell r="M926">
            <v>8800</v>
          </cell>
          <cell r="N926">
            <v>0.40320113636363636</v>
          </cell>
          <cell r="O926">
            <v>3548.17</v>
          </cell>
          <cell r="P926">
            <v>1774.17</v>
          </cell>
          <cell r="Q926">
            <v>1774</v>
          </cell>
          <cell r="S926">
            <v>55</v>
          </cell>
          <cell r="T926">
            <v>5251.83</v>
          </cell>
          <cell r="U926">
            <v>7025.83</v>
          </cell>
          <cell r="V926" t="str">
            <v>S. Farooq</v>
          </cell>
          <cell r="W926" t="str">
            <v>R. Wood</v>
          </cell>
          <cell r="Y926" t="str">
            <v>S. Brunell</v>
          </cell>
          <cell r="Z926">
            <v>38007</v>
          </cell>
          <cell r="AA926">
            <v>38009</v>
          </cell>
          <cell r="AB926">
            <v>2</v>
          </cell>
          <cell r="AG926">
            <v>0</v>
          </cell>
          <cell r="AH926">
            <v>8800</v>
          </cell>
          <cell r="AI926">
            <v>8800</v>
          </cell>
          <cell r="AJ926">
            <v>0.40320113636363636</v>
          </cell>
          <cell r="AK926">
            <v>3548.17</v>
          </cell>
          <cell r="AL926">
            <v>1774.17</v>
          </cell>
          <cell r="AM926">
            <v>1774</v>
          </cell>
          <cell r="AO926">
            <v>0</v>
          </cell>
          <cell r="AP926">
            <v>0</v>
          </cell>
          <cell r="AQ926">
            <v>0</v>
          </cell>
          <cell r="AR926">
            <v>0</v>
          </cell>
          <cell r="AS926">
            <v>0</v>
          </cell>
          <cell r="AT926">
            <v>0</v>
          </cell>
          <cell r="AU926">
            <v>0</v>
          </cell>
          <cell r="AV926" t="str">
            <v>TMArup</v>
          </cell>
          <cell r="AW926" t="str">
            <v>TM8</v>
          </cell>
          <cell r="AX926" t="str">
            <v>OArup</v>
          </cell>
          <cell r="AY926" t="str">
            <v>O8</v>
          </cell>
        </row>
        <row r="927">
          <cell r="A927" t="str">
            <v>S2URN1563</v>
          </cell>
          <cell r="B927" t="str">
            <v>TM</v>
          </cell>
          <cell r="C927" t="str">
            <v>1563</v>
          </cell>
          <cell r="D927" t="str">
            <v>O</v>
          </cell>
          <cell r="F927" t="str">
            <v>Systra</v>
          </cell>
          <cell r="G927">
            <v>8</v>
          </cell>
          <cell r="H927">
            <v>800</v>
          </cell>
          <cell r="I927" t="str">
            <v>RD7 - Temple Mills Depot - EARTHING &amp; BONDING PRINCIPLES</v>
          </cell>
          <cell r="J927">
            <v>800</v>
          </cell>
          <cell r="L927">
            <v>64627.8</v>
          </cell>
          <cell r="M927">
            <v>64627.8</v>
          </cell>
          <cell r="N927">
            <v>0.30946434815977025</v>
          </cell>
          <cell r="O927">
            <v>20000</v>
          </cell>
          <cell r="Q927">
            <v>20000</v>
          </cell>
          <cell r="S927">
            <v>80.784750000000003</v>
          </cell>
          <cell r="T927">
            <v>44627.8</v>
          </cell>
          <cell r="U927">
            <v>64627.8</v>
          </cell>
          <cell r="V927" t="str">
            <v>J. Berguellil</v>
          </cell>
          <cell r="W927" t="str">
            <v>C. Deremy</v>
          </cell>
          <cell r="Y927" t="str">
            <v>S. Brunell</v>
          </cell>
          <cell r="Z927">
            <v>38008</v>
          </cell>
          <cell r="AA927">
            <v>38009</v>
          </cell>
          <cell r="AB927">
            <v>1</v>
          </cell>
          <cell r="AG927">
            <v>0</v>
          </cell>
          <cell r="AH927">
            <v>64627.8</v>
          </cell>
          <cell r="AI927">
            <v>64627.8</v>
          </cell>
          <cell r="AJ927">
            <v>0.30946434815977025</v>
          </cell>
          <cell r="AK927">
            <v>20000</v>
          </cell>
          <cell r="AM927">
            <v>20000</v>
          </cell>
          <cell r="AO927">
            <v>0</v>
          </cell>
          <cell r="AP927">
            <v>0</v>
          </cell>
          <cell r="AQ927">
            <v>0</v>
          </cell>
          <cell r="AR927">
            <v>0</v>
          </cell>
          <cell r="AS927">
            <v>0</v>
          </cell>
          <cell r="AT927">
            <v>0</v>
          </cell>
          <cell r="AU927">
            <v>0</v>
          </cell>
          <cell r="AV927" t="str">
            <v>TMSystra</v>
          </cell>
          <cell r="AW927" t="str">
            <v>TM8</v>
          </cell>
          <cell r="AX927" t="str">
            <v>OSystra</v>
          </cell>
          <cell r="AY927" t="str">
            <v>O8</v>
          </cell>
        </row>
        <row r="928">
          <cell r="A928" t="str">
            <v>S2URN1564</v>
          </cell>
          <cell r="B928" t="str">
            <v>STR/TH32</v>
          </cell>
          <cell r="C928" t="str">
            <v>1564</v>
          </cell>
          <cell r="D928" t="str">
            <v>P</v>
          </cell>
          <cell r="F928" t="str">
            <v>Arup</v>
          </cell>
          <cell r="G928">
            <v>3</v>
          </cell>
          <cell r="H928">
            <v>310</v>
          </cell>
          <cell r="I928" t="str">
            <v>C310 - Lamson Road Culvert Assessment</v>
          </cell>
          <cell r="J928">
            <v>225</v>
          </cell>
          <cell r="L928">
            <v>16364</v>
          </cell>
          <cell r="M928">
            <v>16364</v>
          </cell>
          <cell r="N928">
            <v>0.61516682962600833</v>
          </cell>
          <cell r="O928">
            <v>10066.59</v>
          </cell>
          <cell r="P928">
            <v>5033.59</v>
          </cell>
          <cell r="Q928">
            <v>5033</v>
          </cell>
          <cell r="S928">
            <v>72.728888888888889</v>
          </cell>
          <cell r="T928">
            <v>6297.41</v>
          </cell>
          <cell r="U928">
            <v>11330.41</v>
          </cell>
          <cell r="Z928">
            <v>38012</v>
          </cell>
          <cell r="AB928">
            <v>0</v>
          </cell>
          <cell r="AG928">
            <v>0</v>
          </cell>
          <cell r="AH928">
            <v>16364</v>
          </cell>
          <cell r="AI928">
            <v>16364</v>
          </cell>
          <cell r="AJ928">
            <v>0.61516682962600833</v>
          </cell>
          <cell r="AK928">
            <v>10066.59</v>
          </cell>
          <cell r="AL928">
            <v>5033.59</v>
          </cell>
          <cell r="AM928">
            <v>5033</v>
          </cell>
          <cell r="AO928">
            <v>0</v>
          </cell>
          <cell r="AP928">
            <v>0</v>
          </cell>
          <cell r="AQ928">
            <v>0</v>
          </cell>
          <cell r="AR928">
            <v>0</v>
          </cell>
          <cell r="AS928">
            <v>0</v>
          </cell>
          <cell r="AT928">
            <v>0</v>
          </cell>
          <cell r="AU928">
            <v>0</v>
          </cell>
          <cell r="AV928" t="str">
            <v>STR/TH32Arup</v>
          </cell>
          <cell r="AW928" t="str">
            <v>STR/TH323</v>
          </cell>
          <cell r="AX928" t="str">
            <v>PArup</v>
          </cell>
          <cell r="AY928" t="str">
            <v>P3</v>
          </cell>
        </row>
        <row r="929">
          <cell r="A929" t="str">
            <v>S2URN1565</v>
          </cell>
          <cell r="B929" t="str">
            <v>ENV/C20</v>
          </cell>
          <cell r="C929" t="str">
            <v>1565</v>
          </cell>
          <cell r="D929" t="str">
            <v>O</v>
          </cell>
          <cell r="F929" t="str">
            <v>Arup</v>
          </cell>
          <cell r="G929">
            <v>0</v>
          </cell>
          <cell r="H929" t="str">
            <v>CEN</v>
          </cell>
          <cell r="I929" t="str">
            <v>Specialist Acoustic Support for Track Design (Phase 2)</v>
          </cell>
          <cell r="J929">
            <v>330</v>
          </cell>
          <cell r="L929">
            <v>35626</v>
          </cell>
          <cell r="M929">
            <v>35626</v>
          </cell>
          <cell r="N929">
            <v>0.68946190984112732</v>
          </cell>
          <cell r="O929">
            <v>24562.77</v>
          </cell>
          <cell r="P929">
            <v>14901.77</v>
          </cell>
          <cell r="Q929">
            <v>9661</v>
          </cell>
          <cell r="S929">
            <v>107.95757575757575</v>
          </cell>
          <cell r="T929">
            <v>11063.23</v>
          </cell>
          <cell r="U929">
            <v>20724.23</v>
          </cell>
          <cell r="V929" t="str">
            <v>P. Johnson</v>
          </cell>
          <cell r="W929" t="str">
            <v>P. Johnson</v>
          </cell>
          <cell r="Y929" t="str">
            <v>P. Johnson</v>
          </cell>
          <cell r="Z929">
            <v>38014</v>
          </cell>
          <cell r="AA929">
            <v>38019</v>
          </cell>
          <cell r="AB929">
            <v>5</v>
          </cell>
          <cell r="AG929">
            <v>0</v>
          </cell>
          <cell r="AH929">
            <v>35626</v>
          </cell>
          <cell r="AI929">
            <v>35626</v>
          </cell>
          <cell r="AJ929">
            <v>0.68946190984112732</v>
          </cell>
          <cell r="AK929">
            <v>24562.77</v>
          </cell>
          <cell r="AL929">
            <v>14901.77</v>
          </cell>
          <cell r="AM929">
            <v>9661</v>
          </cell>
          <cell r="AO929">
            <v>0</v>
          </cell>
          <cell r="AP929">
            <v>0</v>
          </cell>
          <cell r="AQ929">
            <v>0</v>
          </cell>
          <cell r="AR929">
            <v>0</v>
          </cell>
          <cell r="AS929">
            <v>0</v>
          </cell>
          <cell r="AT929">
            <v>0</v>
          </cell>
          <cell r="AU929">
            <v>0</v>
          </cell>
          <cell r="AV929" t="str">
            <v>ENV/C20Arup</v>
          </cell>
          <cell r="AW929" t="str">
            <v>ENV/C200</v>
          </cell>
          <cell r="AX929" t="str">
            <v>OArup</v>
          </cell>
          <cell r="AY929" t="str">
            <v>O0</v>
          </cell>
        </row>
        <row r="930">
          <cell r="A930" t="str">
            <v>S2URN1566</v>
          </cell>
          <cell r="B930" t="str">
            <v>RC/TH02</v>
          </cell>
          <cell r="C930" t="str">
            <v>1566</v>
          </cell>
          <cell r="D930" t="str">
            <v>O</v>
          </cell>
          <cell r="F930" t="str">
            <v>Halcrow</v>
          </cell>
          <cell r="G930">
            <v>3</v>
          </cell>
          <cell r="H930">
            <v>310</v>
          </cell>
          <cell r="I930" t="str">
            <v>Design of street lighting for Contract 310</v>
          </cell>
          <cell r="J930">
            <v>15</v>
          </cell>
          <cell r="L930">
            <v>500</v>
          </cell>
          <cell r="M930">
            <v>500</v>
          </cell>
          <cell r="N930">
            <v>0</v>
          </cell>
          <cell r="O930">
            <v>0</v>
          </cell>
          <cell r="S930">
            <v>33.333333333333336</v>
          </cell>
          <cell r="T930">
            <v>500</v>
          </cell>
          <cell r="U930">
            <v>500</v>
          </cell>
          <cell r="V930" t="str">
            <v>D. Edwards</v>
          </cell>
          <cell r="W930" t="str">
            <v>M. Pour</v>
          </cell>
          <cell r="Y930" t="str">
            <v>D. Edwards</v>
          </cell>
          <cell r="Z930">
            <v>38014</v>
          </cell>
          <cell r="AA930">
            <v>38026</v>
          </cell>
          <cell r="AB930">
            <v>12</v>
          </cell>
          <cell r="AG930">
            <v>0</v>
          </cell>
          <cell r="AH930">
            <v>500</v>
          </cell>
          <cell r="AI930">
            <v>500</v>
          </cell>
          <cell r="AJ930">
            <v>0</v>
          </cell>
          <cell r="AK930">
            <v>0</v>
          </cell>
          <cell r="AO930">
            <v>0</v>
          </cell>
          <cell r="AP930">
            <v>0</v>
          </cell>
          <cell r="AQ930">
            <v>0</v>
          </cell>
          <cell r="AR930">
            <v>0</v>
          </cell>
          <cell r="AS930">
            <v>0</v>
          </cell>
          <cell r="AT930">
            <v>0</v>
          </cell>
          <cell r="AU930">
            <v>0</v>
          </cell>
          <cell r="AV930" t="str">
            <v>RC/TH02Halcrow</v>
          </cell>
          <cell r="AW930" t="str">
            <v>RC/TH023</v>
          </cell>
          <cell r="AX930" t="str">
            <v>OHalcrow</v>
          </cell>
          <cell r="AY930" t="str">
            <v>O3</v>
          </cell>
        </row>
        <row r="931">
          <cell r="A931" t="str">
            <v>S2URN1567</v>
          </cell>
          <cell r="B931" t="str">
            <v>BUI/SP37</v>
          </cell>
          <cell r="C931" t="str">
            <v>1567</v>
          </cell>
          <cell r="D931" t="str">
            <v>O</v>
          </cell>
          <cell r="F931" t="str">
            <v>Halcrow</v>
          </cell>
          <cell r="G931">
            <v>1</v>
          </cell>
          <cell r="H931">
            <v>105</v>
          </cell>
          <cell r="I931" t="str">
            <v xml:space="preserve">St Pancras/Thameslink Station Fit Out – PAXPORT Modelling </v>
          </cell>
          <cell r="J931">
            <v>40</v>
          </cell>
          <cell r="L931">
            <v>2996</v>
          </cell>
          <cell r="M931">
            <v>2996</v>
          </cell>
          <cell r="N931">
            <v>0.96795727636849127</v>
          </cell>
          <cell r="O931">
            <v>2900</v>
          </cell>
          <cell r="Q931">
            <v>2900</v>
          </cell>
          <cell r="S931">
            <v>74.900000000000006</v>
          </cell>
          <cell r="T931">
            <v>96</v>
          </cell>
          <cell r="U931">
            <v>2996</v>
          </cell>
          <cell r="V931" t="str">
            <v>M. Gates-Sumner</v>
          </cell>
          <cell r="W931" t="str">
            <v>B. Perryman</v>
          </cell>
          <cell r="Y931" t="str">
            <v>M. Gates-Sumner</v>
          </cell>
          <cell r="Z931">
            <v>38014</v>
          </cell>
          <cell r="AA931">
            <v>38026</v>
          </cell>
          <cell r="AB931">
            <v>12</v>
          </cell>
          <cell r="AG931">
            <v>0</v>
          </cell>
          <cell r="AH931">
            <v>2996</v>
          </cell>
          <cell r="AI931">
            <v>2996</v>
          </cell>
          <cell r="AJ931">
            <v>0.96795727636849127</v>
          </cell>
          <cell r="AK931">
            <v>2900</v>
          </cell>
          <cell r="AM931">
            <v>2900</v>
          </cell>
          <cell r="AO931">
            <v>0</v>
          </cell>
          <cell r="AP931">
            <v>0</v>
          </cell>
          <cell r="AQ931">
            <v>0</v>
          </cell>
          <cell r="AR931">
            <v>0</v>
          </cell>
          <cell r="AS931">
            <v>0</v>
          </cell>
          <cell r="AT931">
            <v>0</v>
          </cell>
          <cell r="AU931">
            <v>0</v>
          </cell>
          <cell r="AV931" t="str">
            <v>BUI/SP37Halcrow</v>
          </cell>
          <cell r="AW931" t="str">
            <v>BUI/SP371</v>
          </cell>
          <cell r="AX931" t="str">
            <v>OHalcrow</v>
          </cell>
          <cell r="AY931" t="str">
            <v>O1</v>
          </cell>
        </row>
        <row r="932">
          <cell r="A932" t="str">
            <v>S2URN1568</v>
          </cell>
          <cell r="B932" t="str">
            <v>TM</v>
          </cell>
          <cell r="C932" t="str">
            <v>1568</v>
          </cell>
          <cell r="D932" t="str">
            <v>O</v>
          </cell>
          <cell r="F932" t="str">
            <v>Arup</v>
          </cell>
          <cell r="G932">
            <v>8</v>
          </cell>
          <cell r="H932">
            <v>800</v>
          </cell>
          <cell r="I932" t="str">
            <v>B18 - Building Cost Advice</v>
          </cell>
          <cell r="J932">
            <v>1180</v>
          </cell>
          <cell r="L932">
            <v>92600</v>
          </cell>
          <cell r="M932">
            <v>92600</v>
          </cell>
          <cell r="N932">
            <v>0.21598272138228941</v>
          </cell>
          <cell r="O932">
            <v>20000</v>
          </cell>
          <cell r="Q932">
            <v>20000</v>
          </cell>
          <cell r="S932">
            <v>78.474576271186436</v>
          </cell>
          <cell r="T932">
            <v>72600</v>
          </cell>
          <cell r="U932">
            <v>92600</v>
          </cell>
          <cell r="V932" t="str">
            <v>John N. Wilson</v>
          </cell>
          <cell r="W932" t="str">
            <v>R. Wood</v>
          </cell>
          <cell r="Y932" t="str">
            <v>S. Brunell</v>
          </cell>
          <cell r="Z932">
            <v>38016</v>
          </cell>
          <cell r="AA932">
            <v>38027</v>
          </cell>
          <cell r="AB932">
            <v>11</v>
          </cell>
          <cell r="AG932">
            <v>0</v>
          </cell>
          <cell r="AH932">
            <v>92600</v>
          </cell>
          <cell r="AI932">
            <v>92600</v>
          </cell>
          <cell r="AJ932">
            <v>0.21598272138228941</v>
          </cell>
          <cell r="AK932">
            <v>20000</v>
          </cell>
          <cell r="AM932">
            <v>20000</v>
          </cell>
          <cell r="AO932">
            <v>0</v>
          </cell>
          <cell r="AP932">
            <v>0</v>
          </cell>
          <cell r="AQ932">
            <v>0</v>
          </cell>
          <cell r="AR932">
            <v>0</v>
          </cell>
          <cell r="AS932">
            <v>0</v>
          </cell>
          <cell r="AT932">
            <v>0</v>
          </cell>
          <cell r="AU932">
            <v>0</v>
          </cell>
          <cell r="AV932" t="str">
            <v>TMArup</v>
          </cell>
          <cell r="AW932" t="str">
            <v>TM8</v>
          </cell>
          <cell r="AX932" t="str">
            <v>OArup</v>
          </cell>
          <cell r="AY932" t="str">
            <v>O8</v>
          </cell>
        </row>
        <row r="933">
          <cell r="A933" t="str">
            <v>S2URN1569</v>
          </cell>
          <cell r="B933" t="str">
            <v>ENV/C33</v>
          </cell>
          <cell r="C933" t="str">
            <v>1569</v>
          </cell>
          <cell r="D933" t="str">
            <v>O</v>
          </cell>
          <cell r="F933" t="str">
            <v>Arup</v>
          </cell>
          <cell r="G933">
            <v>0</v>
          </cell>
          <cell r="H933" t="str">
            <v>GEN</v>
          </cell>
          <cell r="I933" t="str">
            <v>Ecological Monitoring in Fulfilment of EMR's  - Section 2</v>
          </cell>
          <cell r="J933">
            <v>480</v>
          </cell>
          <cell r="L933">
            <v>24998</v>
          </cell>
          <cell r="M933">
            <v>24998</v>
          </cell>
          <cell r="N933">
            <v>0.20001600128010241</v>
          </cell>
          <cell r="O933">
            <v>5000</v>
          </cell>
          <cell r="Q933">
            <v>5000</v>
          </cell>
          <cell r="S933">
            <v>52.079166666666666</v>
          </cell>
          <cell r="T933">
            <v>19998</v>
          </cell>
          <cell r="U933">
            <v>24998</v>
          </cell>
          <cell r="V933" t="str">
            <v>P. Johnson</v>
          </cell>
          <cell r="W933" t="str">
            <v>P. Johnson</v>
          </cell>
          <cell r="Y933" t="str">
            <v>P. Johnson</v>
          </cell>
          <cell r="Z933">
            <v>38016</v>
          </cell>
          <cell r="AA933">
            <v>38037</v>
          </cell>
          <cell r="AB933">
            <v>21</v>
          </cell>
          <cell r="AG933">
            <v>0</v>
          </cell>
          <cell r="AH933">
            <v>24998</v>
          </cell>
          <cell r="AI933">
            <v>24998</v>
          </cell>
          <cell r="AJ933">
            <v>0.20001600128010241</v>
          </cell>
          <cell r="AK933">
            <v>5000</v>
          </cell>
          <cell r="AM933">
            <v>5000</v>
          </cell>
          <cell r="AO933">
            <v>0</v>
          </cell>
          <cell r="AP933">
            <v>0</v>
          </cell>
          <cell r="AQ933">
            <v>0</v>
          </cell>
          <cell r="AR933">
            <v>0</v>
          </cell>
          <cell r="AS933">
            <v>0</v>
          </cell>
          <cell r="AT933">
            <v>0</v>
          </cell>
          <cell r="AU933">
            <v>0</v>
          </cell>
          <cell r="AV933" t="str">
            <v>ENV/C33Arup</v>
          </cell>
          <cell r="AW933" t="str">
            <v>ENV/C330</v>
          </cell>
          <cell r="AX933" t="str">
            <v>OArup</v>
          </cell>
          <cell r="AY933" t="str">
            <v>O0</v>
          </cell>
        </row>
        <row r="934">
          <cell r="A934" t="str">
            <v>S2URN1570</v>
          </cell>
          <cell r="B934" t="str">
            <v>BUI/SP32</v>
          </cell>
          <cell r="C934" t="str">
            <v>1570</v>
          </cell>
          <cell r="D934" t="str">
            <v>O</v>
          </cell>
          <cell r="F934" t="str">
            <v>Arup</v>
          </cell>
          <cell r="G934">
            <v>1</v>
          </cell>
          <cell r="H934">
            <v>105</v>
          </cell>
          <cell r="I934" t="str">
            <v>DCR Changes of Deck Extension and Thameslink Box Design for St Pancras Station No. 3</v>
          </cell>
          <cell r="J934">
            <v>2971</v>
          </cell>
          <cell r="L934">
            <v>164311.65</v>
          </cell>
          <cell r="M934">
            <v>164311.65</v>
          </cell>
          <cell r="N934">
            <v>0.75662151770735675</v>
          </cell>
          <cell r="O934">
            <v>124321.73</v>
          </cell>
          <cell r="P934">
            <v>109321.73</v>
          </cell>
          <cell r="Q934">
            <v>15000</v>
          </cell>
          <cell r="S934">
            <v>55.305166610568833</v>
          </cell>
          <cell r="T934">
            <v>39989.919999999998</v>
          </cell>
          <cell r="U934">
            <v>54989.919999999998</v>
          </cell>
          <cell r="V934" t="str">
            <v>A. Browne</v>
          </cell>
          <cell r="W934" t="str">
            <v>A. Browne</v>
          </cell>
          <cell r="Y934" t="str">
            <v>M. Gates-Sumner</v>
          </cell>
          <cell r="Z934">
            <v>38022</v>
          </cell>
          <cell r="AA934">
            <v>38037</v>
          </cell>
          <cell r="AB934">
            <v>15</v>
          </cell>
          <cell r="AG934">
            <v>0</v>
          </cell>
          <cell r="AH934">
            <v>164311.65</v>
          </cell>
          <cell r="AI934">
            <v>164311.65</v>
          </cell>
          <cell r="AJ934">
            <v>0.75662151770735675</v>
          </cell>
          <cell r="AK934">
            <v>124321.73</v>
          </cell>
          <cell r="AL934">
            <v>109321.73</v>
          </cell>
          <cell r="AM934">
            <v>15000</v>
          </cell>
          <cell r="AO934">
            <v>0</v>
          </cell>
          <cell r="AP934">
            <v>0</v>
          </cell>
          <cell r="AQ934">
            <v>0</v>
          </cell>
          <cell r="AR934">
            <v>0</v>
          </cell>
          <cell r="AS934">
            <v>0</v>
          </cell>
          <cell r="AT934">
            <v>0</v>
          </cell>
          <cell r="AU934">
            <v>0</v>
          </cell>
          <cell r="AV934" t="str">
            <v>BUI/SP32Arup</v>
          </cell>
          <cell r="AW934" t="str">
            <v>BUI/SP321</v>
          </cell>
          <cell r="AX934" t="str">
            <v>OArup</v>
          </cell>
          <cell r="AY934" t="str">
            <v>O1</v>
          </cell>
        </row>
        <row r="935">
          <cell r="A935" t="str">
            <v>S2URN1571</v>
          </cell>
          <cell r="B935" t="str">
            <v>BUI/SP47</v>
          </cell>
          <cell r="C935" t="str">
            <v>1571</v>
          </cell>
          <cell r="D935" t="str">
            <v>O</v>
          </cell>
          <cell r="F935" t="str">
            <v>Arup</v>
          </cell>
          <cell r="G935">
            <v>1</v>
          </cell>
          <cell r="H935">
            <v>105</v>
          </cell>
          <cell r="I935" t="str">
            <v>St Pancras Station - LUL Northern Line Assessment</v>
          </cell>
          <cell r="J935">
            <v>335</v>
          </cell>
          <cell r="L935">
            <v>26070</v>
          </cell>
          <cell r="M935">
            <v>26070</v>
          </cell>
          <cell r="N935">
            <v>9.5626006904487929E-2</v>
          </cell>
          <cell r="O935">
            <v>2492.9700000000003</v>
          </cell>
          <cell r="P935">
            <v>1246.97</v>
          </cell>
          <cell r="Q935">
            <v>1246</v>
          </cell>
          <cell r="S935">
            <v>77.820895522388057</v>
          </cell>
          <cell r="T935">
            <v>23577.03</v>
          </cell>
          <cell r="U935">
            <v>24823.03</v>
          </cell>
          <cell r="V935" t="str">
            <v>A. Chodorowski</v>
          </cell>
          <cell r="W935" t="str">
            <v>P. McDonough</v>
          </cell>
          <cell r="Y935" t="str">
            <v>M. Gates-Sumner</v>
          </cell>
          <cell r="Z935">
            <v>38012</v>
          </cell>
          <cell r="AA935">
            <v>38034</v>
          </cell>
          <cell r="AB935">
            <v>22</v>
          </cell>
          <cell r="AG935">
            <v>0</v>
          </cell>
          <cell r="AH935">
            <v>26070</v>
          </cell>
          <cell r="AI935">
            <v>26070</v>
          </cell>
          <cell r="AJ935">
            <v>9.5626006904487929E-2</v>
          </cell>
          <cell r="AK935">
            <v>2492.9699999999998</v>
          </cell>
          <cell r="AL935">
            <v>1246.97</v>
          </cell>
          <cell r="AM935">
            <v>1246</v>
          </cell>
          <cell r="AO935">
            <v>0</v>
          </cell>
          <cell r="AP935">
            <v>0</v>
          </cell>
          <cell r="AQ935">
            <v>0</v>
          </cell>
          <cell r="AR935">
            <v>0</v>
          </cell>
          <cell r="AS935">
            <v>0</v>
          </cell>
          <cell r="AT935">
            <v>0</v>
          </cell>
          <cell r="AU935">
            <v>0</v>
          </cell>
          <cell r="AV935" t="str">
            <v>BUI/SP47Arup</v>
          </cell>
          <cell r="AW935" t="str">
            <v>BUI/SP471</v>
          </cell>
          <cell r="AX935" t="str">
            <v>OArup</v>
          </cell>
          <cell r="AY935" t="str">
            <v>O1</v>
          </cell>
        </row>
        <row r="936">
          <cell r="A936" t="str">
            <v>S2URN1572</v>
          </cell>
          <cell r="B936" t="str">
            <v>STR/LT10</v>
          </cell>
          <cell r="C936" t="str">
            <v>1572</v>
          </cell>
          <cell r="D936" t="str">
            <v>O</v>
          </cell>
          <cell r="F936" t="str">
            <v>Arup</v>
          </cell>
          <cell r="G936">
            <v>2</v>
          </cell>
          <cell r="H936">
            <v>232</v>
          </cell>
          <cell r="I936" t="str">
            <v>Independent Checks to C232 Structures</v>
          </cell>
          <cell r="J936">
            <v>492</v>
          </cell>
          <cell r="L936">
            <v>25634</v>
          </cell>
          <cell r="M936">
            <v>25634</v>
          </cell>
          <cell r="N936">
            <v>0.99897596941561984</v>
          </cell>
          <cell r="O936">
            <v>25607.75</v>
          </cell>
          <cell r="P936">
            <v>25607.75</v>
          </cell>
          <cell r="S936">
            <v>52.101626016260163</v>
          </cell>
          <cell r="T936">
            <v>26.25</v>
          </cell>
          <cell r="U936">
            <v>26.25</v>
          </cell>
          <cell r="V936" t="str">
            <v>P. Brooke</v>
          </cell>
          <cell r="W936" t="str">
            <v>D. Chan</v>
          </cell>
          <cell r="Y936" t="str">
            <v>P. Brooke</v>
          </cell>
          <cell r="Z936">
            <v>38026</v>
          </cell>
          <cell r="AA936">
            <v>38034</v>
          </cell>
          <cell r="AB936">
            <v>8</v>
          </cell>
          <cell r="AG936">
            <v>0</v>
          </cell>
          <cell r="AH936">
            <v>25634</v>
          </cell>
          <cell r="AI936">
            <v>25634</v>
          </cell>
          <cell r="AJ936">
            <v>0.99897596941561984</v>
          </cell>
          <cell r="AK936">
            <v>25607.75</v>
          </cell>
          <cell r="AL936">
            <v>25607.75</v>
          </cell>
          <cell r="AO936">
            <v>0</v>
          </cell>
          <cell r="AP936">
            <v>0</v>
          </cell>
          <cell r="AQ936">
            <v>0</v>
          </cell>
          <cell r="AR936">
            <v>0</v>
          </cell>
          <cell r="AS936">
            <v>0</v>
          </cell>
          <cell r="AT936">
            <v>0</v>
          </cell>
          <cell r="AU936">
            <v>0</v>
          </cell>
          <cell r="AV936" t="str">
            <v>STR/LT10Arup</v>
          </cell>
          <cell r="AW936" t="str">
            <v>STR/LT102</v>
          </cell>
          <cell r="AX936" t="str">
            <v>OArup</v>
          </cell>
          <cell r="AY936" t="str">
            <v>O2</v>
          </cell>
        </row>
        <row r="937">
          <cell r="A937" t="str">
            <v>S2URN1573</v>
          </cell>
          <cell r="B937" t="str">
            <v>ENV/C31</v>
          </cell>
          <cell r="C937" t="str">
            <v>1573</v>
          </cell>
          <cell r="D937" t="str">
            <v>O</v>
          </cell>
          <cell r="F937" t="str">
            <v>Arup</v>
          </cell>
          <cell r="G937">
            <v>0</v>
          </cell>
          <cell r="H937" t="str">
            <v>CEN</v>
          </cell>
          <cell r="I937" t="str">
            <v>Environmental Management / Consents Advice - Section 2</v>
          </cell>
          <cell r="J937">
            <v>504</v>
          </cell>
          <cell r="L937">
            <v>59996</v>
          </cell>
          <cell r="M937">
            <v>59996</v>
          </cell>
          <cell r="N937">
            <v>0</v>
          </cell>
          <cell r="O937">
            <v>0</v>
          </cell>
          <cell r="S937">
            <v>119.03968253968254</v>
          </cell>
          <cell r="T937">
            <v>59996</v>
          </cell>
          <cell r="U937">
            <v>59996</v>
          </cell>
          <cell r="V937" t="str">
            <v>P. Johnson</v>
          </cell>
          <cell r="W937" t="str">
            <v>P. Johnson</v>
          </cell>
          <cell r="Y937" t="str">
            <v>P. Johnson</v>
          </cell>
          <cell r="Z937">
            <v>38021</v>
          </cell>
          <cell r="AA937">
            <v>38060</v>
          </cell>
          <cell r="AB937">
            <v>39</v>
          </cell>
          <cell r="AG937">
            <v>0</v>
          </cell>
          <cell r="AH937">
            <v>59996</v>
          </cell>
          <cell r="AI937">
            <v>59996</v>
          </cell>
          <cell r="AJ937">
            <v>0</v>
          </cell>
          <cell r="AK937">
            <v>0</v>
          </cell>
          <cell r="AO937">
            <v>0</v>
          </cell>
          <cell r="AP937">
            <v>0</v>
          </cell>
          <cell r="AQ937">
            <v>0</v>
          </cell>
          <cell r="AR937">
            <v>0</v>
          </cell>
          <cell r="AS937">
            <v>0</v>
          </cell>
          <cell r="AT937">
            <v>0</v>
          </cell>
          <cell r="AU937">
            <v>0</v>
          </cell>
          <cell r="AV937" t="str">
            <v>ENV/C31Arup</v>
          </cell>
          <cell r="AW937" t="str">
            <v>ENV/C310</v>
          </cell>
          <cell r="AX937" t="str">
            <v>OArup</v>
          </cell>
          <cell r="AY937" t="str">
            <v>O0</v>
          </cell>
        </row>
        <row r="938">
          <cell r="A938" t="str">
            <v>S2URN1574</v>
          </cell>
          <cell r="B938" t="str">
            <v>CON/TH03</v>
          </cell>
          <cell r="C938" t="str">
            <v>1574</v>
          </cell>
          <cell r="D938" t="str">
            <v>O</v>
          </cell>
          <cell r="F938" t="str">
            <v>Arup</v>
          </cell>
          <cell r="G938">
            <v>3</v>
          </cell>
          <cell r="H938">
            <v>320</v>
          </cell>
          <cell r="I938" t="str">
            <v>technical advice on waterproofing remedial works and Corbel remedial works (EXTENSION)</v>
          </cell>
          <cell r="J938">
            <v>140</v>
          </cell>
          <cell r="L938">
            <v>13594</v>
          </cell>
          <cell r="M938">
            <v>13594</v>
          </cell>
          <cell r="N938">
            <v>5.2331911137266436E-2</v>
          </cell>
          <cell r="O938">
            <v>711.4</v>
          </cell>
          <cell r="P938">
            <v>711.4</v>
          </cell>
          <cell r="S938">
            <v>97.1</v>
          </cell>
          <cell r="T938">
            <v>12882.6</v>
          </cell>
          <cell r="U938">
            <v>12882.6</v>
          </cell>
          <cell r="V938" t="str">
            <v>M. Burgess</v>
          </cell>
          <cell r="W938" t="str">
            <v>P. Watson</v>
          </cell>
          <cell r="Y938" t="str">
            <v>M. Burgess</v>
          </cell>
          <cell r="Z938">
            <v>38029</v>
          </cell>
          <cell r="AA938">
            <v>38034</v>
          </cell>
          <cell r="AB938">
            <v>5</v>
          </cell>
          <cell r="AG938">
            <v>0</v>
          </cell>
          <cell r="AH938">
            <v>13594</v>
          </cell>
          <cell r="AI938">
            <v>13594</v>
          </cell>
          <cell r="AJ938">
            <v>5.2331911137266436E-2</v>
          </cell>
          <cell r="AK938">
            <v>711.4</v>
          </cell>
          <cell r="AL938">
            <v>711.4</v>
          </cell>
          <cell r="AO938">
            <v>0</v>
          </cell>
          <cell r="AP938">
            <v>0</v>
          </cell>
          <cell r="AQ938">
            <v>0</v>
          </cell>
          <cell r="AR938">
            <v>0</v>
          </cell>
          <cell r="AS938">
            <v>0</v>
          </cell>
          <cell r="AT938">
            <v>0</v>
          </cell>
          <cell r="AU938">
            <v>0</v>
          </cell>
          <cell r="AV938" t="str">
            <v>CON/TH03Arup</v>
          </cell>
          <cell r="AW938" t="str">
            <v>CON/TH033</v>
          </cell>
          <cell r="AX938" t="str">
            <v>OArup</v>
          </cell>
          <cell r="AY938" t="str">
            <v>O3</v>
          </cell>
        </row>
        <row r="939">
          <cell r="A939" t="str">
            <v>S2URN1575</v>
          </cell>
          <cell r="B939" t="str">
            <v>TM</v>
          </cell>
          <cell r="C939" t="str">
            <v>1575</v>
          </cell>
          <cell r="D939" t="str">
            <v>O</v>
          </cell>
          <cell r="F939" t="str">
            <v>Halcrow</v>
          </cell>
          <cell r="G939">
            <v>8</v>
          </cell>
          <cell r="H939">
            <v>800</v>
          </cell>
          <cell r="I939" t="str">
            <v>RC13 - Ruckholt Road Bridge Drainage Investigation</v>
          </cell>
          <cell r="J939">
            <v>184</v>
          </cell>
          <cell r="L939">
            <v>9244</v>
          </cell>
          <cell r="M939">
            <v>9244</v>
          </cell>
          <cell r="N939">
            <v>0</v>
          </cell>
          <cell r="O939">
            <v>0</v>
          </cell>
          <cell r="S939">
            <v>50.239130434782609</v>
          </cell>
          <cell r="T939">
            <v>9244</v>
          </cell>
          <cell r="U939">
            <v>9244</v>
          </cell>
          <cell r="V939" t="str">
            <v>A. Karimjee</v>
          </cell>
          <cell r="W939" t="str">
            <v>A. Karimjee</v>
          </cell>
          <cell r="Y939" t="str">
            <v>S. Brunell</v>
          </cell>
          <cell r="Z939">
            <v>38033</v>
          </cell>
          <cell r="AA939">
            <v>38034</v>
          </cell>
          <cell r="AB939">
            <v>1</v>
          </cell>
          <cell r="AG939">
            <v>0</v>
          </cell>
          <cell r="AH939">
            <v>9244</v>
          </cell>
          <cell r="AI939">
            <v>9244</v>
          </cell>
          <cell r="AJ939">
            <v>0</v>
          </cell>
          <cell r="AK939">
            <v>0</v>
          </cell>
          <cell r="AO939">
            <v>0</v>
          </cell>
          <cell r="AP939">
            <v>0</v>
          </cell>
          <cell r="AQ939">
            <v>0</v>
          </cell>
          <cell r="AR939">
            <v>0</v>
          </cell>
          <cell r="AS939">
            <v>0</v>
          </cell>
          <cell r="AT939">
            <v>0</v>
          </cell>
          <cell r="AU939">
            <v>0</v>
          </cell>
          <cell r="AV939" t="str">
            <v>TMHalcrow</v>
          </cell>
          <cell r="AW939" t="str">
            <v>TM8</v>
          </cell>
          <cell r="AX939" t="str">
            <v>OHalcrow</v>
          </cell>
          <cell r="AY939" t="str">
            <v>O8</v>
          </cell>
        </row>
        <row r="940">
          <cell r="A940" t="str">
            <v>S2URN1576</v>
          </cell>
          <cell r="B940" t="str">
            <v>RS/C03</v>
          </cell>
          <cell r="C940" t="str">
            <v>1576</v>
          </cell>
          <cell r="D940" t="str">
            <v>O</v>
          </cell>
          <cell r="F940" t="str">
            <v>Arup</v>
          </cell>
          <cell r="G940">
            <v>0</v>
          </cell>
          <cell r="H940" t="str">
            <v>CEN</v>
          </cell>
          <cell r="I940" t="str">
            <v>Tunnel Safety Studies 2</v>
          </cell>
          <cell r="J940">
            <v>560</v>
          </cell>
          <cell r="L940">
            <v>51274</v>
          </cell>
          <cell r="M940">
            <v>51274</v>
          </cell>
          <cell r="N940">
            <v>0.13858544291453759</v>
          </cell>
          <cell r="O940">
            <v>7105.83</v>
          </cell>
          <cell r="P940">
            <v>2105.83</v>
          </cell>
          <cell r="Q940">
            <v>5000</v>
          </cell>
          <cell r="S940">
            <v>91.560714285714283</v>
          </cell>
          <cell r="T940">
            <v>44168.17</v>
          </cell>
          <cell r="U940">
            <v>49168.17</v>
          </cell>
          <cell r="V940" t="str">
            <v>L. Small</v>
          </cell>
          <cell r="W940" t="str">
            <v>L. Small</v>
          </cell>
          <cell r="Y940" t="str">
            <v>L. Small</v>
          </cell>
          <cell r="Z940">
            <v>38033</v>
          </cell>
          <cell r="AA940">
            <v>38034</v>
          </cell>
          <cell r="AB940">
            <v>1</v>
          </cell>
          <cell r="AG940">
            <v>0</v>
          </cell>
          <cell r="AH940">
            <v>51274</v>
          </cell>
          <cell r="AI940">
            <v>51274</v>
          </cell>
          <cell r="AJ940">
            <v>0.13858544291453759</v>
          </cell>
          <cell r="AK940">
            <v>7105.83</v>
          </cell>
          <cell r="AL940">
            <v>2105.83</v>
          </cell>
          <cell r="AM940">
            <v>5000</v>
          </cell>
          <cell r="AO940">
            <v>0</v>
          </cell>
          <cell r="AP940">
            <v>0</v>
          </cell>
          <cell r="AQ940">
            <v>0</v>
          </cell>
          <cell r="AR940">
            <v>0</v>
          </cell>
          <cell r="AS940">
            <v>0</v>
          </cell>
          <cell r="AT940">
            <v>0</v>
          </cell>
          <cell r="AU940">
            <v>0</v>
          </cell>
          <cell r="AV940" t="str">
            <v>RS/C03Arup</v>
          </cell>
          <cell r="AW940" t="str">
            <v>RS/C030</v>
          </cell>
          <cell r="AX940" t="str">
            <v>OArup</v>
          </cell>
          <cell r="AY940" t="str">
            <v>O0</v>
          </cell>
        </row>
        <row r="941">
          <cell r="A941" t="str">
            <v>S2URN1577</v>
          </cell>
          <cell r="B941" t="str">
            <v>ENV/LT01</v>
          </cell>
          <cell r="C941" t="str">
            <v>1577</v>
          </cell>
          <cell r="D941" t="str">
            <v>O</v>
          </cell>
          <cell r="F941" t="str">
            <v>Arup</v>
          </cell>
          <cell r="G941">
            <v>0</v>
          </cell>
          <cell r="H941">
            <v>576</v>
          </cell>
          <cell r="I941" t="str">
            <v>Lavender Street plug vibration measurements - Phase 2</v>
          </cell>
          <cell r="J941">
            <v>57.5</v>
          </cell>
          <cell r="L941">
            <v>3076</v>
          </cell>
          <cell r="M941">
            <v>3076</v>
          </cell>
          <cell r="N941">
            <v>0.63660923276983095</v>
          </cell>
          <cell r="O941">
            <v>1958.21</v>
          </cell>
          <cell r="P941">
            <v>1958.21</v>
          </cell>
          <cell r="S941">
            <v>53.495652173913044</v>
          </cell>
          <cell r="T941">
            <v>1117.79</v>
          </cell>
          <cell r="U941">
            <v>1117.79</v>
          </cell>
          <cell r="V941" t="str">
            <v>R. Greer</v>
          </cell>
          <cell r="W941" t="str">
            <v>R. Greer</v>
          </cell>
          <cell r="Y941" t="str">
            <v>P. Johnson</v>
          </cell>
          <cell r="Z941">
            <v>38029</v>
          </cell>
          <cell r="AA941">
            <v>38034</v>
          </cell>
          <cell r="AB941">
            <v>5</v>
          </cell>
          <cell r="AG941">
            <v>0</v>
          </cell>
          <cell r="AH941">
            <v>3076</v>
          </cell>
          <cell r="AI941">
            <v>3076</v>
          </cell>
          <cell r="AJ941">
            <v>0.63660923276983095</v>
          </cell>
          <cell r="AK941">
            <v>1958.21</v>
          </cell>
          <cell r="AL941">
            <v>1958.21</v>
          </cell>
          <cell r="AO941">
            <v>0</v>
          </cell>
          <cell r="AP941">
            <v>0</v>
          </cell>
          <cell r="AQ941">
            <v>0</v>
          </cell>
          <cell r="AR941">
            <v>0</v>
          </cell>
          <cell r="AS941">
            <v>0</v>
          </cell>
          <cell r="AT941">
            <v>0</v>
          </cell>
          <cell r="AU941">
            <v>0</v>
          </cell>
          <cell r="AV941" t="str">
            <v>ENV/LT01Arup</v>
          </cell>
          <cell r="AW941" t="str">
            <v>ENV/LT010</v>
          </cell>
          <cell r="AX941" t="str">
            <v>OArup</v>
          </cell>
          <cell r="AY941" t="str">
            <v>O0</v>
          </cell>
        </row>
        <row r="942">
          <cell r="A942" t="str">
            <v>S2URN1578</v>
          </cell>
          <cell r="B942" t="str">
            <v>TM</v>
          </cell>
          <cell r="C942" t="str">
            <v>1578</v>
          </cell>
          <cell r="D942" t="str">
            <v>O</v>
          </cell>
          <cell r="F942" t="str">
            <v>Halcrow</v>
          </cell>
          <cell r="G942">
            <v>8</v>
          </cell>
          <cell r="H942">
            <v>800</v>
          </cell>
          <cell r="I942" t="str">
            <v>RD8 - Breaking forces on elevated rail and supporting column</v>
          </cell>
          <cell r="J942">
            <v>66.599999999999994</v>
          </cell>
          <cell r="L942">
            <v>5000</v>
          </cell>
          <cell r="M942">
            <v>5000</v>
          </cell>
          <cell r="N942">
            <v>0</v>
          </cell>
          <cell r="O942">
            <v>0</v>
          </cell>
          <cell r="S942">
            <v>75.075075075075077</v>
          </cell>
          <cell r="T942">
            <v>5000</v>
          </cell>
          <cell r="U942">
            <v>5000</v>
          </cell>
          <cell r="V942" t="str">
            <v>S. Farooq</v>
          </cell>
          <cell r="W942" t="str">
            <v>S. Doring</v>
          </cell>
          <cell r="Y942" t="str">
            <v>S. Brunell</v>
          </cell>
          <cell r="Z942">
            <v>38034</v>
          </cell>
          <cell r="AA942">
            <v>38050</v>
          </cell>
          <cell r="AB942">
            <v>16</v>
          </cell>
          <cell r="AG942">
            <v>0</v>
          </cell>
          <cell r="AH942">
            <v>5000</v>
          </cell>
          <cell r="AI942">
            <v>5000</v>
          </cell>
          <cell r="AJ942">
            <v>0</v>
          </cell>
          <cell r="AK942">
            <v>0</v>
          </cell>
          <cell r="AO942">
            <v>0</v>
          </cell>
          <cell r="AP942">
            <v>0</v>
          </cell>
          <cell r="AQ942">
            <v>0</v>
          </cell>
          <cell r="AR942">
            <v>0</v>
          </cell>
          <cell r="AS942">
            <v>0</v>
          </cell>
          <cell r="AT942">
            <v>0</v>
          </cell>
          <cell r="AU942">
            <v>0</v>
          </cell>
          <cell r="AV942" t="str">
            <v>TMHalcrow</v>
          </cell>
          <cell r="AW942" t="str">
            <v>TM8</v>
          </cell>
          <cell r="AX942" t="str">
            <v>OHalcrow</v>
          </cell>
          <cell r="AY942" t="str">
            <v>O8</v>
          </cell>
        </row>
        <row r="943">
          <cell r="A943" t="str">
            <v>S2URN1579</v>
          </cell>
          <cell r="B943" t="str">
            <v>TM</v>
          </cell>
          <cell r="C943" t="str">
            <v>1579</v>
          </cell>
          <cell r="D943" t="str">
            <v>O</v>
          </cell>
          <cell r="F943" t="str">
            <v>Bechtel</v>
          </cell>
          <cell r="G943">
            <v>8</v>
          </cell>
          <cell r="H943">
            <v>800</v>
          </cell>
          <cell r="I943" t="str">
            <v>Peer reviewer for sustainable design &amp; construction</v>
          </cell>
          <cell r="J943">
            <v>20</v>
          </cell>
          <cell r="L943">
            <v>2200</v>
          </cell>
          <cell r="M943">
            <v>2200</v>
          </cell>
          <cell r="N943">
            <v>0.21178636363636363</v>
          </cell>
          <cell r="O943">
            <v>465.93</v>
          </cell>
          <cell r="P943">
            <v>465.93</v>
          </cell>
          <cell r="S943">
            <v>110</v>
          </cell>
          <cell r="T943">
            <v>1734.07</v>
          </cell>
          <cell r="U943">
            <v>1734.07</v>
          </cell>
          <cell r="V943" t="str">
            <v>P. Aitzhonova</v>
          </cell>
          <cell r="W943" t="str">
            <v>S. Brunell</v>
          </cell>
          <cell r="Y943" t="str">
            <v>S. Brunell</v>
          </cell>
          <cell r="Z943">
            <v>38034</v>
          </cell>
          <cell r="AA943">
            <v>38034</v>
          </cell>
          <cell r="AB943">
            <v>0</v>
          </cell>
          <cell r="AG943">
            <v>0</v>
          </cell>
          <cell r="AH943">
            <v>2200</v>
          </cell>
          <cell r="AI943">
            <v>2200</v>
          </cell>
          <cell r="AJ943">
            <v>0.21178636363636363</v>
          </cell>
          <cell r="AK943">
            <v>465.93</v>
          </cell>
          <cell r="AL943">
            <v>465.93</v>
          </cell>
          <cell r="AO943">
            <v>0</v>
          </cell>
          <cell r="AP943">
            <v>0</v>
          </cell>
          <cell r="AQ943">
            <v>0</v>
          </cell>
          <cell r="AR943">
            <v>0</v>
          </cell>
          <cell r="AS943">
            <v>0</v>
          </cell>
          <cell r="AT943">
            <v>0</v>
          </cell>
          <cell r="AU943">
            <v>0</v>
          </cell>
          <cell r="AV943" t="str">
            <v>TMBechtel</v>
          </cell>
          <cell r="AW943" t="str">
            <v>TM8</v>
          </cell>
          <cell r="AX943" t="str">
            <v>OBechtel</v>
          </cell>
          <cell r="AY943" t="str">
            <v>O8</v>
          </cell>
        </row>
        <row r="944">
          <cell r="A944" t="str">
            <v>S2URN1580</v>
          </cell>
          <cell r="B944" t="str">
            <v>STR/TH43</v>
          </cell>
          <cell r="C944" t="str">
            <v>1580</v>
          </cell>
          <cell r="D944" t="str">
            <v>O</v>
          </cell>
          <cell r="F944" t="str">
            <v>Systra</v>
          </cell>
          <cell r="G944">
            <v>3</v>
          </cell>
          <cell r="H944">
            <v>310</v>
          </cell>
          <cell r="I944" t="str">
            <v>Piled  Slabs - Re-design of elevated piled slab No 2850 unit 7</v>
          </cell>
          <cell r="J944">
            <v>256</v>
          </cell>
          <cell r="L944">
            <v>13205</v>
          </cell>
          <cell r="M944">
            <v>13205</v>
          </cell>
          <cell r="N944">
            <v>0</v>
          </cell>
          <cell r="O944">
            <v>0</v>
          </cell>
          <cell r="S944">
            <v>51.58203125</v>
          </cell>
          <cell r="T944">
            <v>13205</v>
          </cell>
          <cell r="U944">
            <v>13205</v>
          </cell>
          <cell r="V944" t="str">
            <v>P. Brooke</v>
          </cell>
          <cell r="W944" t="str">
            <v>P. Brooke</v>
          </cell>
          <cell r="Y944" t="str">
            <v>P. Brooke</v>
          </cell>
          <cell r="Z944">
            <v>38034</v>
          </cell>
          <cell r="AA944">
            <v>38034</v>
          </cell>
          <cell r="AB944">
            <v>0</v>
          </cell>
          <cell r="AG944">
            <v>0</v>
          </cell>
          <cell r="AH944">
            <v>13205</v>
          </cell>
          <cell r="AI944">
            <v>13205</v>
          </cell>
          <cell r="AJ944">
            <v>0</v>
          </cell>
          <cell r="AK944">
            <v>0</v>
          </cell>
          <cell r="AO944">
            <v>0</v>
          </cell>
          <cell r="AP944">
            <v>0</v>
          </cell>
          <cell r="AQ944">
            <v>0</v>
          </cell>
          <cell r="AR944">
            <v>0</v>
          </cell>
          <cell r="AS944">
            <v>0</v>
          </cell>
          <cell r="AT944">
            <v>0</v>
          </cell>
          <cell r="AU944">
            <v>0</v>
          </cell>
          <cell r="AV944" t="str">
            <v>STR/TH43Systra</v>
          </cell>
          <cell r="AW944" t="str">
            <v>STR/TH433</v>
          </cell>
          <cell r="AX944" t="str">
            <v>OSystra</v>
          </cell>
          <cell r="AY944" t="str">
            <v>O3</v>
          </cell>
        </row>
        <row r="945">
          <cell r="A945" t="str">
            <v>S2URN1581</v>
          </cell>
          <cell r="B945" t="str">
            <v>RC/TH27</v>
          </cell>
          <cell r="C945" t="str">
            <v>1581</v>
          </cell>
          <cell r="D945" t="str">
            <v>O</v>
          </cell>
          <cell r="F945" t="str">
            <v>Arup</v>
          </cell>
          <cell r="G945">
            <v>3</v>
          </cell>
          <cell r="H945">
            <v>340</v>
          </cell>
          <cell r="I945" t="str">
            <v>C340 - Design Support for Ebbsfleet Car Parks</v>
          </cell>
          <cell r="J945">
            <v>1338</v>
          </cell>
          <cell r="L945">
            <v>59107.040000000001</v>
          </cell>
          <cell r="M945">
            <v>59107.040000000001</v>
          </cell>
          <cell r="N945">
            <v>0.11674852944759202</v>
          </cell>
          <cell r="O945">
            <v>6900.66</v>
          </cell>
          <cell r="P945">
            <v>1900.66</v>
          </cell>
          <cell r="Q945">
            <v>5000</v>
          </cell>
          <cell r="S945">
            <v>44.175665171898359</v>
          </cell>
          <cell r="T945">
            <v>52206.380000000005</v>
          </cell>
          <cell r="U945">
            <v>57206.38</v>
          </cell>
          <cell r="V945" t="str">
            <v>D. Edwards</v>
          </cell>
          <cell r="W945" t="str">
            <v>I. Watson</v>
          </cell>
          <cell r="Y945" t="str">
            <v>D. Edwards</v>
          </cell>
          <cell r="Z945">
            <v>38034</v>
          </cell>
          <cell r="AA945">
            <v>38041</v>
          </cell>
          <cell r="AB945">
            <v>7</v>
          </cell>
          <cell r="AG945">
            <v>0</v>
          </cell>
          <cell r="AH945">
            <v>59107.040000000001</v>
          </cell>
          <cell r="AI945">
            <v>59107.040000000001</v>
          </cell>
          <cell r="AJ945">
            <v>0.11674852944759202</v>
          </cell>
          <cell r="AK945">
            <v>6900.66</v>
          </cell>
          <cell r="AL945">
            <v>1900.66</v>
          </cell>
          <cell r="AM945">
            <v>5000</v>
          </cell>
          <cell r="AO945">
            <v>0</v>
          </cell>
          <cell r="AP945">
            <v>0</v>
          </cell>
          <cell r="AQ945">
            <v>0</v>
          </cell>
          <cell r="AR945">
            <v>0</v>
          </cell>
          <cell r="AS945">
            <v>0</v>
          </cell>
          <cell r="AT945">
            <v>0</v>
          </cell>
          <cell r="AU945">
            <v>0</v>
          </cell>
          <cell r="AV945" t="str">
            <v>RC/TH27Arup</v>
          </cell>
          <cell r="AW945" t="str">
            <v>RC/TH273</v>
          </cell>
          <cell r="AX945" t="str">
            <v>OArup</v>
          </cell>
          <cell r="AY945" t="str">
            <v>O3</v>
          </cell>
        </row>
        <row r="946">
          <cell r="A946" t="str">
            <v>S2URN1582</v>
          </cell>
          <cell r="B946" t="str">
            <v>MIS/C05</v>
          </cell>
          <cell r="C946" t="str">
            <v>1582</v>
          </cell>
          <cell r="D946" t="str">
            <v>O</v>
          </cell>
          <cell r="F946" t="str">
            <v>Arup</v>
          </cell>
          <cell r="G946">
            <v>3</v>
          </cell>
          <cell r="H946">
            <v>310</v>
          </cell>
          <cell r="I946" t="str">
            <v>Support to Engineering and Commercial teams</v>
          </cell>
          <cell r="J946">
            <v>80</v>
          </cell>
          <cell r="L946">
            <v>5620</v>
          </cell>
          <cell r="M946">
            <v>5620</v>
          </cell>
          <cell r="N946">
            <v>0.45090925266903908</v>
          </cell>
          <cell r="O946">
            <v>2534.1099999999997</v>
          </cell>
          <cell r="P946">
            <v>1267.1099999999999</v>
          </cell>
          <cell r="Q946">
            <v>1267</v>
          </cell>
          <cell r="S946">
            <v>70.25</v>
          </cell>
          <cell r="T946">
            <v>3085.8900000000003</v>
          </cell>
          <cell r="U946">
            <v>4352.8900000000003</v>
          </cell>
          <cell r="V946" t="str">
            <v>J. Lamont</v>
          </cell>
          <cell r="W946" t="str">
            <v>M. McGarvey</v>
          </cell>
          <cell r="Y946" t="str">
            <v>J. Lamont</v>
          </cell>
          <cell r="Z946">
            <v>38037</v>
          </cell>
          <cell r="AA946">
            <v>38041</v>
          </cell>
          <cell r="AB946">
            <v>4</v>
          </cell>
          <cell r="AG946">
            <v>0</v>
          </cell>
          <cell r="AH946">
            <v>5620</v>
          </cell>
          <cell r="AI946">
            <v>5620</v>
          </cell>
          <cell r="AJ946">
            <v>0.45090925266903908</v>
          </cell>
          <cell r="AK946">
            <v>2534.11</v>
          </cell>
          <cell r="AL946">
            <v>1267.1099999999999</v>
          </cell>
          <cell r="AM946">
            <v>1267</v>
          </cell>
          <cell r="AO946">
            <v>0</v>
          </cell>
          <cell r="AP946">
            <v>0</v>
          </cell>
          <cell r="AQ946">
            <v>0</v>
          </cell>
          <cell r="AR946">
            <v>0</v>
          </cell>
          <cell r="AS946">
            <v>0</v>
          </cell>
          <cell r="AT946">
            <v>0</v>
          </cell>
          <cell r="AU946">
            <v>0</v>
          </cell>
          <cell r="AV946" t="str">
            <v>MIS/C05Arup</v>
          </cell>
          <cell r="AW946" t="str">
            <v>MIS/C053</v>
          </cell>
          <cell r="AX946" t="str">
            <v>OArup</v>
          </cell>
          <cell r="AY946" t="str">
            <v>O3</v>
          </cell>
        </row>
        <row r="947">
          <cell r="A947" t="str">
            <v>S2URN1583</v>
          </cell>
          <cell r="B947" t="str">
            <v>GE/SP05</v>
          </cell>
          <cell r="C947" t="str">
            <v>1583</v>
          </cell>
          <cell r="D947" t="str">
            <v>O</v>
          </cell>
          <cell r="F947" t="str">
            <v>Arup</v>
          </cell>
          <cell r="G947">
            <v>1</v>
          </cell>
          <cell r="H947">
            <v>105</v>
          </cell>
          <cell r="I947" t="str">
            <v>Contract 105 - St Pancras Trainshed - Finite Element Ground Movement Study</v>
          </cell>
          <cell r="J947">
            <v>191</v>
          </cell>
          <cell r="L947">
            <v>15000.5</v>
          </cell>
          <cell r="M947">
            <v>15000.5</v>
          </cell>
          <cell r="N947">
            <v>0</v>
          </cell>
          <cell r="O947">
            <v>0</v>
          </cell>
          <cell r="S947">
            <v>78.53664921465969</v>
          </cell>
          <cell r="T947">
            <v>15000.5</v>
          </cell>
          <cell r="U947">
            <v>15000.5</v>
          </cell>
          <cell r="V947" t="str">
            <v>J. Wallace</v>
          </cell>
          <cell r="W947" t="str">
            <v>J. Wallace</v>
          </cell>
          <cell r="Y947" t="str">
            <v>J. Wallace</v>
          </cell>
          <cell r="Z947">
            <v>38040</v>
          </cell>
          <cell r="AA947">
            <v>38047</v>
          </cell>
          <cell r="AB947">
            <v>7</v>
          </cell>
          <cell r="AG947">
            <v>0</v>
          </cell>
          <cell r="AH947">
            <v>15000.5</v>
          </cell>
          <cell r="AI947">
            <v>15000.5</v>
          </cell>
          <cell r="AJ947">
            <v>0</v>
          </cell>
          <cell r="AK947">
            <v>0</v>
          </cell>
          <cell r="AO947">
            <v>0</v>
          </cell>
          <cell r="AP947">
            <v>0</v>
          </cell>
          <cell r="AQ947">
            <v>0</v>
          </cell>
          <cell r="AR947">
            <v>0</v>
          </cell>
          <cell r="AS947">
            <v>0</v>
          </cell>
          <cell r="AT947">
            <v>0</v>
          </cell>
          <cell r="AU947">
            <v>0</v>
          </cell>
          <cell r="AV947" t="str">
            <v>GE/SP05Arup</v>
          </cell>
          <cell r="AW947" t="str">
            <v>GE/SP051</v>
          </cell>
          <cell r="AX947" t="str">
            <v>OArup</v>
          </cell>
          <cell r="AY947" t="str">
            <v>O1</v>
          </cell>
        </row>
        <row r="948">
          <cell r="A948" t="str">
            <v>S2URN1584</v>
          </cell>
          <cell r="B948" t="str">
            <v>GE/SP05</v>
          </cell>
          <cell r="C948" t="str">
            <v>1584</v>
          </cell>
          <cell r="D948" t="str">
            <v>O</v>
          </cell>
          <cell r="F948" t="str">
            <v>Bechtel</v>
          </cell>
          <cell r="G948">
            <v>1</v>
          </cell>
          <cell r="H948">
            <v>105</v>
          </cell>
          <cell r="I948" t="str">
            <v>Contract 105 - St Pancras Trainshed - Peer Review of Finite Element Ground Movement Study</v>
          </cell>
          <cell r="J948">
            <v>65</v>
          </cell>
          <cell r="L948">
            <v>4962.25</v>
          </cell>
          <cell r="M948">
            <v>4962.25</v>
          </cell>
          <cell r="N948">
            <v>0</v>
          </cell>
          <cell r="O948">
            <v>0</v>
          </cell>
          <cell r="S948">
            <v>76.342307692307699</v>
          </cell>
          <cell r="T948">
            <v>4962.25</v>
          </cell>
          <cell r="U948">
            <v>4962.25</v>
          </cell>
          <cell r="V948" t="str">
            <v>J. Wallace</v>
          </cell>
          <cell r="W948" t="str">
            <v>J. Wallace</v>
          </cell>
          <cell r="Y948" t="str">
            <v>J. Wallace</v>
          </cell>
          <cell r="Z948">
            <v>38040</v>
          </cell>
          <cell r="AA948">
            <v>38047</v>
          </cell>
          <cell r="AB948">
            <v>7</v>
          </cell>
          <cell r="AG948">
            <v>0</v>
          </cell>
          <cell r="AH948">
            <v>4962.25</v>
          </cell>
          <cell r="AI948">
            <v>4962.25</v>
          </cell>
          <cell r="AJ948">
            <v>0</v>
          </cell>
          <cell r="AK948">
            <v>0</v>
          </cell>
          <cell r="AO948">
            <v>0</v>
          </cell>
          <cell r="AP948">
            <v>0</v>
          </cell>
          <cell r="AQ948">
            <v>0</v>
          </cell>
          <cell r="AR948">
            <v>0</v>
          </cell>
          <cell r="AS948">
            <v>0</v>
          </cell>
          <cell r="AT948">
            <v>0</v>
          </cell>
          <cell r="AU948">
            <v>0</v>
          </cell>
          <cell r="AV948" t="str">
            <v>GE/SP05Bechtel</v>
          </cell>
          <cell r="AW948" t="str">
            <v>GE/SP051</v>
          </cell>
          <cell r="AX948" t="str">
            <v>OBechtel</v>
          </cell>
          <cell r="AY948" t="str">
            <v>O1</v>
          </cell>
        </row>
        <row r="949">
          <cell r="A949" t="str">
            <v>S2URN1585</v>
          </cell>
          <cell r="B949" t="str">
            <v>SYS/B04</v>
          </cell>
          <cell r="C949" t="str">
            <v>1585</v>
          </cell>
          <cell r="D949" t="str">
            <v>O</v>
          </cell>
          <cell r="F949" t="str">
            <v>Systra</v>
          </cell>
          <cell r="G949">
            <v>5</v>
          </cell>
          <cell r="H949">
            <v>558</v>
          </cell>
          <cell r="I949" t="str">
            <v>RLE Assistance to Implementation of GSMR Proposal</v>
          </cell>
          <cell r="J949">
            <v>1900</v>
          </cell>
          <cell r="L949">
            <v>188821</v>
          </cell>
          <cell r="M949">
            <v>188821</v>
          </cell>
          <cell r="N949">
            <v>0.1588806329804418</v>
          </cell>
          <cell r="O949">
            <v>30000</v>
          </cell>
          <cell r="Q949">
            <v>30000</v>
          </cell>
          <cell r="S949">
            <v>99.379473684210524</v>
          </cell>
          <cell r="T949">
            <v>158821</v>
          </cell>
          <cell r="U949">
            <v>188821</v>
          </cell>
          <cell r="V949" t="str">
            <v>S. Baruc</v>
          </cell>
          <cell r="W949" t="str">
            <v>P. Regazzoni</v>
          </cell>
          <cell r="Y949" t="str">
            <v>C. Saussier</v>
          </cell>
          <cell r="Z949">
            <v>38040</v>
          </cell>
          <cell r="AA949">
            <v>38047</v>
          </cell>
          <cell r="AB949">
            <v>7</v>
          </cell>
          <cell r="AG949">
            <v>0</v>
          </cell>
          <cell r="AH949">
            <v>188821</v>
          </cell>
          <cell r="AI949">
            <v>188821</v>
          </cell>
          <cell r="AJ949">
            <v>0.1588806329804418</v>
          </cell>
          <cell r="AK949">
            <v>30000</v>
          </cell>
          <cell r="AM949">
            <v>30000</v>
          </cell>
          <cell r="AO949">
            <v>0</v>
          </cell>
          <cell r="AP949">
            <v>0</v>
          </cell>
          <cell r="AQ949">
            <v>0</v>
          </cell>
          <cell r="AR949">
            <v>0</v>
          </cell>
          <cell r="AS949">
            <v>0</v>
          </cell>
          <cell r="AT949">
            <v>0</v>
          </cell>
          <cell r="AU949">
            <v>0</v>
          </cell>
          <cell r="AV949" t="str">
            <v>SYS/B04Systra</v>
          </cell>
          <cell r="AW949" t="str">
            <v>SYS/B045</v>
          </cell>
          <cell r="AX949" t="str">
            <v>OSystra</v>
          </cell>
          <cell r="AY949" t="str">
            <v>O5</v>
          </cell>
        </row>
        <row r="950">
          <cell r="A950" t="str">
            <v>S2URN1586</v>
          </cell>
          <cell r="B950" t="str">
            <v>BUI/SP41</v>
          </cell>
          <cell r="C950" t="str">
            <v>1586</v>
          </cell>
          <cell r="D950" t="str">
            <v>O</v>
          </cell>
          <cell r="F950" t="str">
            <v>Bechtel</v>
          </cell>
          <cell r="G950">
            <v>1</v>
          </cell>
          <cell r="H950">
            <v>105</v>
          </cell>
          <cell r="I950" t="str">
            <v>St Pancras Station - Category 2 Check to Thameslink Box Design due to Fit-out changes</v>
          </cell>
          <cell r="J950">
            <v>516</v>
          </cell>
          <cell r="L950">
            <v>25000</v>
          </cell>
          <cell r="M950">
            <v>25000</v>
          </cell>
          <cell r="N950">
            <v>0.2</v>
          </cell>
          <cell r="O950">
            <v>5000</v>
          </cell>
          <cell r="Q950">
            <v>5000</v>
          </cell>
          <cell r="S950">
            <v>48.449612403100772</v>
          </cell>
          <cell r="T950">
            <v>20000</v>
          </cell>
          <cell r="U950">
            <v>25000</v>
          </cell>
          <cell r="V950" t="str">
            <v>A. Chodorowski</v>
          </cell>
          <cell r="W950" t="str">
            <v>A. Chodorowski</v>
          </cell>
          <cell r="Y950" t="str">
            <v>A. Chodorowski</v>
          </cell>
          <cell r="Z950">
            <v>38042</v>
          </cell>
          <cell r="AA950">
            <v>38047</v>
          </cell>
          <cell r="AB950">
            <v>5</v>
          </cell>
          <cell r="AG950">
            <v>0</v>
          </cell>
          <cell r="AH950">
            <v>25000</v>
          </cell>
          <cell r="AI950">
            <v>25000</v>
          </cell>
          <cell r="AJ950">
            <v>0.2</v>
          </cell>
          <cell r="AK950">
            <v>5000</v>
          </cell>
          <cell r="AM950">
            <v>5000</v>
          </cell>
          <cell r="AO950">
            <v>0</v>
          </cell>
          <cell r="AP950">
            <v>0</v>
          </cell>
          <cell r="AQ950">
            <v>0</v>
          </cell>
          <cell r="AR950">
            <v>0</v>
          </cell>
          <cell r="AS950">
            <v>0</v>
          </cell>
          <cell r="AT950">
            <v>0</v>
          </cell>
          <cell r="AU950">
            <v>0</v>
          </cell>
          <cell r="AV950" t="str">
            <v>BUI/SP41Bechtel</v>
          </cell>
          <cell r="AW950" t="str">
            <v>BUI/SP411</v>
          </cell>
          <cell r="AX950" t="str">
            <v>OBechtel</v>
          </cell>
          <cell r="AY950" t="str">
            <v>O1</v>
          </cell>
        </row>
        <row r="951">
          <cell r="A951" t="str">
            <v>S2URN1587</v>
          </cell>
          <cell r="B951" t="str">
            <v>PC/C07</v>
          </cell>
          <cell r="C951" t="str">
            <v>1587</v>
          </cell>
          <cell r="D951" t="str">
            <v>O</v>
          </cell>
          <cell r="F951" t="str">
            <v>Bechtel</v>
          </cell>
          <cell r="G951">
            <v>0</v>
          </cell>
          <cell r="H951" t="str">
            <v>CEN</v>
          </cell>
          <cell r="I951" t="str">
            <v>C576 Estimate review - Estimating Support services</v>
          </cell>
          <cell r="J951">
            <v>760</v>
          </cell>
          <cell r="K951" t="str">
            <v>M. Probert, G. Carr, A. Green, D. Bird</v>
          </cell>
          <cell r="L951">
            <v>62373</v>
          </cell>
          <cell r="M951">
            <v>62373</v>
          </cell>
          <cell r="N951">
            <v>0.40081445497250412</v>
          </cell>
          <cell r="O951">
            <v>25000</v>
          </cell>
          <cell r="Q951">
            <v>25000</v>
          </cell>
          <cell r="S951">
            <v>82.069736842105257</v>
          </cell>
          <cell r="T951">
            <v>37373</v>
          </cell>
          <cell r="U951">
            <v>62373</v>
          </cell>
          <cell r="V951" t="str">
            <v>M. Moore</v>
          </cell>
          <cell r="W951" t="str">
            <v>M. Kelly</v>
          </cell>
          <cell r="Y951" t="str">
            <v>M. Kelly</v>
          </cell>
          <cell r="Z951">
            <v>38048</v>
          </cell>
          <cell r="AA951">
            <v>38072</v>
          </cell>
          <cell r="AB951">
            <v>24</v>
          </cell>
          <cell r="AG951">
            <v>0</v>
          </cell>
          <cell r="AH951">
            <v>62373</v>
          </cell>
          <cell r="AI951">
            <v>62373</v>
          </cell>
          <cell r="AJ951">
            <v>0.40081445497250412</v>
          </cell>
          <cell r="AK951">
            <v>25000</v>
          </cell>
          <cell r="AM951">
            <v>25000</v>
          </cell>
          <cell r="AO951">
            <v>0</v>
          </cell>
          <cell r="AP951">
            <v>0</v>
          </cell>
          <cell r="AQ951">
            <v>0</v>
          </cell>
          <cell r="AR951">
            <v>0</v>
          </cell>
          <cell r="AS951">
            <v>0</v>
          </cell>
          <cell r="AT951">
            <v>0</v>
          </cell>
          <cell r="AU951">
            <v>0</v>
          </cell>
          <cell r="AV951" t="str">
            <v>PC/C07Bechtel</v>
          </cell>
          <cell r="AW951" t="str">
            <v>PC/C070</v>
          </cell>
          <cell r="AX951" t="str">
            <v>OBechtel</v>
          </cell>
          <cell r="AY951" t="str">
            <v>O0</v>
          </cell>
        </row>
        <row r="952">
          <cell r="A952" t="str">
            <v>S2URN1588</v>
          </cell>
          <cell r="B952" t="str">
            <v>SYS/A07</v>
          </cell>
          <cell r="C952" t="str">
            <v>1588</v>
          </cell>
          <cell r="D952" t="str">
            <v>O</v>
          </cell>
          <cell r="F952" t="str">
            <v>Halcrow</v>
          </cell>
          <cell r="G952">
            <v>5</v>
          </cell>
          <cell r="H952">
            <v>500</v>
          </cell>
          <cell r="I952" t="str">
            <v>Infrastructure Survey St Pancras Area (ECML track circuits)</v>
          </cell>
          <cell r="J952">
            <v>1469</v>
          </cell>
          <cell r="L952">
            <v>102579</v>
          </cell>
          <cell r="M952">
            <v>102579</v>
          </cell>
          <cell r="N952">
            <v>0.19497168036342721</v>
          </cell>
          <cell r="O952">
            <v>20000</v>
          </cell>
          <cell r="Q952">
            <v>20000</v>
          </cell>
          <cell r="S952">
            <v>69.829135466303612</v>
          </cell>
          <cell r="T952">
            <v>82579</v>
          </cell>
          <cell r="U952">
            <v>102579</v>
          </cell>
          <cell r="V952" t="str">
            <v>F. Devis</v>
          </cell>
          <cell r="W952" t="str">
            <v>F. Devis</v>
          </cell>
          <cell r="Y952" t="str">
            <v>D. Kelsey</v>
          </cell>
          <cell r="Z952">
            <v>38048</v>
          </cell>
          <cell r="AA952">
            <v>38050</v>
          </cell>
          <cell r="AB952">
            <v>2</v>
          </cell>
          <cell r="AG952">
            <v>0</v>
          </cell>
          <cell r="AH952">
            <v>102579</v>
          </cell>
          <cell r="AI952">
            <v>102579</v>
          </cell>
          <cell r="AJ952">
            <v>0.19497168036342721</v>
          </cell>
          <cell r="AK952">
            <v>20000</v>
          </cell>
          <cell r="AM952">
            <v>20000</v>
          </cell>
          <cell r="AO952">
            <v>0</v>
          </cell>
          <cell r="AP952">
            <v>0</v>
          </cell>
          <cell r="AQ952">
            <v>0</v>
          </cell>
          <cell r="AR952">
            <v>0</v>
          </cell>
          <cell r="AS952">
            <v>0</v>
          </cell>
          <cell r="AT952">
            <v>0</v>
          </cell>
          <cell r="AU952">
            <v>0</v>
          </cell>
          <cell r="AV952" t="str">
            <v>SYS/A07Halcrow</v>
          </cell>
          <cell r="AW952" t="str">
            <v>SYS/A075</v>
          </cell>
          <cell r="AX952" t="str">
            <v>OHalcrow</v>
          </cell>
          <cell r="AY952" t="str">
            <v>O5</v>
          </cell>
        </row>
        <row r="953">
          <cell r="A953" t="str">
            <v>S2URN1589</v>
          </cell>
          <cell r="B953" t="str">
            <v>RC/LT07</v>
          </cell>
          <cell r="C953" t="str">
            <v>1589</v>
          </cell>
          <cell r="D953" t="str">
            <v>O</v>
          </cell>
          <cell r="F953" t="str">
            <v>Arup</v>
          </cell>
          <cell r="G953">
            <v>3</v>
          </cell>
          <cell r="H953">
            <v>340</v>
          </cell>
          <cell r="I953" t="str">
            <v>C232/340 - Stratford Station/Ebbsfleet Station Access Roads/Car park - Lighting Design</v>
          </cell>
          <cell r="J953">
            <v>115</v>
          </cell>
          <cell r="L953">
            <v>4800</v>
          </cell>
          <cell r="M953">
            <v>4800</v>
          </cell>
          <cell r="N953">
            <v>0</v>
          </cell>
          <cell r="O953">
            <v>0</v>
          </cell>
          <cell r="Q953">
            <v>0</v>
          </cell>
          <cell r="S953">
            <v>41.739130434782609</v>
          </cell>
          <cell r="T953">
            <v>4800</v>
          </cell>
          <cell r="U953">
            <v>4800</v>
          </cell>
          <cell r="V953" t="str">
            <v>D. Edwards</v>
          </cell>
          <cell r="W953" t="str">
            <v>I. Watson</v>
          </cell>
          <cell r="Y953" t="str">
            <v>D. Edwards</v>
          </cell>
          <cell r="Z953">
            <v>38044</v>
          </cell>
          <cell r="AA953">
            <v>38054</v>
          </cell>
          <cell r="AB953">
            <v>10</v>
          </cell>
          <cell r="AG953">
            <v>0</v>
          </cell>
          <cell r="AH953">
            <v>4800</v>
          </cell>
          <cell r="AI953">
            <v>4800</v>
          </cell>
          <cell r="AJ953">
            <v>0</v>
          </cell>
          <cell r="AK953">
            <v>0</v>
          </cell>
          <cell r="AM953">
            <v>0</v>
          </cell>
          <cell r="AO953">
            <v>0</v>
          </cell>
          <cell r="AP953">
            <v>0</v>
          </cell>
          <cell r="AQ953">
            <v>0</v>
          </cell>
          <cell r="AR953">
            <v>0</v>
          </cell>
          <cell r="AS953">
            <v>0</v>
          </cell>
          <cell r="AT953">
            <v>0</v>
          </cell>
          <cell r="AU953">
            <v>0</v>
          </cell>
          <cell r="AV953" t="str">
            <v>RC/LT07Arup</v>
          </cell>
          <cell r="AW953" t="str">
            <v>RC/LT073</v>
          </cell>
          <cell r="AX953" t="str">
            <v>OArup</v>
          </cell>
          <cell r="AY953" t="str">
            <v>O3</v>
          </cell>
        </row>
        <row r="954">
          <cell r="A954" t="str">
            <v>S2URN1590</v>
          </cell>
          <cell r="B954" t="str">
            <v>RTI/SP08</v>
          </cell>
          <cell r="C954" t="str">
            <v>1590</v>
          </cell>
          <cell r="D954" t="str">
            <v>O</v>
          </cell>
          <cell r="F954" t="str">
            <v>Arup</v>
          </cell>
          <cell r="G954">
            <v>1</v>
          </cell>
          <cell r="H954">
            <v>104</v>
          </cell>
          <cell r="I954" t="str">
            <v>ECML Bridge - Floating Track Slab - Detailed Design</v>
          </cell>
          <cell r="J954">
            <v>4504</v>
          </cell>
          <cell r="L954">
            <v>229532</v>
          </cell>
          <cell r="M954">
            <v>229532</v>
          </cell>
          <cell r="N954">
            <v>6.233553491452172E-2</v>
          </cell>
          <cell r="O954">
            <v>14308</v>
          </cell>
          <cell r="Q954">
            <v>14308</v>
          </cell>
          <cell r="S954">
            <v>50.961811722912969</v>
          </cell>
          <cell r="T954">
            <v>215224</v>
          </cell>
          <cell r="U954">
            <v>229532</v>
          </cell>
          <cell r="V954" t="str">
            <v>M. Gallagher</v>
          </cell>
          <cell r="W954" t="str">
            <v>K. Aherne</v>
          </cell>
          <cell r="Y954" t="str">
            <v>K. Aherne</v>
          </cell>
          <cell r="Z954">
            <v>38054</v>
          </cell>
          <cell r="AA954">
            <v>38055</v>
          </cell>
          <cell r="AB954">
            <v>1</v>
          </cell>
          <cell r="AG954">
            <v>0</v>
          </cell>
          <cell r="AH954">
            <v>229532</v>
          </cell>
          <cell r="AI954">
            <v>229532</v>
          </cell>
          <cell r="AJ954">
            <v>6.233553491452172E-2</v>
          </cell>
          <cell r="AK954">
            <v>14308</v>
          </cell>
          <cell r="AM954">
            <v>14308</v>
          </cell>
          <cell r="AO954">
            <v>0</v>
          </cell>
          <cell r="AP954">
            <v>0</v>
          </cell>
          <cell r="AQ954">
            <v>0</v>
          </cell>
          <cell r="AR954">
            <v>0</v>
          </cell>
          <cell r="AS954">
            <v>0</v>
          </cell>
          <cell r="AT954">
            <v>0</v>
          </cell>
          <cell r="AU954">
            <v>0</v>
          </cell>
          <cell r="AV954" t="str">
            <v>RTI/SP08Arup</v>
          </cell>
          <cell r="AW954" t="str">
            <v>RTI/SP081</v>
          </cell>
          <cell r="AX954" t="str">
            <v>OArup</v>
          </cell>
          <cell r="AY954" t="str">
            <v>O1</v>
          </cell>
        </row>
        <row r="955">
          <cell r="A955" t="str">
            <v>S2URN1591</v>
          </cell>
          <cell r="B955" t="str">
            <v>STR/SP22</v>
          </cell>
          <cell r="C955" t="str">
            <v>1591</v>
          </cell>
          <cell r="D955" t="str">
            <v>O</v>
          </cell>
          <cell r="F955" t="str">
            <v>Arup</v>
          </cell>
          <cell r="G955">
            <v>1</v>
          </cell>
          <cell r="H955">
            <v>103</v>
          </cell>
          <cell r="I955" t="str">
            <v>Contract 103 Structures  - Thameslink tunnel Smoke Vent 7 Ventilation assesment</v>
          </cell>
          <cell r="J955">
            <v>111</v>
          </cell>
          <cell r="L955">
            <v>8000</v>
          </cell>
          <cell r="M955">
            <v>8000</v>
          </cell>
          <cell r="N955">
            <v>0</v>
          </cell>
          <cell r="O955">
            <v>0</v>
          </cell>
          <cell r="S955">
            <v>72.072072072072075</v>
          </cell>
          <cell r="T955">
            <v>8000</v>
          </cell>
          <cell r="U955">
            <v>8000</v>
          </cell>
          <cell r="V955" t="str">
            <v>M. Price</v>
          </cell>
          <cell r="W955" t="str">
            <v>M. Price</v>
          </cell>
          <cell r="Y955" t="str">
            <v>M. Price</v>
          </cell>
          <cell r="Z955">
            <v>38044</v>
          </cell>
          <cell r="AA955">
            <v>38056</v>
          </cell>
          <cell r="AB955">
            <v>12</v>
          </cell>
          <cell r="AG955">
            <v>0</v>
          </cell>
          <cell r="AH955">
            <v>8000</v>
          </cell>
          <cell r="AI955">
            <v>8000</v>
          </cell>
          <cell r="AJ955">
            <v>0</v>
          </cell>
          <cell r="AK955">
            <v>0</v>
          </cell>
          <cell r="AO955">
            <v>0</v>
          </cell>
          <cell r="AP955">
            <v>0</v>
          </cell>
          <cell r="AQ955">
            <v>0</v>
          </cell>
          <cell r="AR955">
            <v>0</v>
          </cell>
          <cell r="AS955">
            <v>0</v>
          </cell>
          <cell r="AT955">
            <v>0</v>
          </cell>
          <cell r="AU955">
            <v>0</v>
          </cell>
          <cell r="AV955" t="str">
            <v>STR/SP22Arup</v>
          </cell>
          <cell r="AW955" t="str">
            <v>STR/SP221</v>
          </cell>
          <cell r="AX955" t="str">
            <v>OArup</v>
          </cell>
          <cell r="AY955" t="str">
            <v>O1</v>
          </cell>
        </row>
        <row r="956">
          <cell r="A956" t="str">
            <v>S2URN1592</v>
          </cell>
          <cell r="B956" t="str">
            <v>STR/SP02</v>
          </cell>
          <cell r="C956" t="str">
            <v>1592</v>
          </cell>
          <cell r="D956" t="str">
            <v>O</v>
          </cell>
          <cell r="F956" t="str">
            <v>Arup</v>
          </cell>
          <cell r="G956">
            <v>1</v>
          </cell>
          <cell r="H956">
            <v>103</v>
          </cell>
          <cell r="I956" t="str">
            <v>Contract 103 Structures  - Site Queries Jan 04 - Arup</v>
          </cell>
          <cell r="J956">
            <v>74</v>
          </cell>
          <cell r="L956">
            <v>4000</v>
          </cell>
          <cell r="M956">
            <v>4000</v>
          </cell>
          <cell r="N956">
            <v>0</v>
          </cell>
          <cell r="O956">
            <v>0</v>
          </cell>
          <cell r="S956">
            <v>54.054054054054056</v>
          </cell>
          <cell r="T956">
            <v>4000</v>
          </cell>
          <cell r="U956">
            <v>4000</v>
          </cell>
          <cell r="V956" t="str">
            <v>M. Price</v>
          </cell>
          <cell r="W956" t="str">
            <v>M. Price</v>
          </cell>
          <cell r="Y956" t="str">
            <v>M. Price</v>
          </cell>
          <cell r="Z956">
            <v>38044</v>
          </cell>
          <cell r="AA956">
            <v>38055</v>
          </cell>
          <cell r="AB956">
            <v>11</v>
          </cell>
          <cell r="AG956">
            <v>0</v>
          </cell>
          <cell r="AH956">
            <v>4000</v>
          </cell>
          <cell r="AI956">
            <v>4000</v>
          </cell>
          <cell r="AJ956">
            <v>0</v>
          </cell>
          <cell r="AK956">
            <v>0</v>
          </cell>
          <cell r="AO956">
            <v>0</v>
          </cell>
          <cell r="AP956">
            <v>0</v>
          </cell>
          <cell r="AQ956">
            <v>0</v>
          </cell>
          <cell r="AR956">
            <v>0</v>
          </cell>
          <cell r="AS956">
            <v>0</v>
          </cell>
          <cell r="AT956">
            <v>0</v>
          </cell>
          <cell r="AU956">
            <v>0</v>
          </cell>
          <cell r="AV956" t="str">
            <v>STR/SP02Arup</v>
          </cell>
          <cell r="AW956" t="str">
            <v>STR/SP021</v>
          </cell>
          <cell r="AX956" t="str">
            <v>OArup</v>
          </cell>
          <cell r="AY956" t="str">
            <v>O1</v>
          </cell>
        </row>
        <row r="957">
          <cell r="A957" t="str">
            <v>S2URN1593</v>
          </cell>
          <cell r="B957" t="str">
            <v>STR/SP03</v>
          </cell>
          <cell r="C957" t="str">
            <v>1593</v>
          </cell>
          <cell r="D957" t="str">
            <v>O</v>
          </cell>
          <cell r="F957" t="str">
            <v>Halcrow</v>
          </cell>
          <cell r="G957">
            <v>1</v>
          </cell>
          <cell r="H957">
            <v>103</v>
          </cell>
          <cell r="I957" t="str">
            <v>Contract 103 Structures  - Site Queries Jan 04 - Halcrow</v>
          </cell>
          <cell r="J957">
            <v>74</v>
          </cell>
          <cell r="L957">
            <v>4000</v>
          </cell>
          <cell r="M957">
            <v>4000</v>
          </cell>
          <cell r="N957">
            <v>0</v>
          </cell>
          <cell r="O957">
            <v>0</v>
          </cell>
          <cell r="S957">
            <v>54.054054054054056</v>
          </cell>
          <cell r="T957">
            <v>4000</v>
          </cell>
          <cell r="U957">
            <v>4000</v>
          </cell>
          <cell r="V957" t="str">
            <v>M. Price</v>
          </cell>
          <cell r="W957" t="str">
            <v>M. Price</v>
          </cell>
          <cell r="Y957" t="str">
            <v>M. Price</v>
          </cell>
          <cell r="Z957">
            <v>38044</v>
          </cell>
          <cell r="AA957">
            <v>38055</v>
          </cell>
          <cell r="AB957">
            <v>11</v>
          </cell>
          <cell r="AG957">
            <v>0</v>
          </cell>
          <cell r="AH957">
            <v>4000</v>
          </cell>
          <cell r="AI957">
            <v>4000</v>
          </cell>
          <cell r="AJ957">
            <v>0</v>
          </cell>
          <cell r="AK957">
            <v>0</v>
          </cell>
          <cell r="AO957">
            <v>0</v>
          </cell>
          <cell r="AP957">
            <v>0</v>
          </cell>
          <cell r="AQ957">
            <v>0</v>
          </cell>
          <cell r="AR957">
            <v>0</v>
          </cell>
          <cell r="AS957">
            <v>0</v>
          </cell>
          <cell r="AT957">
            <v>0</v>
          </cell>
          <cell r="AU957">
            <v>0</v>
          </cell>
          <cell r="AV957" t="str">
            <v>STR/SP03Halcrow</v>
          </cell>
          <cell r="AW957" t="str">
            <v>STR/SP031</v>
          </cell>
          <cell r="AX957" t="str">
            <v>OHalcrow</v>
          </cell>
          <cell r="AY957" t="str">
            <v>O1</v>
          </cell>
        </row>
        <row r="958">
          <cell r="A958" t="str">
            <v>S2URN1594</v>
          </cell>
          <cell r="B958" t="str">
            <v>STR/LT10</v>
          </cell>
          <cell r="C958" t="str">
            <v>1594</v>
          </cell>
          <cell r="D958" t="str">
            <v>O</v>
          </cell>
          <cell r="F958" t="str">
            <v>Arup</v>
          </cell>
          <cell r="G958">
            <v>2</v>
          </cell>
          <cell r="H958">
            <v>230</v>
          </cell>
          <cell r="I958" t="str">
            <v>Stratford Staion slab - crane load check</v>
          </cell>
          <cell r="J958">
            <v>93</v>
          </cell>
          <cell r="L958">
            <v>5000</v>
          </cell>
          <cell r="M958">
            <v>5000</v>
          </cell>
          <cell r="N958">
            <v>0</v>
          </cell>
          <cell r="O958">
            <v>0</v>
          </cell>
          <cell r="S958">
            <v>53.763440860215056</v>
          </cell>
          <cell r="T958">
            <v>5000</v>
          </cell>
          <cell r="U958">
            <v>5000</v>
          </cell>
          <cell r="V958" t="str">
            <v>P. Brooke</v>
          </cell>
          <cell r="W958" t="str">
            <v>P. Brooke</v>
          </cell>
          <cell r="Y958" t="str">
            <v>P. Brooke</v>
          </cell>
          <cell r="Z958">
            <v>38047</v>
          </cell>
          <cell r="AA958">
            <v>38056</v>
          </cell>
          <cell r="AB958">
            <v>9</v>
          </cell>
          <cell r="AG958">
            <v>0</v>
          </cell>
          <cell r="AH958">
            <v>5000</v>
          </cell>
          <cell r="AI958">
            <v>5000</v>
          </cell>
          <cell r="AJ958">
            <v>0</v>
          </cell>
          <cell r="AK958">
            <v>0</v>
          </cell>
          <cell r="AO958">
            <v>0</v>
          </cell>
          <cell r="AP958">
            <v>0</v>
          </cell>
          <cell r="AQ958">
            <v>0</v>
          </cell>
          <cell r="AR958">
            <v>0</v>
          </cell>
          <cell r="AS958">
            <v>0</v>
          </cell>
          <cell r="AT958">
            <v>0</v>
          </cell>
          <cell r="AU958">
            <v>0</v>
          </cell>
          <cell r="AV958" t="str">
            <v>STR/LT10Arup</v>
          </cell>
          <cell r="AW958" t="str">
            <v>STR/LT102</v>
          </cell>
          <cell r="AX958" t="str">
            <v>OArup</v>
          </cell>
          <cell r="AY958" t="str">
            <v>O2</v>
          </cell>
        </row>
        <row r="959">
          <cell r="A959" t="str">
            <v>S2URN1595</v>
          </cell>
          <cell r="B959" t="str">
            <v>TRN/C03</v>
          </cell>
          <cell r="C959" t="str">
            <v>1595</v>
          </cell>
          <cell r="D959" t="str">
            <v>O</v>
          </cell>
          <cell r="E959" t="str">
            <v>TRA</v>
          </cell>
          <cell r="F959" t="str">
            <v>Halcrow</v>
          </cell>
          <cell r="G959">
            <v>0</v>
          </cell>
          <cell r="H959" t="str">
            <v>CEN</v>
          </cell>
          <cell r="I959" t="str">
            <v>2012 Olympics - CTRL Paxport Study</v>
          </cell>
          <cell r="J959">
            <v>150</v>
          </cell>
          <cell r="L959">
            <v>10687</v>
          </cell>
          <cell r="M959">
            <v>10687</v>
          </cell>
          <cell r="N959">
            <v>0</v>
          </cell>
          <cell r="O959">
            <v>0</v>
          </cell>
          <cell r="S959">
            <v>71.24666666666667</v>
          </cell>
          <cell r="T959">
            <v>10687</v>
          </cell>
          <cell r="U959">
            <v>10687</v>
          </cell>
          <cell r="V959" t="str">
            <v>M. Gates-Sumner</v>
          </cell>
          <cell r="W959" t="str">
            <v>B. Perryman</v>
          </cell>
          <cell r="Y959" t="str">
            <v>M. Gates-Sumner</v>
          </cell>
          <cell r="Z959">
            <v>38047</v>
          </cell>
          <cell r="AA959">
            <v>38061</v>
          </cell>
          <cell r="AB959">
            <v>14</v>
          </cell>
          <cell r="AG959">
            <v>0</v>
          </cell>
          <cell r="AH959">
            <v>10687</v>
          </cell>
          <cell r="AI959">
            <v>10687</v>
          </cell>
          <cell r="AJ959">
            <v>0</v>
          </cell>
          <cell r="AK959">
            <v>0</v>
          </cell>
          <cell r="AO959">
            <v>0</v>
          </cell>
          <cell r="AP959">
            <v>0</v>
          </cell>
          <cell r="AQ959">
            <v>0</v>
          </cell>
          <cell r="AR959">
            <v>0</v>
          </cell>
          <cell r="AS959">
            <v>0</v>
          </cell>
          <cell r="AT959">
            <v>0</v>
          </cell>
          <cell r="AU959">
            <v>0</v>
          </cell>
          <cell r="AV959" t="str">
            <v>TRN/C03Halcrow</v>
          </cell>
          <cell r="AW959" t="str">
            <v>TRN/C030</v>
          </cell>
          <cell r="AX959" t="str">
            <v>OHalcrow</v>
          </cell>
          <cell r="AY959" t="str">
            <v>O0</v>
          </cell>
        </row>
        <row r="960">
          <cell r="A960" t="str">
            <v>S2URN1596</v>
          </cell>
          <cell r="B960" t="str">
            <v>BUI/SP48</v>
          </cell>
          <cell r="C960" t="str">
            <v>1596</v>
          </cell>
          <cell r="D960" t="str">
            <v>O</v>
          </cell>
          <cell r="E960" t="str">
            <v>BUI</v>
          </cell>
          <cell r="F960" t="str">
            <v>Arup</v>
          </cell>
          <cell r="G960">
            <v>1</v>
          </cell>
          <cell r="I960" t="str">
            <v>St. Pancras Thameslink Fit Out Value Engineering - Acoustical Design - CI 276</v>
          </cell>
          <cell r="J960">
            <v>69</v>
          </cell>
          <cell r="L960">
            <v>3300</v>
          </cell>
          <cell r="M960">
            <v>3300</v>
          </cell>
          <cell r="N960">
            <v>0</v>
          </cell>
          <cell r="O960">
            <v>0</v>
          </cell>
          <cell r="S960">
            <v>47.826086956521742</v>
          </cell>
          <cell r="T960">
            <v>3300</v>
          </cell>
          <cell r="U960">
            <v>3300</v>
          </cell>
          <cell r="V960" t="str">
            <v>M. Gates-Sumner</v>
          </cell>
          <cell r="W960" t="str">
            <v>S. Berry</v>
          </cell>
          <cell r="Y960" t="str">
            <v>M. Gates-Sumner</v>
          </cell>
          <cell r="Z960">
            <v>38062</v>
          </cell>
          <cell r="AA960">
            <v>38063</v>
          </cell>
          <cell r="AB960">
            <v>1</v>
          </cell>
          <cell r="AG960">
            <v>0</v>
          </cell>
          <cell r="AH960">
            <v>3300</v>
          </cell>
          <cell r="AI960">
            <v>3300</v>
          </cell>
          <cell r="AJ960">
            <v>0</v>
          </cell>
          <cell r="AK960">
            <v>0</v>
          </cell>
          <cell r="AO960">
            <v>0</v>
          </cell>
          <cell r="AP960">
            <v>0</v>
          </cell>
          <cell r="AQ960">
            <v>0</v>
          </cell>
          <cell r="AR960">
            <v>0</v>
          </cell>
          <cell r="AS960">
            <v>0</v>
          </cell>
          <cell r="AT960">
            <v>0</v>
          </cell>
          <cell r="AU960">
            <v>0</v>
          </cell>
          <cell r="AV960" t="str">
            <v>BUI/SP48Arup</v>
          </cell>
          <cell r="AW960" t="str">
            <v>BUI/SP481</v>
          </cell>
          <cell r="AX960" t="str">
            <v>OArup</v>
          </cell>
          <cell r="AY960" t="str">
            <v>O1</v>
          </cell>
        </row>
        <row r="961">
          <cell r="A961" t="str">
            <v>S2URN1597</v>
          </cell>
          <cell r="B961" t="str">
            <v>BUI/SP49</v>
          </cell>
          <cell r="C961" t="str">
            <v>1597</v>
          </cell>
          <cell r="D961" t="str">
            <v>O</v>
          </cell>
          <cell r="F961" t="str">
            <v>Arup</v>
          </cell>
          <cell r="G961">
            <v>1</v>
          </cell>
          <cell r="H961">
            <v>105</v>
          </cell>
          <cell r="I961" t="str">
            <v>St. Pancras Trainshed Slab and buckle plates - Sensitivity Analysis</v>
          </cell>
          <cell r="J961">
            <v>30</v>
          </cell>
          <cell r="L961">
            <v>3380</v>
          </cell>
          <cell r="M961">
            <v>3380</v>
          </cell>
          <cell r="N961">
            <v>0</v>
          </cell>
          <cell r="O961">
            <v>0</v>
          </cell>
          <cell r="S961">
            <v>112.66666666666667</v>
          </cell>
          <cell r="T961">
            <v>3380</v>
          </cell>
          <cell r="U961">
            <v>3380</v>
          </cell>
          <cell r="V961" t="str">
            <v>R. Greer</v>
          </cell>
          <cell r="W961" t="str">
            <v>R. Greer</v>
          </cell>
          <cell r="Y961" t="str">
            <v>M. Gates-Sumner</v>
          </cell>
          <cell r="Z961">
            <v>38083</v>
          </cell>
          <cell r="AA961">
            <v>38083</v>
          </cell>
          <cell r="AB961">
            <v>0</v>
          </cell>
          <cell r="AG961" t="str">
            <v>NEW</v>
          </cell>
          <cell r="AO961">
            <v>3380</v>
          </cell>
          <cell r="AP961">
            <v>3380</v>
          </cell>
          <cell r="AQ961">
            <v>0</v>
          </cell>
          <cell r="AR961">
            <v>0</v>
          </cell>
          <cell r="AS961">
            <v>0</v>
          </cell>
          <cell r="AT961">
            <v>0</v>
          </cell>
          <cell r="AU961">
            <v>0</v>
          </cell>
          <cell r="AV961" t="str">
            <v>BUI/SP49Arup</v>
          </cell>
          <cell r="AW961" t="str">
            <v>BUI/SP491</v>
          </cell>
          <cell r="AX961" t="str">
            <v>OArup</v>
          </cell>
          <cell r="AY961" t="str">
            <v>O1</v>
          </cell>
        </row>
        <row r="962">
          <cell r="A962" t="str">
            <v>S2URN1598</v>
          </cell>
          <cell r="B962" t="str">
            <v>PC/C08</v>
          </cell>
          <cell r="C962" t="str">
            <v>1598</v>
          </cell>
          <cell r="D962" t="str">
            <v>O</v>
          </cell>
          <cell r="F962" t="str">
            <v>Bechtel</v>
          </cell>
          <cell r="G962">
            <v>0</v>
          </cell>
          <cell r="H962" t="str">
            <v>CEN</v>
          </cell>
          <cell r="I962" t="str">
            <v>Insurance Consultancy Services</v>
          </cell>
          <cell r="J962">
            <v>194</v>
          </cell>
          <cell r="L962">
            <v>25000</v>
          </cell>
          <cell r="M962">
            <v>25000</v>
          </cell>
          <cell r="N962">
            <v>0</v>
          </cell>
          <cell r="O962">
            <v>0</v>
          </cell>
          <cell r="S962">
            <v>128.86597938144331</v>
          </cell>
          <cell r="T962">
            <v>25000</v>
          </cell>
          <cell r="U962">
            <v>25000</v>
          </cell>
          <cell r="V962" t="str">
            <v>M. Moore</v>
          </cell>
          <cell r="W962" t="str">
            <v>B. Parker</v>
          </cell>
          <cell r="Z962">
            <v>38091</v>
          </cell>
          <cell r="AA962">
            <v>38093</v>
          </cell>
          <cell r="AB962">
            <v>2</v>
          </cell>
          <cell r="AG962" t="str">
            <v>NEW</v>
          </cell>
          <cell r="AO962">
            <v>25000</v>
          </cell>
          <cell r="AP962">
            <v>25000</v>
          </cell>
          <cell r="AQ962">
            <v>0</v>
          </cell>
          <cell r="AR962">
            <v>0</v>
          </cell>
          <cell r="AS962">
            <v>0</v>
          </cell>
          <cell r="AT962">
            <v>0</v>
          </cell>
          <cell r="AU962">
            <v>0</v>
          </cell>
          <cell r="AV962" t="str">
            <v>PC/C08Bechtel</v>
          </cell>
          <cell r="AW962" t="str">
            <v>PC/C080</v>
          </cell>
          <cell r="AX962" t="str">
            <v>OBechtel</v>
          </cell>
          <cell r="AY962" t="str">
            <v>O0</v>
          </cell>
        </row>
        <row r="963">
          <cell r="A963" t="str">
            <v>S2URN1599</v>
          </cell>
          <cell r="B963" t="str">
            <v>BUI/SP46</v>
          </cell>
          <cell r="C963" t="str">
            <v>1599</v>
          </cell>
          <cell r="D963" t="str">
            <v>O</v>
          </cell>
          <cell r="E963" t="str">
            <v>BUI</v>
          </cell>
          <cell r="F963" t="str">
            <v>Arup</v>
          </cell>
          <cell r="G963">
            <v>1</v>
          </cell>
          <cell r="I963" t="str">
            <v>Preparation of design basis for cast iron columns - extension</v>
          </cell>
          <cell r="J963">
            <v>160</v>
          </cell>
          <cell r="L963">
            <v>15504</v>
          </cell>
          <cell r="M963">
            <v>15504</v>
          </cell>
          <cell r="N963">
            <v>0</v>
          </cell>
          <cell r="O963">
            <v>0</v>
          </cell>
          <cell r="S963">
            <v>96.9</v>
          </cell>
          <cell r="T963">
            <v>15504</v>
          </cell>
          <cell r="U963">
            <v>15504</v>
          </cell>
          <cell r="V963" t="str">
            <v>A. Browne</v>
          </cell>
          <cell r="W963" t="str">
            <v>A. Browne</v>
          </cell>
          <cell r="Y963" t="str">
            <v>M. Gates-Sumner</v>
          </cell>
          <cell r="Z963">
            <v>38075</v>
          </cell>
          <cell r="AA963">
            <v>38092</v>
          </cell>
          <cell r="AB963">
            <v>17</v>
          </cell>
          <cell r="AG963" t="str">
            <v>NEW</v>
          </cell>
          <cell r="AO963">
            <v>15504</v>
          </cell>
          <cell r="AP963">
            <v>15504</v>
          </cell>
          <cell r="AQ963">
            <v>0</v>
          </cell>
          <cell r="AR963">
            <v>0</v>
          </cell>
          <cell r="AS963">
            <v>0</v>
          </cell>
          <cell r="AT963">
            <v>0</v>
          </cell>
          <cell r="AU963">
            <v>0</v>
          </cell>
          <cell r="AV963" t="str">
            <v>BUI/SP46Arup</v>
          </cell>
          <cell r="AW963" t="str">
            <v>BUI/SP461</v>
          </cell>
          <cell r="AX963" t="str">
            <v>OArup</v>
          </cell>
          <cell r="AY963" t="str">
            <v>O1</v>
          </cell>
        </row>
        <row r="964">
          <cell r="A964" t="str">
            <v>S2URN1600</v>
          </cell>
          <cell r="B964" t="str">
            <v>BUI/SP50</v>
          </cell>
          <cell r="C964" t="str">
            <v>1600</v>
          </cell>
          <cell r="D964" t="str">
            <v>P</v>
          </cell>
          <cell r="E964" t="str">
            <v>BUI</v>
          </cell>
          <cell r="F964" t="str">
            <v>Arup</v>
          </cell>
          <cell r="G964">
            <v>1</v>
          </cell>
          <cell r="H964">
            <v>105</v>
          </cell>
          <cell r="I964" t="str">
            <v>Reinforcement detailing of Train Deck Slab in Barlow Shed</v>
          </cell>
          <cell r="J964">
            <v>2217</v>
          </cell>
          <cell r="L964">
            <v>114017.89</v>
          </cell>
          <cell r="M964">
            <v>114017.89</v>
          </cell>
          <cell r="N964">
            <v>0</v>
          </cell>
          <cell r="O964">
            <v>0</v>
          </cell>
          <cell r="S964">
            <v>51.428908434821828</v>
          </cell>
          <cell r="T964">
            <v>114017.89</v>
          </cell>
          <cell r="U964">
            <v>114017.89</v>
          </cell>
          <cell r="V964" t="str">
            <v>A. Browne</v>
          </cell>
          <cell r="W964" t="str">
            <v>A. Browne</v>
          </cell>
          <cell r="Y964" t="str">
            <v>M. Gates-Sumner</v>
          </cell>
          <cell r="AB964">
            <v>0</v>
          </cell>
          <cell r="AG964" t="str">
            <v>NEW</v>
          </cell>
          <cell r="AO964">
            <v>114017.89</v>
          </cell>
          <cell r="AP964">
            <v>114017.89</v>
          </cell>
          <cell r="AQ964">
            <v>0</v>
          </cell>
          <cell r="AR964">
            <v>0</v>
          </cell>
          <cell r="AS964">
            <v>0</v>
          </cell>
          <cell r="AT964">
            <v>0</v>
          </cell>
          <cell r="AU964">
            <v>0</v>
          </cell>
          <cell r="AV964" t="str">
            <v>BUI/SP50Arup</v>
          </cell>
          <cell r="AW964" t="str">
            <v>BUI/SP501</v>
          </cell>
          <cell r="AX964" t="str">
            <v>PArup</v>
          </cell>
          <cell r="AY964" t="str">
            <v>P1</v>
          </cell>
        </row>
        <row r="965">
          <cell r="A965" t="str">
            <v>S2URN1601</v>
          </cell>
          <cell r="B965" t="str">
            <v>BUI/SP13</v>
          </cell>
          <cell r="C965" t="str">
            <v>1601</v>
          </cell>
          <cell r="D965" t="str">
            <v>O</v>
          </cell>
          <cell r="E965" t="str">
            <v>BUI</v>
          </cell>
          <cell r="F965" t="str">
            <v>Arup</v>
          </cell>
          <cell r="G965">
            <v>1</v>
          </cell>
          <cell r="H965">
            <v>105</v>
          </cell>
          <cell r="I965" t="str">
            <v>Design check of Train Deck Slab in Barlow Shed at St Pancras Station</v>
          </cell>
          <cell r="J965">
            <v>985</v>
          </cell>
          <cell r="L965">
            <v>42400</v>
          </cell>
          <cell r="M965">
            <v>42400</v>
          </cell>
          <cell r="N965">
            <v>0</v>
          </cell>
          <cell r="O965">
            <v>0</v>
          </cell>
          <cell r="S965">
            <v>43.045685279187815</v>
          </cell>
          <cell r="T965">
            <v>42400</v>
          </cell>
          <cell r="U965">
            <v>42400</v>
          </cell>
          <cell r="AA965">
            <v>38091</v>
          </cell>
          <cell r="AB965">
            <v>0</v>
          </cell>
          <cell r="AG965" t="str">
            <v>NEW</v>
          </cell>
          <cell r="AO965">
            <v>42400</v>
          </cell>
          <cell r="AP965">
            <v>42400</v>
          </cell>
          <cell r="AQ965">
            <v>0</v>
          </cell>
          <cell r="AR965">
            <v>0</v>
          </cell>
          <cell r="AS965">
            <v>0</v>
          </cell>
          <cell r="AT965">
            <v>0</v>
          </cell>
          <cell r="AU965">
            <v>0</v>
          </cell>
          <cell r="AV965" t="str">
            <v>BUI/SP13Arup</v>
          </cell>
          <cell r="AW965" t="str">
            <v>BUI/SP131</v>
          </cell>
          <cell r="AX965" t="str">
            <v>OArup</v>
          </cell>
          <cell r="AY965" t="str">
            <v>O1</v>
          </cell>
        </row>
        <row r="966">
          <cell r="A966" t="str">
            <v>S2URN1602</v>
          </cell>
          <cell r="B966" t="str">
            <v>RC/TH02</v>
          </cell>
          <cell r="C966" t="str">
            <v>1602</v>
          </cell>
          <cell r="D966" t="str">
            <v>P</v>
          </cell>
          <cell r="E966" t="str">
            <v>RC</v>
          </cell>
          <cell r="F966" t="str">
            <v>Halcrow</v>
          </cell>
          <cell r="G966">
            <v>3</v>
          </cell>
          <cell r="H966">
            <v>310</v>
          </cell>
          <cell r="I966" t="str">
            <v>Design of street lighting for Contract 310</v>
          </cell>
          <cell r="J966">
            <v>30</v>
          </cell>
          <cell r="L966">
            <v>1100</v>
          </cell>
          <cell r="M966">
            <v>1100</v>
          </cell>
          <cell r="N966">
            <v>0</v>
          </cell>
          <cell r="O966">
            <v>0</v>
          </cell>
          <cell r="S966">
            <v>36.666666666666664</v>
          </cell>
          <cell r="T966">
            <v>1100</v>
          </cell>
          <cell r="U966">
            <v>1100</v>
          </cell>
          <cell r="V966" t="str">
            <v>D. Edwards</v>
          </cell>
          <cell r="W966" t="str">
            <v>M. Pour</v>
          </cell>
          <cell r="Y966" t="str">
            <v>D. Edwards</v>
          </cell>
          <cell r="Z966">
            <v>38091</v>
          </cell>
          <cell r="AB966">
            <v>0</v>
          </cell>
          <cell r="AG966" t="str">
            <v>NEW</v>
          </cell>
          <cell r="AO966">
            <v>1100</v>
          </cell>
          <cell r="AP966">
            <v>1100</v>
          </cell>
          <cell r="AQ966">
            <v>0</v>
          </cell>
          <cell r="AR966">
            <v>0</v>
          </cell>
          <cell r="AS966">
            <v>0</v>
          </cell>
          <cell r="AT966">
            <v>0</v>
          </cell>
          <cell r="AU966">
            <v>0</v>
          </cell>
          <cell r="AV966" t="str">
            <v>RC/TH02Halcrow</v>
          </cell>
          <cell r="AW966" t="str">
            <v>RC/TH023</v>
          </cell>
          <cell r="AX966" t="str">
            <v>PHalcrow</v>
          </cell>
          <cell r="AY966" t="str">
            <v>P3</v>
          </cell>
        </row>
        <row r="967">
          <cell r="A967" t="str">
            <v>S2URN1603</v>
          </cell>
          <cell r="B967" t="str">
            <v>STR/TH25</v>
          </cell>
          <cell r="C967" t="str">
            <v>1603</v>
          </cell>
          <cell r="D967" t="str">
            <v>P</v>
          </cell>
          <cell r="E967" t="str">
            <v>STR</v>
          </cell>
          <cell r="F967" t="str">
            <v>Bechtel</v>
          </cell>
          <cell r="G967">
            <v>3</v>
          </cell>
          <cell r="H967">
            <v>310</v>
          </cell>
          <cell r="I967" t="str">
            <v>Bechtel Independent Check - Botany Way Bridge (2920) and Purfleet Access Bridge (2987)</v>
          </cell>
          <cell r="J967">
            <v>230</v>
          </cell>
          <cell r="L967">
            <v>11500</v>
          </cell>
          <cell r="M967">
            <v>11500</v>
          </cell>
          <cell r="N967">
            <v>0</v>
          </cell>
          <cell r="O967">
            <v>0</v>
          </cell>
          <cell r="S967">
            <v>50</v>
          </cell>
          <cell r="T967">
            <v>11500</v>
          </cell>
          <cell r="U967">
            <v>11500</v>
          </cell>
          <cell r="V967" t="str">
            <v>P. Brooke</v>
          </cell>
          <cell r="W967" t="str">
            <v>P. Brooke</v>
          </cell>
          <cell r="Y967" t="str">
            <v>P. Brooke</v>
          </cell>
          <cell r="Z967">
            <v>38085</v>
          </cell>
          <cell r="AB967">
            <v>0</v>
          </cell>
          <cell r="AG967" t="str">
            <v>NEW</v>
          </cell>
          <cell r="AO967">
            <v>11500</v>
          </cell>
          <cell r="AP967">
            <v>11500</v>
          </cell>
          <cell r="AQ967">
            <v>0</v>
          </cell>
          <cell r="AR967">
            <v>0</v>
          </cell>
          <cell r="AS967">
            <v>0</v>
          </cell>
          <cell r="AT967">
            <v>0</v>
          </cell>
          <cell r="AU967">
            <v>0</v>
          </cell>
          <cell r="AV967" t="str">
            <v>STR/TH25Bechtel</v>
          </cell>
          <cell r="AW967" t="str">
            <v>STR/TH253</v>
          </cell>
          <cell r="AX967" t="str">
            <v>PBechtel</v>
          </cell>
          <cell r="AY967" t="str">
            <v>P3</v>
          </cell>
        </row>
        <row r="968">
          <cell r="A968" t="str">
            <v>S2URN1604</v>
          </cell>
          <cell r="C968" t="str">
            <v>1604</v>
          </cell>
          <cell r="D968" t="str">
            <v>P</v>
          </cell>
          <cell r="M968">
            <v>0</v>
          </cell>
          <cell r="N968">
            <v>0</v>
          </cell>
          <cell r="O968">
            <v>0</v>
          </cell>
          <cell r="S968" t="e">
            <v>#DIV/0!</v>
          </cell>
          <cell r="T968">
            <v>0</v>
          </cell>
          <cell r="U968">
            <v>0</v>
          </cell>
          <cell r="AB968">
            <v>0</v>
          </cell>
          <cell r="AG968" t="str">
            <v>NEW</v>
          </cell>
          <cell r="AO968">
            <v>0</v>
          </cell>
          <cell r="AP968">
            <v>0</v>
          </cell>
          <cell r="AQ968">
            <v>0</v>
          </cell>
          <cell r="AR968">
            <v>0</v>
          </cell>
          <cell r="AS968">
            <v>0</v>
          </cell>
          <cell r="AT968">
            <v>0</v>
          </cell>
          <cell r="AU968">
            <v>0</v>
          </cell>
          <cell r="AV968" t="str">
            <v/>
          </cell>
          <cell r="AW968" t="str">
            <v/>
          </cell>
          <cell r="AX968" t="str">
            <v>P</v>
          </cell>
          <cell r="AY968" t="str">
            <v>P</v>
          </cell>
        </row>
        <row r="969">
          <cell r="A969" t="str">
            <v>S2URN1605</v>
          </cell>
          <cell r="C969" t="str">
            <v>1605</v>
          </cell>
          <cell r="D969" t="str">
            <v>P</v>
          </cell>
          <cell r="M969">
            <v>0</v>
          </cell>
          <cell r="N969">
            <v>0</v>
          </cell>
          <cell r="O969">
            <v>0</v>
          </cell>
          <cell r="S969" t="e">
            <v>#DIV/0!</v>
          </cell>
          <cell r="T969">
            <v>0</v>
          </cell>
          <cell r="U969">
            <v>0</v>
          </cell>
          <cell r="AB969">
            <v>0</v>
          </cell>
          <cell r="AG969" t="str">
            <v>NEW</v>
          </cell>
          <cell r="AO969">
            <v>0</v>
          </cell>
          <cell r="AP969">
            <v>0</v>
          </cell>
          <cell r="AQ969">
            <v>0</v>
          </cell>
          <cell r="AR969">
            <v>0</v>
          </cell>
          <cell r="AS969">
            <v>0</v>
          </cell>
          <cell r="AT969">
            <v>0</v>
          </cell>
          <cell r="AU969">
            <v>0</v>
          </cell>
          <cell r="AV969" t="str">
            <v/>
          </cell>
          <cell r="AW969" t="str">
            <v/>
          </cell>
          <cell r="AX969" t="str">
            <v>P</v>
          </cell>
          <cell r="AY969" t="str">
            <v>P</v>
          </cell>
        </row>
        <row r="970">
          <cell r="A970" t="str">
            <v>S2URN1606</v>
          </cell>
          <cell r="C970" t="str">
            <v>1606</v>
          </cell>
          <cell r="D970" t="str">
            <v>P</v>
          </cell>
          <cell r="M970">
            <v>0</v>
          </cell>
          <cell r="N970">
            <v>0</v>
          </cell>
          <cell r="O970">
            <v>0</v>
          </cell>
          <cell r="S970" t="e">
            <v>#DIV/0!</v>
          </cell>
          <cell r="T970">
            <v>0</v>
          </cell>
          <cell r="U970">
            <v>0</v>
          </cell>
          <cell r="AB970">
            <v>0</v>
          </cell>
          <cell r="AG970" t="str">
            <v>NEW</v>
          </cell>
          <cell r="AO970">
            <v>0</v>
          </cell>
          <cell r="AP970">
            <v>0</v>
          </cell>
          <cell r="AQ970">
            <v>0</v>
          </cell>
          <cell r="AR970">
            <v>0</v>
          </cell>
          <cell r="AS970">
            <v>0</v>
          </cell>
          <cell r="AT970">
            <v>0</v>
          </cell>
          <cell r="AU970">
            <v>0</v>
          </cell>
          <cell r="AV970" t="str">
            <v/>
          </cell>
          <cell r="AW970" t="str">
            <v/>
          </cell>
          <cell r="AX970" t="str">
            <v>P</v>
          </cell>
          <cell r="AY970" t="str">
            <v>P</v>
          </cell>
        </row>
        <row r="971">
          <cell r="A971" t="str">
            <v>S2URN1607</v>
          </cell>
          <cell r="C971" t="str">
            <v>1607</v>
          </cell>
          <cell r="D971" t="str">
            <v>P</v>
          </cell>
          <cell r="M971">
            <v>0</v>
          </cell>
          <cell r="N971">
            <v>0</v>
          </cell>
          <cell r="O971">
            <v>0</v>
          </cell>
          <cell r="S971" t="e">
            <v>#DIV/0!</v>
          </cell>
          <cell r="T971">
            <v>0</v>
          </cell>
          <cell r="U971">
            <v>0</v>
          </cell>
          <cell r="AB971">
            <v>0</v>
          </cell>
          <cell r="AG971" t="str">
            <v>NEW</v>
          </cell>
          <cell r="AO971">
            <v>0</v>
          </cell>
          <cell r="AP971">
            <v>0</v>
          </cell>
          <cell r="AQ971">
            <v>0</v>
          </cell>
          <cell r="AR971">
            <v>0</v>
          </cell>
          <cell r="AS971">
            <v>0</v>
          </cell>
          <cell r="AT971">
            <v>0</v>
          </cell>
          <cell r="AU971">
            <v>0</v>
          </cell>
          <cell r="AV971" t="str">
            <v/>
          </cell>
          <cell r="AW971" t="str">
            <v/>
          </cell>
          <cell r="AX971" t="str">
            <v>P</v>
          </cell>
          <cell r="AY971" t="str">
            <v>P</v>
          </cell>
        </row>
        <row r="972">
          <cell r="A972" t="str">
            <v>S2URN1608</v>
          </cell>
          <cell r="C972" t="str">
            <v>1608</v>
          </cell>
          <cell r="D972" t="str">
            <v>P</v>
          </cell>
          <cell r="M972">
            <v>0</v>
          </cell>
          <cell r="N972">
            <v>0</v>
          </cell>
          <cell r="O972">
            <v>0</v>
          </cell>
          <cell r="S972" t="e">
            <v>#DIV/0!</v>
          </cell>
          <cell r="T972">
            <v>0</v>
          </cell>
          <cell r="U972">
            <v>0</v>
          </cell>
          <cell r="AB972">
            <v>0</v>
          </cell>
          <cell r="AG972" t="str">
            <v>NEW</v>
          </cell>
          <cell r="AO972">
            <v>0</v>
          </cell>
          <cell r="AP972">
            <v>0</v>
          </cell>
          <cell r="AQ972">
            <v>0</v>
          </cell>
          <cell r="AR972">
            <v>0</v>
          </cell>
          <cell r="AS972">
            <v>0</v>
          </cell>
          <cell r="AT972">
            <v>0</v>
          </cell>
          <cell r="AU972">
            <v>0</v>
          </cell>
          <cell r="AV972" t="str">
            <v/>
          </cell>
          <cell r="AW972" t="str">
            <v/>
          </cell>
          <cell r="AX972" t="str">
            <v>P</v>
          </cell>
          <cell r="AY972" t="str">
            <v>P</v>
          </cell>
        </row>
        <row r="973">
          <cell r="A973" t="str">
            <v>S2URN1609</v>
          </cell>
          <cell r="C973" t="str">
            <v>1609</v>
          </cell>
          <cell r="D973" t="str">
            <v>P</v>
          </cell>
          <cell r="M973">
            <v>0</v>
          </cell>
          <cell r="N973">
            <v>0</v>
          </cell>
          <cell r="O973">
            <v>0</v>
          </cell>
          <cell r="S973" t="e">
            <v>#DIV/0!</v>
          </cell>
          <cell r="T973">
            <v>0</v>
          </cell>
          <cell r="U973">
            <v>0</v>
          </cell>
          <cell r="AB973">
            <v>0</v>
          </cell>
          <cell r="AG973" t="str">
            <v>NEW</v>
          </cell>
          <cell r="AO973">
            <v>0</v>
          </cell>
          <cell r="AP973">
            <v>0</v>
          </cell>
          <cell r="AQ973">
            <v>0</v>
          </cell>
          <cell r="AR973">
            <v>0</v>
          </cell>
          <cell r="AS973">
            <v>0</v>
          </cell>
          <cell r="AT973">
            <v>0</v>
          </cell>
          <cell r="AU973">
            <v>0</v>
          </cell>
          <cell r="AV973" t="str">
            <v/>
          </cell>
          <cell r="AW973" t="str">
            <v/>
          </cell>
          <cell r="AX973" t="str">
            <v>P</v>
          </cell>
          <cell r="AY973" t="str">
            <v>P</v>
          </cell>
        </row>
        <row r="974">
          <cell r="A974" t="str">
            <v>S2URN1610</v>
          </cell>
          <cell r="C974" t="str">
            <v>1610</v>
          </cell>
          <cell r="D974" t="str">
            <v>P</v>
          </cell>
          <cell r="M974">
            <v>0</v>
          </cell>
          <cell r="N974">
            <v>0</v>
          </cell>
          <cell r="O974">
            <v>0</v>
          </cell>
          <cell r="S974" t="e">
            <v>#DIV/0!</v>
          </cell>
          <cell r="T974">
            <v>0</v>
          </cell>
          <cell r="U974">
            <v>0</v>
          </cell>
          <cell r="AB974">
            <v>0</v>
          </cell>
          <cell r="AG974" t="str">
            <v>NEW</v>
          </cell>
          <cell r="AO974">
            <v>0</v>
          </cell>
          <cell r="AP974">
            <v>0</v>
          </cell>
          <cell r="AQ974">
            <v>0</v>
          </cell>
          <cell r="AR974">
            <v>0</v>
          </cell>
          <cell r="AS974">
            <v>0</v>
          </cell>
          <cell r="AT974">
            <v>0</v>
          </cell>
          <cell r="AU974">
            <v>0</v>
          </cell>
          <cell r="AV974" t="str">
            <v/>
          </cell>
          <cell r="AW974" t="str">
            <v/>
          </cell>
          <cell r="AX974" t="str">
            <v>P</v>
          </cell>
          <cell r="AY974" t="str">
            <v>P</v>
          </cell>
        </row>
        <row r="975">
          <cell r="A975" t="str">
            <v>S2URN1611</v>
          </cell>
          <cell r="C975" t="str">
            <v>1611</v>
          </cell>
          <cell r="D975" t="str">
            <v>P</v>
          </cell>
          <cell r="M975">
            <v>0</v>
          </cell>
          <cell r="N975">
            <v>0</v>
          </cell>
          <cell r="O975">
            <v>0</v>
          </cell>
          <cell r="S975" t="e">
            <v>#DIV/0!</v>
          </cell>
          <cell r="T975">
            <v>0</v>
          </cell>
          <cell r="U975">
            <v>0</v>
          </cell>
          <cell r="AB975">
            <v>0</v>
          </cell>
          <cell r="AG975" t="str">
            <v>NEW</v>
          </cell>
          <cell r="AO975">
            <v>0</v>
          </cell>
          <cell r="AP975">
            <v>0</v>
          </cell>
          <cell r="AQ975">
            <v>0</v>
          </cell>
          <cell r="AR975">
            <v>0</v>
          </cell>
          <cell r="AS975">
            <v>0</v>
          </cell>
          <cell r="AT975">
            <v>0</v>
          </cell>
          <cell r="AU975">
            <v>0</v>
          </cell>
          <cell r="AV975" t="str">
            <v/>
          </cell>
          <cell r="AW975" t="str">
            <v/>
          </cell>
          <cell r="AX975" t="str">
            <v>P</v>
          </cell>
          <cell r="AY975" t="str">
            <v>P</v>
          </cell>
        </row>
        <row r="976">
          <cell r="A976" t="str">
            <v>S2URN1612</v>
          </cell>
          <cell r="C976" t="str">
            <v>1612</v>
          </cell>
          <cell r="D976" t="str">
            <v>P</v>
          </cell>
          <cell r="M976">
            <v>0</v>
          </cell>
          <cell r="N976">
            <v>0</v>
          </cell>
          <cell r="O976">
            <v>0</v>
          </cell>
          <cell r="S976" t="e">
            <v>#DIV/0!</v>
          </cell>
          <cell r="T976">
            <v>0</v>
          </cell>
          <cell r="U976">
            <v>0</v>
          </cell>
          <cell r="AB976">
            <v>0</v>
          </cell>
          <cell r="AG976" t="str">
            <v>NEW</v>
          </cell>
          <cell r="AO976">
            <v>0</v>
          </cell>
          <cell r="AP976">
            <v>0</v>
          </cell>
          <cell r="AQ976">
            <v>0</v>
          </cell>
          <cell r="AR976">
            <v>0</v>
          </cell>
          <cell r="AS976">
            <v>0</v>
          </cell>
          <cell r="AT976">
            <v>0</v>
          </cell>
          <cell r="AU976">
            <v>0</v>
          </cell>
          <cell r="AV976" t="str">
            <v/>
          </cell>
          <cell r="AW976" t="str">
            <v/>
          </cell>
          <cell r="AX976" t="str">
            <v>P</v>
          </cell>
          <cell r="AY976" t="str">
            <v>P</v>
          </cell>
        </row>
        <row r="977">
          <cell r="A977" t="str">
            <v>S2URN1613</v>
          </cell>
          <cell r="C977" t="str">
            <v>1613</v>
          </cell>
          <cell r="D977" t="str">
            <v>P</v>
          </cell>
          <cell r="M977">
            <v>0</v>
          </cell>
          <cell r="N977">
            <v>0</v>
          </cell>
          <cell r="O977">
            <v>0</v>
          </cell>
          <cell r="S977" t="e">
            <v>#DIV/0!</v>
          </cell>
          <cell r="T977">
            <v>0</v>
          </cell>
          <cell r="U977">
            <v>0</v>
          </cell>
          <cell r="AB977">
            <v>0</v>
          </cell>
          <cell r="AG977" t="str">
            <v>NEW</v>
          </cell>
          <cell r="AO977">
            <v>0</v>
          </cell>
          <cell r="AP977">
            <v>0</v>
          </cell>
          <cell r="AQ977">
            <v>0</v>
          </cell>
          <cell r="AR977">
            <v>0</v>
          </cell>
          <cell r="AS977">
            <v>0</v>
          </cell>
          <cell r="AT977">
            <v>0</v>
          </cell>
          <cell r="AU977">
            <v>0</v>
          </cell>
          <cell r="AV977" t="str">
            <v/>
          </cell>
          <cell r="AW977" t="str">
            <v/>
          </cell>
          <cell r="AX977" t="str">
            <v>P</v>
          </cell>
          <cell r="AY977" t="str">
            <v>P</v>
          </cell>
        </row>
        <row r="978">
          <cell r="A978" t="str">
            <v>S2URN1614</v>
          </cell>
          <cell r="C978" t="str">
            <v>1614</v>
          </cell>
          <cell r="D978" t="str">
            <v>P</v>
          </cell>
          <cell r="M978">
            <v>0</v>
          </cell>
          <cell r="N978">
            <v>0</v>
          </cell>
          <cell r="O978">
            <v>0</v>
          </cell>
          <cell r="S978" t="e">
            <v>#DIV/0!</v>
          </cell>
          <cell r="T978">
            <v>0</v>
          </cell>
          <cell r="U978">
            <v>0</v>
          </cell>
          <cell r="AB978">
            <v>0</v>
          </cell>
          <cell r="AG978" t="str">
            <v>NEW</v>
          </cell>
          <cell r="AO978">
            <v>0</v>
          </cell>
          <cell r="AP978">
            <v>0</v>
          </cell>
          <cell r="AQ978">
            <v>0</v>
          </cell>
          <cell r="AR978">
            <v>0</v>
          </cell>
          <cell r="AS978">
            <v>0</v>
          </cell>
          <cell r="AT978">
            <v>0</v>
          </cell>
          <cell r="AU978">
            <v>0</v>
          </cell>
          <cell r="AV978" t="str">
            <v/>
          </cell>
          <cell r="AW978" t="str">
            <v/>
          </cell>
          <cell r="AX978" t="str">
            <v>P</v>
          </cell>
          <cell r="AY978" t="str">
            <v>P</v>
          </cell>
        </row>
        <row r="979">
          <cell r="J979">
            <v>948122.69</v>
          </cell>
          <cell r="AG979" t="str">
            <v>NEW</v>
          </cell>
          <cell r="AV979" t="str">
            <v/>
          </cell>
          <cell r="AW979" t="str">
            <v/>
          </cell>
          <cell r="AX979" t="str">
            <v/>
          </cell>
        </row>
        <row r="980">
          <cell r="A980" t="str">
            <v>TBA Arup</v>
          </cell>
          <cell r="F980" t="str">
            <v>Arup</v>
          </cell>
          <cell r="G980" t="str">
            <v>X</v>
          </cell>
          <cell r="I980" t="str">
            <v>UNAPPROVED COSTS ON PENDING W/O</v>
          </cell>
          <cell r="O980">
            <v>237105</v>
          </cell>
          <cell r="R980">
            <v>237105</v>
          </cell>
          <cell r="T980" t="str">
            <v>see "Unbilled" sheet for details</v>
          </cell>
          <cell r="AK980">
            <v>237105</v>
          </cell>
          <cell r="AN980">
            <v>237105</v>
          </cell>
          <cell r="AO980">
            <v>0</v>
          </cell>
          <cell r="AP980">
            <v>0</v>
          </cell>
          <cell r="AQ980">
            <v>0</v>
          </cell>
          <cell r="AR980">
            <v>0</v>
          </cell>
          <cell r="AS980">
            <v>0</v>
          </cell>
          <cell r="AT980">
            <v>0</v>
          </cell>
          <cell r="AU980">
            <v>0</v>
          </cell>
          <cell r="AV980" t="str">
            <v>Arup</v>
          </cell>
          <cell r="AW980" t="str">
            <v>X</v>
          </cell>
          <cell r="AX980" t="e">
            <v>#REF!</v>
          </cell>
        </row>
        <row r="981">
          <cell r="A981" t="str">
            <v>TBA Bechtel</v>
          </cell>
          <cell r="F981" t="str">
            <v>Bechtel</v>
          </cell>
          <cell r="G981" t="str">
            <v>X</v>
          </cell>
          <cell r="I981" t="str">
            <v>UNAPPROVED COSTS ON PENDING W/O</v>
          </cell>
          <cell r="O981">
            <v>2820.31</v>
          </cell>
          <cell r="R981">
            <v>2820.31</v>
          </cell>
          <cell r="T981" t="str">
            <v>see "Unbilled" sheet for details</v>
          </cell>
          <cell r="AK981">
            <v>2820.31</v>
          </cell>
          <cell r="AN981">
            <v>2820.31</v>
          </cell>
          <cell r="AO981">
            <v>0</v>
          </cell>
          <cell r="AP981">
            <v>0</v>
          </cell>
          <cell r="AQ981">
            <v>0</v>
          </cell>
          <cell r="AR981">
            <v>0</v>
          </cell>
          <cell r="AS981">
            <v>0</v>
          </cell>
          <cell r="AT981">
            <v>0</v>
          </cell>
          <cell r="AU981">
            <v>0</v>
          </cell>
          <cell r="AV981" t="str">
            <v>Bechtel</v>
          </cell>
          <cell r="AW981" t="str">
            <v>X</v>
          </cell>
          <cell r="AX981" t="e">
            <v>#REF!</v>
          </cell>
        </row>
        <row r="982">
          <cell r="A982" t="str">
            <v>TBA Halcrow</v>
          </cell>
          <cell r="F982" t="str">
            <v>Halcrow</v>
          </cell>
          <cell r="G982" t="str">
            <v>X</v>
          </cell>
          <cell r="I982" t="str">
            <v>UNAPPROVED COSTS ON PENDING W/O</v>
          </cell>
          <cell r="O982">
            <v>0</v>
          </cell>
          <cell r="T982" t="str">
            <v>see "Unbilled" sheet for details</v>
          </cell>
          <cell r="AK982">
            <v>0</v>
          </cell>
          <cell r="AN982">
            <v>0</v>
          </cell>
          <cell r="AO982">
            <v>0</v>
          </cell>
          <cell r="AP982">
            <v>0</v>
          </cell>
          <cell r="AQ982">
            <v>0</v>
          </cell>
          <cell r="AR982">
            <v>0</v>
          </cell>
          <cell r="AS982">
            <v>0</v>
          </cell>
          <cell r="AT982">
            <v>0</v>
          </cell>
          <cell r="AU982">
            <v>0</v>
          </cell>
          <cell r="AV982" t="str">
            <v>Halcrow</v>
          </cell>
          <cell r="AW982" t="str">
            <v>X</v>
          </cell>
          <cell r="AX982" t="e">
            <v>#REF!</v>
          </cell>
        </row>
        <row r="983">
          <cell r="A983" t="str">
            <v>TBA Systra</v>
          </cell>
          <cell r="F983" t="str">
            <v>Systra</v>
          </cell>
          <cell r="G983" t="str">
            <v>X</v>
          </cell>
          <cell r="I983" t="str">
            <v>UNAPPROVED COSTS ON PENDING W/O</v>
          </cell>
          <cell r="O983">
            <v>0</v>
          </cell>
          <cell r="T983" t="str">
            <v>see "Unbilled" sheet for details</v>
          </cell>
          <cell r="AK983">
            <v>0</v>
          </cell>
          <cell r="AN983">
            <v>0</v>
          </cell>
          <cell r="AO983">
            <v>0</v>
          </cell>
          <cell r="AP983">
            <v>0</v>
          </cell>
          <cell r="AQ983">
            <v>0</v>
          </cell>
          <cell r="AR983">
            <v>0</v>
          </cell>
          <cell r="AS983">
            <v>0</v>
          </cell>
          <cell r="AT983">
            <v>0</v>
          </cell>
          <cell r="AU983">
            <v>0</v>
          </cell>
          <cell r="AV983" t="str">
            <v>Systra</v>
          </cell>
          <cell r="AW983" t="str">
            <v>X</v>
          </cell>
          <cell r="AX983" t="e">
            <v>#REF!</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A. RLE Services Detail "/>
      <sheetName val="B. Capital Cost Detail "/>
      <sheetName val="C. Trends this Period"/>
      <sheetName val="Period Reconciliation Sheet"/>
      <sheetName val="MOTD Current Fcst Cashflow"/>
      <sheetName val="Main Report Extract"/>
      <sheetName val="CURVE DATA"/>
      <sheetName val="-------&gt; BACK-UP SHEETS"/>
      <sheetName val="D. Resolved Trends TO DATE"/>
      <sheetName val="escalation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B4" t="str">
            <v>Month</v>
          </cell>
          <cell r="C4" t="str">
            <v>factor</v>
          </cell>
        </row>
        <row r="5">
          <cell r="B5">
            <v>37803</v>
          </cell>
          <cell r="C5">
            <v>0</v>
          </cell>
        </row>
        <row r="6">
          <cell r="B6">
            <v>37834</v>
          </cell>
          <cell r="C6">
            <v>4.1700000000000001E-3</v>
          </cell>
        </row>
        <row r="7">
          <cell r="B7">
            <v>37865</v>
          </cell>
          <cell r="C7">
            <v>8.3400000000000002E-3</v>
          </cell>
        </row>
        <row r="8">
          <cell r="B8">
            <v>37895</v>
          </cell>
          <cell r="C8">
            <v>1.251E-2</v>
          </cell>
        </row>
        <row r="9">
          <cell r="B9">
            <v>37926</v>
          </cell>
          <cell r="C9">
            <v>1.668E-2</v>
          </cell>
        </row>
        <row r="10">
          <cell r="B10">
            <v>37956</v>
          </cell>
          <cell r="C10">
            <v>2.085E-2</v>
          </cell>
        </row>
        <row r="11">
          <cell r="B11">
            <v>37987</v>
          </cell>
          <cell r="C11">
            <v>2.5020000000000001E-2</v>
          </cell>
        </row>
        <row r="12">
          <cell r="B12">
            <v>38018</v>
          </cell>
          <cell r="C12">
            <v>2.9190000000000001E-2</v>
          </cell>
        </row>
        <row r="13">
          <cell r="B13">
            <v>38047</v>
          </cell>
          <cell r="C13">
            <v>3.3360000000000001E-2</v>
          </cell>
        </row>
        <row r="14">
          <cell r="B14">
            <v>38078</v>
          </cell>
          <cell r="C14">
            <v>3.7530000000000001E-2</v>
          </cell>
        </row>
        <row r="15">
          <cell r="B15">
            <v>38108</v>
          </cell>
          <cell r="C15">
            <v>4.1700000000000001E-2</v>
          </cell>
        </row>
        <row r="16">
          <cell r="B16">
            <v>38139</v>
          </cell>
          <cell r="C16">
            <v>4.5870000000000001E-2</v>
          </cell>
        </row>
        <row r="17">
          <cell r="B17">
            <v>38169</v>
          </cell>
          <cell r="C17">
            <v>5.0040000000000001E-2</v>
          </cell>
        </row>
        <row r="18">
          <cell r="B18">
            <v>38200</v>
          </cell>
          <cell r="C18">
            <v>5.4210000000000001E-2</v>
          </cell>
        </row>
        <row r="19">
          <cell r="B19">
            <v>38231</v>
          </cell>
          <cell r="C19">
            <v>5.8380000000000001E-2</v>
          </cell>
        </row>
        <row r="20">
          <cell r="B20">
            <v>38261</v>
          </cell>
          <cell r="C20">
            <v>6.2549999999999994E-2</v>
          </cell>
        </row>
        <row r="21">
          <cell r="B21">
            <v>38292</v>
          </cell>
          <cell r="C21">
            <v>6.6720000000000002E-2</v>
          </cell>
        </row>
        <row r="22">
          <cell r="B22">
            <v>38322</v>
          </cell>
          <cell r="C22">
            <v>7.0890000000000009E-2</v>
          </cell>
        </row>
        <row r="23">
          <cell r="B23">
            <v>38353</v>
          </cell>
          <cell r="C23">
            <v>7.5060000000000016E-2</v>
          </cell>
        </row>
        <row r="24">
          <cell r="B24">
            <v>38384</v>
          </cell>
          <cell r="C24">
            <v>7.9220000000000013E-2</v>
          </cell>
        </row>
        <row r="25">
          <cell r="B25">
            <v>38412</v>
          </cell>
          <cell r="C25">
            <v>8.338000000000001E-2</v>
          </cell>
        </row>
        <row r="26">
          <cell r="B26">
            <v>38443</v>
          </cell>
          <cell r="C26">
            <v>8.7540000000000007E-2</v>
          </cell>
        </row>
        <row r="27">
          <cell r="B27">
            <v>38473</v>
          </cell>
          <cell r="C27">
            <v>9.1700000000000004E-2</v>
          </cell>
        </row>
        <row r="28">
          <cell r="B28">
            <v>38504</v>
          </cell>
          <cell r="C28">
            <v>9.5860000000000001E-2</v>
          </cell>
        </row>
        <row r="29">
          <cell r="B29">
            <v>38534</v>
          </cell>
          <cell r="C29">
            <v>0.10002</v>
          </cell>
        </row>
        <row r="30">
          <cell r="B30">
            <v>38565</v>
          </cell>
          <cell r="C30">
            <v>0.10417999999999999</v>
          </cell>
        </row>
        <row r="31">
          <cell r="B31">
            <v>38596</v>
          </cell>
          <cell r="C31">
            <v>0.10833999999999999</v>
          </cell>
        </row>
        <row r="32">
          <cell r="B32">
            <v>38626</v>
          </cell>
          <cell r="C32">
            <v>0.11249999999999999</v>
          </cell>
        </row>
        <row r="33">
          <cell r="B33">
            <v>38657</v>
          </cell>
          <cell r="C33">
            <v>0.11665999999999999</v>
          </cell>
        </row>
        <row r="34">
          <cell r="B34">
            <v>38687</v>
          </cell>
          <cell r="C34">
            <v>0.12081999999999998</v>
          </cell>
        </row>
        <row r="35">
          <cell r="B35">
            <v>38718</v>
          </cell>
          <cell r="C35">
            <v>0.12539999999999998</v>
          </cell>
        </row>
        <row r="36">
          <cell r="B36">
            <v>38749</v>
          </cell>
          <cell r="C36">
            <v>0.12997999999999998</v>
          </cell>
        </row>
        <row r="37">
          <cell r="B37">
            <v>38777</v>
          </cell>
          <cell r="C37">
            <v>0.13455999999999999</v>
          </cell>
        </row>
        <row r="38">
          <cell r="B38">
            <v>38808</v>
          </cell>
          <cell r="C38">
            <v>0.13913999999999999</v>
          </cell>
        </row>
        <row r="39">
          <cell r="B39">
            <v>38838</v>
          </cell>
          <cell r="C39">
            <v>0.14371999999999999</v>
          </cell>
        </row>
        <row r="40">
          <cell r="B40">
            <v>38869</v>
          </cell>
          <cell r="C40">
            <v>0.14829999999999999</v>
          </cell>
        </row>
        <row r="41">
          <cell r="B41">
            <v>38899</v>
          </cell>
          <cell r="C41">
            <v>0.15287999999999999</v>
          </cell>
        </row>
        <row r="42">
          <cell r="B42">
            <v>38930</v>
          </cell>
          <cell r="C42">
            <v>0.15745999999999999</v>
          </cell>
        </row>
        <row r="43">
          <cell r="B43">
            <v>38961</v>
          </cell>
          <cell r="C43">
            <v>0.16203999999999999</v>
          </cell>
        </row>
        <row r="44">
          <cell r="B44">
            <v>38991</v>
          </cell>
          <cell r="C44">
            <v>0.16661999999999999</v>
          </cell>
        </row>
        <row r="45">
          <cell r="B45">
            <v>39022</v>
          </cell>
          <cell r="C45">
            <v>0.17119999999999999</v>
          </cell>
        </row>
        <row r="46">
          <cell r="B46">
            <v>39052</v>
          </cell>
          <cell r="C46">
            <v>0.17577999999999999</v>
          </cell>
        </row>
        <row r="47">
          <cell r="B47">
            <v>39083</v>
          </cell>
          <cell r="C47">
            <v>0.18035999999999999</v>
          </cell>
        </row>
        <row r="48">
          <cell r="B48">
            <v>39114</v>
          </cell>
          <cell r="C48">
            <v>0.18493999999999999</v>
          </cell>
        </row>
        <row r="49">
          <cell r="B49">
            <v>39142</v>
          </cell>
          <cell r="C49">
            <v>0.18951999999999999</v>
          </cell>
        </row>
        <row r="50">
          <cell r="B50">
            <v>39173</v>
          </cell>
          <cell r="C50">
            <v>0.19409999999999999</v>
          </cell>
        </row>
        <row r="51">
          <cell r="B51">
            <v>39203</v>
          </cell>
          <cell r="C51">
            <v>0.19868</v>
          </cell>
        </row>
        <row r="52">
          <cell r="B52">
            <v>39234</v>
          </cell>
          <cell r="C52">
            <v>0.20326</v>
          </cell>
        </row>
        <row r="53">
          <cell r="B53">
            <v>39264</v>
          </cell>
          <cell r="C53">
            <v>0.20784</v>
          </cell>
        </row>
      </sheetData>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ummary Sheet"/>
      <sheetName val="Matrix TMD"/>
      <sheetName val="TMD"/>
      <sheetName val="TMD Generic"/>
      <sheetName val="Risk Outputs"/>
      <sheetName val="@Risk Raw Output"/>
    </sheetNames>
    <sheetDataSet>
      <sheetData sheetId="0"/>
      <sheetData sheetId="1"/>
      <sheetData sheetId="2"/>
      <sheetData sheetId="3"/>
      <sheetData sheetId="4"/>
      <sheetData sheetId="5"/>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MCR"/>
      <sheetName val="Salary Ranges"/>
      <sheetName val="UR"/>
      <sheetName val="FP"/>
      <sheetName val="Mobo1"/>
      <sheetName val="Mobo2"/>
      <sheetName val="Mobo3"/>
      <sheetName val="ContM"/>
      <sheetName val="FO"/>
      <sheetName val="BE"/>
      <sheetName val="CAO"/>
      <sheetName val="EAMS"/>
      <sheetName val="GARO"/>
      <sheetName val="SFO"/>
      <sheetName val="SmF"/>
      <sheetName val="SmH"/>
      <sheetName val="SUM"/>
      <sheetName val="PFSR Format"/>
      <sheetName val="SbN"/>
      <sheetName val="Bare Actuals"/>
      <sheetName val="Adj Actuals"/>
      <sheetName val="ITL Summary"/>
      <sheetName val="ERC"/>
      <sheetName val="PFSR"/>
      <sheetName val="Overview"/>
      <sheetName val="GM Evaluation"/>
      <sheetName val="Appendix 3 Currency"/>
      <sheetName val="Summary"/>
      <sheetName val="PFSR old format"/>
      <sheetName val="GM Max"/>
      <sheetName val="Last PFSR"/>
      <sheetName val="AS SOLD 1-24"/>
      <sheetName val="AS SOLD 25-48"/>
      <sheetName val="ACTUAL CASH 1-24"/>
      <sheetName val="ACTUAL CASH 25-4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DIRECTS SUMMARY"/>
      <sheetName val="Estimate"/>
      <sheetName val="Inlet Works Quants"/>
      <sheetName val="Rates of Major Items"/>
      <sheetName val="Rates from HOEU"/>
      <sheetName val="Original Rates from HOEU"/>
      <sheetName val="Element Pivot"/>
      <sheetName val="Client Pivot"/>
      <sheetName val="Directs Piv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Expenses"/>
      <sheetName val="Executive Summary"/>
      <sheetName val="Summary A"/>
      <sheetName val="Summary B"/>
      <sheetName val="Summary C"/>
      <sheetName val="Services Risk"/>
      <sheetName val="Cost Sum"/>
      <sheetName val="Cost Profile"/>
      <sheetName val="Detail"/>
      <sheetName val="Detail (Man Profile)"/>
      <sheetName val="Detail (Hour Profile)"/>
      <sheetName val="Detail (Dept)"/>
      <sheetName val="Section 1 Eng"/>
      <sheetName val="Section 1 NonEng"/>
      <sheetName val="Section 1 Const"/>
      <sheetName val="Section 1 Eng (Hrs)"/>
      <sheetName val="Section 1 NonEng (Hrs)"/>
      <sheetName val="Section 1 Const (Hrs)"/>
      <sheetName val="Section 1 Eng (Revn)"/>
      <sheetName val="Section 1 NonEng (Revn)"/>
      <sheetName val="Section 1 Const (Revn)"/>
      <sheetName val="Section 1 Eng (Cst)"/>
      <sheetName val="Section 1 NonEng (Cst)"/>
      <sheetName val="Section 1 Const (Cst)"/>
      <sheetName val="Names"/>
      <sheetName val="Names (Eng)"/>
      <sheetName val="Names (NonEng)"/>
      <sheetName val="Names (Constn)"/>
      <sheetName val="Section 1 Summary"/>
      <sheetName val="Manpower Graphs"/>
      <sheetName val="Check"/>
      <sheetName val="Constn Check"/>
      <sheetName val="Constn Chec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3">
          <cell r="A3" t="str">
            <v>Adam, RP</v>
          </cell>
          <cell r="B3" t="str">
            <v>4EC 023</v>
          </cell>
          <cell r="C3">
            <v>3860</v>
          </cell>
          <cell r="D3">
            <v>1</v>
          </cell>
        </row>
        <row r="4">
          <cell r="A4" t="str">
            <v>Adeniji, A</v>
          </cell>
          <cell r="B4" t="str">
            <v>0GU 012</v>
          </cell>
          <cell r="C4">
            <v>148</v>
          </cell>
          <cell r="D4">
            <v>1</v>
          </cell>
        </row>
        <row r="5">
          <cell r="A5" t="str">
            <v>Afuape, D</v>
          </cell>
          <cell r="B5" t="str">
            <v>5EK 125</v>
          </cell>
          <cell r="C5">
            <v>708</v>
          </cell>
          <cell r="D5">
            <v>1</v>
          </cell>
        </row>
        <row r="6">
          <cell r="A6" t="str">
            <v>Agha-Kakai, A</v>
          </cell>
          <cell r="B6" t="str">
            <v>5TQ 901</v>
          </cell>
          <cell r="C6">
            <v>7284</v>
          </cell>
          <cell r="D6">
            <v>1</v>
          </cell>
        </row>
        <row r="7">
          <cell r="A7" t="str">
            <v>Aitchison, J</v>
          </cell>
          <cell r="B7" t="str">
            <v>5EN 012</v>
          </cell>
          <cell r="C7">
            <v>856</v>
          </cell>
          <cell r="D7">
            <v>1</v>
          </cell>
        </row>
        <row r="8">
          <cell r="A8" t="str">
            <v>Akraa, M</v>
          </cell>
          <cell r="B8" t="str">
            <v>3TS E34</v>
          </cell>
          <cell r="C8">
            <v>2272</v>
          </cell>
          <cell r="D8">
            <v>1</v>
          </cell>
        </row>
        <row r="9">
          <cell r="A9" t="str">
            <v>Alder, AJ</v>
          </cell>
          <cell r="B9" t="str">
            <v>4EZ 702</v>
          </cell>
          <cell r="C9">
            <v>0</v>
          </cell>
          <cell r="D9">
            <v>0</v>
          </cell>
        </row>
        <row r="10">
          <cell r="A10" t="str">
            <v>Alford, P</v>
          </cell>
          <cell r="B10" t="str">
            <v>4ET 044</v>
          </cell>
          <cell r="C10">
            <v>2848</v>
          </cell>
          <cell r="D10">
            <v>1</v>
          </cell>
        </row>
        <row r="11">
          <cell r="A11" t="str">
            <v>Alfred, HM</v>
          </cell>
          <cell r="B11" t="str">
            <v>0BK 053</v>
          </cell>
          <cell r="C11">
            <v>2420</v>
          </cell>
          <cell r="D11">
            <v>1</v>
          </cell>
        </row>
        <row r="12">
          <cell r="A12" t="str">
            <v>Ali, B</v>
          </cell>
          <cell r="B12" t="str">
            <v>5CP 011</v>
          </cell>
          <cell r="C12">
            <v>4008</v>
          </cell>
          <cell r="D12">
            <v>1</v>
          </cell>
        </row>
        <row r="13">
          <cell r="A13" t="str">
            <v>Allan, R</v>
          </cell>
          <cell r="B13" t="str">
            <v>3TO C34</v>
          </cell>
          <cell r="C13">
            <v>0</v>
          </cell>
          <cell r="D13">
            <v>0</v>
          </cell>
        </row>
        <row r="14">
          <cell r="A14" t="str">
            <v>Allen, C</v>
          </cell>
          <cell r="B14" t="str">
            <v>4TK A03</v>
          </cell>
          <cell r="C14">
            <v>5136</v>
          </cell>
          <cell r="D14">
            <v>1</v>
          </cell>
        </row>
        <row r="15">
          <cell r="A15" t="str">
            <v>Allwright, R</v>
          </cell>
          <cell r="B15" t="str">
            <v>0EH 032</v>
          </cell>
          <cell r="C15">
            <v>0</v>
          </cell>
          <cell r="D15">
            <v>0</v>
          </cell>
        </row>
        <row r="16">
          <cell r="A16" t="str">
            <v>Altmann, G</v>
          </cell>
          <cell r="B16" t="str">
            <v>7EL 012</v>
          </cell>
          <cell r="C16">
            <v>0</v>
          </cell>
          <cell r="D16">
            <v>0</v>
          </cell>
        </row>
        <row r="17">
          <cell r="A17" t="str">
            <v>Amato-James, R</v>
          </cell>
          <cell r="B17" t="str">
            <v>0UP 007</v>
          </cell>
          <cell r="C17">
            <v>3276</v>
          </cell>
          <cell r="D17">
            <v>1</v>
          </cell>
        </row>
        <row r="18">
          <cell r="A18" t="str">
            <v>Amos, RA</v>
          </cell>
          <cell r="B18" t="str">
            <v>5CP 001</v>
          </cell>
          <cell r="C18">
            <v>0</v>
          </cell>
          <cell r="D18">
            <v>0</v>
          </cell>
        </row>
        <row r="19">
          <cell r="A19" t="str">
            <v>Anatole, F</v>
          </cell>
          <cell r="B19" t="str">
            <v>1EA 311</v>
          </cell>
          <cell r="C19">
            <v>0</v>
          </cell>
          <cell r="D19">
            <v>0</v>
          </cell>
        </row>
        <row r="20">
          <cell r="A20" t="str">
            <v>Anderson, N</v>
          </cell>
          <cell r="B20" t="str">
            <v>4VV 011</v>
          </cell>
          <cell r="C20">
            <v>2272</v>
          </cell>
          <cell r="D20">
            <v>1</v>
          </cell>
        </row>
        <row r="21">
          <cell r="A21" t="str">
            <v>Andre, A</v>
          </cell>
          <cell r="B21" t="str">
            <v>0GG 014</v>
          </cell>
          <cell r="C21">
            <v>1704</v>
          </cell>
          <cell r="D21">
            <v>1</v>
          </cell>
        </row>
        <row r="22">
          <cell r="A22" t="str">
            <v>Andreou, I</v>
          </cell>
          <cell r="B22" t="str">
            <v>3TN C42</v>
          </cell>
          <cell r="C22">
            <v>2272</v>
          </cell>
          <cell r="D22">
            <v>1</v>
          </cell>
        </row>
        <row r="23">
          <cell r="A23" t="str">
            <v>Andrew, PT</v>
          </cell>
          <cell r="B23" t="str">
            <v>4EC 125</v>
          </cell>
          <cell r="C23">
            <v>2272</v>
          </cell>
          <cell r="D23">
            <v>1</v>
          </cell>
        </row>
        <row r="24">
          <cell r="A24" t="str">
            <v>Annesley, TJ</v>
          </cell>
          <cell r="B24" t="str">
            <v>7EU 002</v>
          </cell>
          <cell r="C24">
            <v>0</v>
          </cell>
          <cell r="D24">
            <v>0</v>
          </cell>
        </row>
        <row r="25">
          <cell r="A25" t="str">
            <v>Ansell, P</v>
          </cell>
          <cell r="B25" t="str">
            <v>7EC 002</v>
          </cell>
          <cell r="C25">
            <v>0</v>
          </cell>
          <cell r="D25">
            <v>0</v>
          </cell>
        </row>
        <row r="26">
          <cell r="A26" t="str">
            <v>Appafram, S</v>
          </cell>
          <cell r="B26" t="str">
            <v>4ES 509</v>
          </cell>
          <cell r="C26">
            <v>560</v>
          </cell>
          <cell r="D26">
            <v>1</v>
          </cell>
        </row>
        <row r="27">
          <cell r="A27" t="str">
            <v>Archer, AST</v>
          </cell>
          <cell r="B27" t="str">
            <v>4TG A50</v>
          </cell>
          <cell r="C27">
            <v>3860</v>
          </cell>
          <cell r="D27">
            <v>1</v>
          </cell>
        </row>
        <row r="28">
          <cell r="A28" t="str">
            <v>Archer, RJ</v>
          </cell>
          <cell r="B28" t="str">
            <v>3ES 602</v>
          </cell>
          <cell r="C28">
            <v>988</v>
          </cell>
          <cell r="D28">
            <v>1</v>
          </cell>
        </row>
        <row r="29">
          <cell r="A29" t="str">
            <v>Archer, SE</v>
          </cell>
          <cell r="B29" t="str">
            <v>0HM 011</v>
          </cell>
          <cell r="C29">
            <v>3424</v>
          </cell>
          <cell r="D29">
            <v>1</v>
          </cell>
        </row>
        <row r="30">
          <cell r="A30" t="str">
            <v>Archer, W</v>
          </cell>
          <cell r="B30" t="str">
            <v>1ES 222</v>
          </cell>
          <cell r="C30">
            <v>708</v>
          </cell>
          <cell r="D30">
            <v>1</v>
          </cell>
        </row>
        <row r="31">
          <cell r="A31" t="str">
            <v>Armitage, A</v>
          </cell>
          <cell r="B31" t="str">
            <v>0PM 111</v>
          </cell>
          <cell r="C31">
            <v>1128</v>
          </cell>
          <cell r="D31">
            <v>1</v>
          </cell>
        </row>
        <row r="32">
          <cell r="A32" t="str">
            <v>Armitage, JJ</v>
          </cell>
          <cell r="B32" t="str">
            <v>4EC 706</v>
          </cell>
          <cell r="C32">
            <v>222</v>
          </cell>
          <cell r="D32">
            <v>1</v>
          </cell>
        </row>
        <row r="33">
          <cell r="A33" t="str">
            <v>Armour, TW</v>
          </cell>
          <cell r="B33" t="str">
            <v>0VL 001</v>
          </cell>
          <cell r="C33">
            <v>6420</v>
          </cell>
          <cell r="D33">
            <v>1</v>
          </cell>
        </row>
        <row r="34">
          <cell r="A34" t="str">
            <v>Arnaud, P</v>
          </cell>
          <cell r="B34" t="str">
            <v>4ES 162</v>
          </cell>
          <cell r="C34">
            <v>0</v>
          </cell>
          <cell r="D34">
            <v>0</v>
          </cell>
        </row>
        <row r="35">
          <cell r="A35" t="str">
            <v>Ashley, GJ</v>
          </cell>
          <cell r="B35" t="str">
            <v>0GN 004</v>
          </cell>
          <cell r="C35">
            <v>8333</v>
          </cell>
          <cell r="D35">
            <v>1</v>
          </cell>
        </row>
        <row r="36">
          <cell r="A36" t="str">
            <v>Astbury, IH</v>
          </cell>
          <cell r="B36" t="str">
            <v>3EC 114</v>
          </cell>
          <cell r="C36">
            <v>1416</v>
          </cell>
          <cell r="D36">
            <v>1</v>
          </cell>
        </row>
        <row r="37">
          <cell r="A37" t="str">
            <v>Atibere, E</v>
          </cell>
          <cell r="B37" t="str">
            <v>0EU 901</v>
          </cell>
          <cell r="C37">
            <v>0</v>
          </cell>
          <cell r="D37">
            <v>0</v>
          </cell>
        </row>
        <row r="38">
          <cell r="A38" t="str">
            <v>Attard, S</v>
          </cell>
          <cell r="B38" t="str">
            <v>3BK 181</v>
          </cell>
          <cell r="C38">
            <v>412</v>
          </cell>
          <cell r="D38">
            <v>1</v>
          </cell>
        </row>
        <row r="39">
          <cell r="A39" t="str">
            <v>Attridge, AR</v>
          </cell>
          <cell r="B39" t="str">
            <v>4EZ 264</v>
          </cell>
          <cell r="C39">
            <v>2272</v>
          </cell>
          <cell r="D39">
            <v>1</v>
          </cell>
        </row>
        <row r="40">
          <cell r="A40" t="str">
            <v>Austin, JS</v>
          </cell>
          <cell r="B40" t="str">
            <v>4EM 010</v>
          </cell>
          <cell r="C40">
            <v>2148</v>
          </cell>
          <cell r="D40">
            <v>1</v>
          </cell>
        </row>
        <row r="41">
          <cell r="A41" t="str">
            <v>Awoyomi, RS</v>
          </cell>
          <cell r="B41" t="str">
            <v>4TN C48</v>
          </cell>
          <cell r="C41">
            <v>1852</v>
          </cell>
          <cell r="D41">
            <v>1</v>
          </cell>
        </row>
        <row r="42">
          <cell r="A42" t="str">
            <v>Babin, P</v>
          </cell>
          <cell r="B42" t="str">
            <v>4TN A37</v>
          </cell>
          <cell r="C42">
            <v>2272</v>
          </cell>
          <cell r="D42">
            <v>1</v>
          </cell>
        </row>
        <row r="43">
          <cell r="A43" t="str">
            <v>Bacchetta, M</v>
          </cell>
          <cell r="B43" t="str">
            <v>1EM 902</v>
          </cell>
          <cell r="C43">
            <v>0</v>
          </cell>
          <cell r="D43">
            <v>0</v>
          </cell>
        </row>
        <row r="44">
          <cell r="A44" t="str">
            <v>Bailey, M</v>
          </cell>
          <cell r="B44" t="str">
            <v>5TX 060</v>
          </cell>
          <cell r="C44">
            <v>7728</v>
          </cell>
          <cell r="D44">
            <v>1</v>
          </cell>
        </row>
        <row r="45">
          <cell r="A45" t="str">
            <v>Bailey, P</v>
          </cell>
          <cell r="B45" t="str">
            <v>5BU 011</v>
          </cell>
          <cell r="C45">
            <v>7284</v>
          </cell>
          <cell r="D45">
            <v>1</v>
          </cell>
        </row>
        <row r="46">
          <cell r="A46" t="str">
            <v>Baillie, A</v>
          </cell>
          <cell r="B46" t="str">
            <v>3ES 348</v>
          </cell>
          <cell r="C46">
            <v>1268</v>
          </cell>
          <cell r="D46">
            <v>1</v>
          </cell>
        </row>
        <row r="47">
          <cell r="A47" t="str">
            <v>Baker, C</v>
          </cell>
          <cell r="B47" t="str">
            <v>0GN 901</v>
          </cell>
          <cell r="C47">
            <v>3424</v>
          </cell>
          <cell r="D47">
            <v>1</v>
          </cell>
        </row>
        <row r="48">
          <cell r="A48" t="str">
            <v>Baker, G</v>
          </cell>
          <cell r="B48" t="str">
            <v>0RH 003</v>
          </cell>
          <cell r="C48">
            <v>5572</v>
          </cell>
          <cell r="D48">
            <v>1</v>
          </cell>
        </row>
        <row r="49">
          <cell r="A49" t="str">
            <v>Baker, I</v>
          </cell>
          <cell r="B49" t="str">
            <v>3ES 353</v>
          </cell>
          <cell r="C49">
            <v>0</v>
          </cell>
          <cell r="D49">
            <v>0</v>
          </cell>
        </row>
        <row r="50">
          <cell r="A50" t="str">
            <v>Baker, JMF</v>
          </cell>
          <cell r="B50" t="str">
            <v>0EG 043</v>
          </cell>
          <cell r="C50">
            <v>0</v>
          </cell>
          <cell r="D50">
            <v>0</v>
          </cell>
        </row>
        <row r="51">
          <cell r="A51" t="str">
            <v>Balcerzak, P</v>
          </cell>
          <cell r="B51" t="str">
            <v>5SL 110</v>
          </cell>
          <cell r="C51">
            <v>2716</v>
          </cell>
          <cell r="D51">
            <v>1</v>
          </cell>
        </row>
        <row r="52">
          <cell r="A52" t="str">
            <v>Balendra, J</v>
          </cell>
          <cell r="B52" t="str">
            <v>0BU 032</v>
          </cell>
          <cell r="C52">
            <v>3128</v>
          </cell>
          <cell r="D52">
            <v>1</v>
          </cell>
        </row>
        <row r="53">
          <cell r="A53" t="str">
            <v>Ball, MR</v>
          </cell>
          <cell r="B53" t="str">
            <v>3ES 354</v>
          </cell>
          <cell r="C53">
            <v>0</v>
          </cell>
          <cell r="D53">
            <v>0</v>
          </cell>
        </row>
        <row r="54">
          <cell r="A54" t="str">
            <v>Ballantyne, N</v>
          </cell>
          <cell r="B54" t="str">
            <v>7EA 008</v>
          </cell>
          <cell r="C54">
            <v>0</v>
          </cell>
          <cell r="D54">
            <v>0</v>
          </cell>
        </row>
        <row r="55">
          <cell r="A55" t="str">
            <v>Ballard, D</v>
          </cell>
          <cell r="B55" t="str">
            <v>4ES 603</v>
          </cell>
          <cell r="C55">
            <v>296</v>
          </cell>
          <cell r="D55">
            <v>1</v>
          </cell>
        </row>
        <row r="56">
          <cell r="A56" t="str">
            <v>Bance, K</v>
          </cell>
          <cell r="B56" t="str">
            <v>3AM 901</v>
          </cell>
          <cell r="C56">
            <v>2272</v>
          </cell>
          <cell r="D56">
            <v>1</v>
          </cell>
        </row>
        <row r="57">
          <cell r="A57" t="str">
            <v>Banlin, L</v>
          </cell>
          <cell r="B57" t="str">
            <v>3ET 505</v>
          </cell>
          <cell r="C57">
            <v>1136</v>
          </cell>
          <cell r="D57">
            <v>0.5</v>
          </cell>
        </row>
        <row r="58">
          <cell r="A58" t="str">
            <v>Barefoot, NJ</v>
          </cell>
          <cell r="B58" t="str">
            <v>4EC 253</v>
          </cell>
          <cell r="C58">
            <v>2272</v>
          </cell>
          <cell r="D58">
            <v>1</v>
          </cell>
        </row>
        <row r="59">
          <cell r="A59" t="str">
            <v>Barker, JC</v>
          </cell>
          <cell r="B59" t="str">
            <v>7UP 002</v>
          </cell>
          <cell r="C59">
            <v>280</v>
          </cell>
          <cell r="D59">
            <v>0.5</v>
          </cell>
        </row>
        <row r="60">
          <cell r="A60" t="str">
            <v>Barlow, PK</v>
          </cell>
          <cell r="B60" t="str">
            <v>7EC 001</v>
          </cell>
          <cell r="C60">
            <v>354</v>
          </cell>
          <cell r="D60">
            <v>1</v>
          </cell>
        </row>
        <row r="61">
          <cell r="A61" t="str">
            <v>Barnes, R</v>
          </cell>
          <cell r="B61" t="str">
            <v>3EC 505</v>
          </cell>
          <cell r="C61">
            <v>2272</v>
          </cell>
          <cell r="D61">
            <v>1</v>
          </cell>
        </row>
        <row r="62">
          <cell r="A62" t="str">
            <v>Barr, SW</v>
          </cell>
          <cell r="B62" t="str">
            <v>0JR 010</v>
          </cell>
          <cell r="C62">
            <v>0</v>
          </cell>
          <cell r="D62">
            <v>0</v>
          </cell>
        </row>
        <row r="63">
          <cell r="A63" t="str">
            <v>Barratt, RA</v>
          </cell>
          <cell r="B63" t="str">
            <v>4CC B13</v>
          </cell>
          <cell r="C63">
            <v>4576</v>
          </cell>
          <cell r="D63">
            <v>1</v>
          </cell>
        </row>
        <row r="64">
          <cell r="A64" t="str">
            <v>Barrett, L</v>
          </cell>
          <cell r="B64" t="str">
            <v>0GG 016</v>
          </cell>
          <cell r="C64">
            <v>2272</v>
          </cell>
          <cell r="D64">
            <v>1</v>
          </cell>
        </row>
        <row r="65">
          <cell r="A65" t="str">
            <v>Barron, M</v>
          </cell>
          <cell r="B65" t="str">
            <v>4ES 609</v>
          </cell>
          <cell r="C65">
            <v>856</v>
          </cell>
          <cell r="D65">
            <v>1</v>
          </cell>
        </row>
        <row r="66">
          <cell r="A66" t="str">
            <v>Barsam, JM</v>
          </cell>
          <cell r="B66" t="str">
            <v>4ES 502</v>
          </cell>
          <cell r="C66">
            <v>0</v>
          </cell>
          <cell r="D66">
            <v>0</v>
          </cell>
        </row>
        <row r="67">
          <cell r="A67" t="str">
            <v>Bartlett, B</v>
          </cell>
          <cell r="B67" t="str">
            <v>0ES 019</v>
          </cell>
          <cell r="C67">
            <v>412</v>
          </cell>
          <cell r="D67">
            <v>1</v>
          </cell>
        </row>
        <row r="68">
          <cell r="A68" t="str">
            <v>Bartlett, T</v>
          </cell>
          <cell r="B68" t="str">
            <v>7EH 007</v>
          </cell>
          <cell r="C68">
            <v>0</v>
          </cell>
          <cell r="D68">
            <v>0</v>
          </cell>
        </row>
        <row r="69">
          <cell r="A69" t="str">
            <v>Barton, J</v>
          </cell>
          <cell r="B69" t="str">
            <v>0BU 031</v>
          </cell>
          <cell r="C69">
            <v>7728</v>
          </cell>
          <cell r="D69">
            <v>1</v>
          </cell>
        </row>
        <row r="70">
          <cell r="A70" t="str">
            <v>Baruc, AN</v>
          </cell>
          <cell r="B70" t="str">
            <v>0BA 001</v>
          </cell>
          <cell r="C70">
            <v>7728</v>
          </cell>
          <cell r="D70">
            <v>1</v>
          </cell>
        </row>
        <row r="71">
          <cell r="A71" t="str">
            <v>Baruc, CH</v>
          </cell>
          <cell r="B71" t="str">
            <v>0BA 110</v>
          </cell>
          <cell r="C71">
            <v>5868</v>
          </cell>
          <cell r="D71">
            <v>1</v>
          </cell>
        </row>
        <row r="72">
          <cell r="A72" t="str">
            <v>Barzinji, A</v>
          </cell>
          <cell r="B72" t="str">
            <v>3ES 013</v>
          </cell>
          <cell r="C72">
            <v>708</v>
          </cell>
          <cell r="D72">
            <v>1</v>
          </cell>
        </row>
        <row r="73">
          <cell r="A73" t="str">
            <v>Batty, P</v>
          </cell>
          <cell r="B73" t="str">
            <v>5EF 116</v>
          </cell>
          <cell r="C73">
            <v>0</v>
          </cell>
          <cell r="D73">
            <v>0</v>
          </cell>
        </row>
        <row r="74">
          <cell r="A74" t="str">
            <v>Battye, G</v>
          </cell>
          <cell r="B74" t="str">
            <v>7TM 002</v>
          </cell>
          <cell r="C74">
            <v>0</v>
          </cell>
          <cell r="D74">
            <v>0</v>
          </cell>
        </row>
        <row r="75">
          <cell r="A75" t="str">
            <v>Baury, C</v>
          </cell>
          <cell r="B75" t="str">
            <v>3ES 034</v>
          </cell>
          <cell r="C75">
            <v>1268</v>
          </cell>
          <cell r="D75">
            <v>1</v>
          </cell>
        </row>
        <row r="76">
          <cell r="A76" t="str">
            <v>Beausire, C</v>
          </cell>
          <cell r="B76" t="str">
            <v>4EZ 601</v>
          </cell>
          <cell r="C76">
            <v>856</v>
          </cell>
          <cell r="D76">
            <v>1</v>
          </cell>
        </row>
        <row r="77">
          <cell r="A77" t="str">
            <v>Beedle, CL</v>
          </cell>
          <cell r="B77" t="str">
            <v>3UP 001</v>
          </cell>
          <cell r="C77">
            <v>560</v>
          </cell>
          <cell r="D77">
            <v>1</v>
          </cell>
        </row>
        <row r="78">
          <cell r="A78" t="str">
            <v>Beghin, E</v>
          </cell>
          <cell r="B78" t="str">
            <v>5ET 014</v>
          </cell>
          <cell r="C78">
            <v>3564</v>
          </cell>
          <cell r="D78">
            <v>1</v>
          </cell>
        </row>
        <row r="79">
          <cell r="A79" t="str">
            <v>Behanzin, M</v>
          </cell>
          <cell r="B79" t="str">
            <v>4ES 506</v>
          </cell>
          <cell r="C79">
            <v>1093</v>
          </cell>
          <cell r="D79">
            <v>1</v>
          </cell>
        </row>
        <row r="80">
          <cell r="A80" t="str">
            <v>Bell, G</v>
          </cell>
          <cell r="B80" t="str">
            <v>0GN 009</v>
          </cell>
          <cell r="C80">
            <v>4008</v>
          </cell>
          <cell r="D80">
            <v>1</v>
          </cell>
        </row>
        <row r="81">
          <cell r="A81" t="str">
            <v>Ben-ami, J</v>
          </cell>
          <cell r="B81" t="str">
            <v>0VC 001</v>
          </cell>
          <cell r="C81">
            <v>4988</v>
          </cell>
          <cell r="D81">
            <v>1</v>
          </cell>
        </row>
        <row r="82">
          <cell r="A82" t="str">
            <v>Ben-Edigbe, E</v>
          </cell>
          <cell r="B82" t="str">
            <v>4CP 126</v>
          </cell>
          <cell r="C82">
            <v>0</v>
          </cell>
          <cell r="D82">
            <v>0</v>
          </cell>
        </row>
        <row r="83">
          <cell r="A83" t="str">
            <v>Bennett, R</v>
          </cell>
          <cell r="B83" t="str">
            <v>7EL 010</v>
          </cell>
          <cell r="C83">
            <v>0</v>
          </cell>
          <cell r="D83">
            <v>0</v>
          </cell>
        </row>
        <row r="84">
          <cell r="A84" t="str">
            <v>Beno, P</v>
          </cell>
          <cell r="B84" t="str">
            <v>4ES 163</v>
          </cell>
          <cell r="C84">
            <v>354</v>
          </cell>
          <cell r="D84">
            <v>1</v>
          </cell>
        </row>
        <row r="85">
          <cell r="A85" t="str">
            <v>Bermingham, A</v>
          </cell>
          <cell r="B85" t="str">
            <v>4TM A02</v>
          </cell>
          <cell r="C85">
            <v>5136</v>
          </cell>
          <cell r="D85">
            <v>1</v>
          </cell>
        </row>
        <row r="86">
          <cell r="A86" t="str">
            <v>Berthier, L</v>
          </cell>
          <cell r="B86" t="str">
            <v>3ES 125</v>
          </cell>
          <cell r="C86">
            <v>0</v>
          </cell>
          <cell r="D86">
            <v>0</v>
          </cell>
        </row>
        <row r="87">
          <cell r="A87" t="str">
            <v>Beth, MK</v>
          </cell>
          <cell r="B87" t="str">
            <v>0VC 200</v>
          </cell>
          <cell r="C87">
            <v>412</v>
          </cell>
          <cell r="D87">
            <v>1</v>
          </cell>
        </row>
        <row r="88">
          <cell r="A88" t="str">
            <v>Bettis, J</v>
          </cell>
          <cell r="B88" t="str">
            <v>7EL 003</v>
          </cell>
          <cell r="C88">
            <v>0</v>
          </cell>
          <cell r="D88">
            <v>0</v>
          </cell>
        </row>
        <row r="89">
          <cell r="A89" t="str">
            <v>Bevan, A</v>
          </cell>
          <cell r="B89" t="str">
            <v>3ES 350</v>
          </cell>
          <cell r="C89">
            <v>988</v>
          </cell>
          <cell r="D89">
            <v>1</v>
          </cell>
        </row>
        <row r="90">
          <cell r="A90" t="str">
            <v>Billings, O</v>
          </cell>
          <cell r="B90" t="str">
            <v>3TG C50</v>
          </cell>
          <cell r="C90">
            <v>0</v>
          </cell>
          <cell r="D90">
            <v>0</v>
          </cell>
        </row>
        <row r="91">
          <cell r="A91" t="str">
            <v>Bird, S</v>
          </cell>
          <cell r="B91" t="str">
            <v>4EC 133</v>
          </cell>
          <cell r="C91">
            <v>0</v>
          </cell>
          <cell r="D91">
            <v>0</v>
          </cell>
        </row>
        <row r="92">
          <cell r="A92" t="str">
            <v>Birdi, J</v>
          </cell>
          <cell r="B92" t="str">
            <v>7ES 015</v>
          </cell>
          <cell r="C92">
            <v>0</v>
          </cell>
          <cell r="D92">
            <v>0</v>
          </cell>
        </row>
        <row r="93">
          <cell r="A93" t="str">
            <v>Birdy, M</v>
          </cell>
          <cell r="B93" t="str">
            <v>0GN 013</v>
          </cell>
          <cell r="C93">
            <v>3860</v>
          </cell>
          <cell r="D93">
            <v>1</v>
          </cell>
        </row>
        <row r="94">
          <cell r="A94" t="str">
            <v>Bishop, C</v>
          </cell>
          <cell r="B94" t="str">
            <v>0PM 901</v>
          </cell>
          <cell r="C94">
            <v>7144</v>
          </cell>
          <cell r="D94">
            <v>1</v>
          </cell>
        </row>
        <row r="95">
          <cell r="A95" t="str">
            <v>Bissell, A</v>
          </cell>
          <cell r="B95" t="str">
            <v>5EO 015</v>
          </cell>
          <cell r="C95">
            <v>0</v>
          </cell>
          <cell r="D95">
            <v>0</v>
          </cell>
        </row>
        <row r="96">
          <cell r="A96" t="str">
            <v>Bixby, D</v>
          </cell>
          <cell r="B96" t="str">
            <v>4ES 620</v>
          </cell>
          <cell r="C96">
            <v>0</v>
          </cell>
          <cell r="D96">
            <v>0</v>
          </cell>
        </row>
        <row r="97">
          <cell r="A97" t="str">
            <v>Blanch, S</v>
          </cell>
          <cell r="B97" t="str">
            <v>0VC 116</v>
          </cell>
          <cell r="C97">
            <v>3860</v>
          </cell>
          <cell r="D97">
            <v>1</v>
          </cell>
        </row>
        <row r="98">
          <cell r="A98" t="str">
            <v>Bland, J T</v>
          </cell>
          <cell r="B98" t="str">
            <v>1EI 011</v>
          </cell>
          <cell r="C98">
            <v>0</v>
          </cell>
          <cell r="D98">
            <v>0</v>
          </cell>
        </row>
        <row r="99">
          <cell r="A99" t="str">
            <v>Bland, K</v>
          </cell>
          <cell r="B99" t="str">
            <v>0BK T20</v>
          </cell>
          <cell r="C99">
            <v>6288</v>
          </cell>
          <cell r="D99">
            <v>1</v>
          </cell>
        </row>
        <row r="100">
          <cell r="A100" t="str">
            <v>Bleach, G</v>
          </cell>
          <cell r="B100" t="str">
            <v>4EC 508</v>
          </cell>
          <cell r="C100">
            <v>523</v>
          </cell>
          <cell r="D100">
            <v>1</v>
          </cell>
        </row>
        <row r="101">
          <cell r="A101" t="str">
            <v>Blight, IC</v>
          </cell>
          <cell r="B101" t="str">
            <v>7EH 003</v>
          </cell>
          <cell r="C101">
            <v>0</v>
          </cell>
          <cell r="D101">
            <v>0</v>
          </cell>
        </row>
        <row r="102">
          <cell r="A102" t="str">
            <v>Boden, A</v>
          </cell>
          <cell r="B102" t="str">
            <v>4TT A33</v>
          </cell>
          <cell r="C102">
            <v>5136</v>
          </cell>
          <cell r="D102">
            <v>1</v>
          </cell>
        </row>
        <row r="103">
          <cell r="A103" t="str">
            <v>Bolghari, MA</v>
          </cell>
          <cell r="B103" t="str">
            <v>5TE 040</v>
          </cell>
          <cell r="C103">
            <v>2988</v>
          </cell>
          <cell r="D103">
            <v>1</v>
          </cell>
        </row>
        <row r="104">
          <cell r="A104" t="str">
            <v>Bond, ID</v>
          </cell>
          <cell r="B104" t="str">
            <v>0UM 001</v>
          </cell>
          <cell r="C104">
            <v>560</v>
          </cell>
          <cell r="D104">
            <v>1</v>
          </cell>
        </row>
        <row r="105">
          <cell r="A105" t="str">
            <v>Bond, N</v>
          </cell>
          <cell r="B105" t="str">
            <v>4ES 710</v>
          </cell>
          <cell r="C105">
            <v>354</v>
          </cell>
          <cell r="D105">
            <v>1</v>
          </cell>
        </row>
        <row r="106">
          <cell r="A106" t="str">
            <v>Bono, NA</v>
          </cell>
          <cell r="B106" t="str">
            <v>4EH 701</v>
          </cell>
          <cell r="C106">
            <v>206</v>
          </cell>
          <cell r="D106">
            <v>0.5</v>
          </cell>
        </row>
        <row r="107">
          <cell r="A107" t="str">
            <v>Boothroyd, B</v>
          </cell>
          <cell r="B107" t="str">
            <v>3TM C30</v>
          </cell>
          <cell r="C107">
            <v>3276</v>
          </cell>
          <cell r="D107">
            <v>1</v>
          </cell>
        </row>
        <row r="108">
          <cell r="A108" t="str">
            <v>Border, JJP</v>
          </cell>
          <cell r="B108" t="str">
            <v>1EC 011</v>
          </cell>
          <cell r="C108">
            <v>296</v>
          </cell>
          <cell r="D108">
            <v>1</v>
          </cell>
        </row>
        <row r="109">
          <cell r="A109" t="str">
            <v>Borkowski, R</v>
          </cell>
          <cell r="B109" t="str">
            <v>0ES 161</v>
          </cell>
          <cell r="C109">
            <v>856</v>
          </cell>
          <cell r="D109">
            <v>1</v>
          </cell>
        </row>
        <row r="110">
          <cell r="A110" t="str">
            <v>Bosshart, C</v>
          </cell>
          <cell r="B110" t="str">
            <v>3BK 191</v>
          </cell>
          <cell r="C110">
            <v>2716</v>
          </cell>
          <cell r="D110">
            <v>1</v>
          </cell>
        </row>
        <row r="111">
          <cell r="A111" t="str">
            <v>Boswell, J</v>
          </cell>
          <cell r="B111" t="str">
            <v>3BK 121</v>
          </cell>
          <cell r="C111">
            <v>0</v>
          </cell>
          <cell r="D111">
            <v>0</v>
          </cell>
        </row>
        <row r="112">
          <cell r="A112" t="str">
            <v>Bouchard, C</v>
          </cell>
          <cell r="B112" t="str">
            <v>4TL A20</v>
          </cell>
          <cell r="C112">
            <v>5136</v>
          </cell>
          <cell r="D112">
            <v>1</v>
          </cell>
        </row>
        <row r="113">
          <cell r="A113" t="str">
            <v>Boudy, A</v>
          </cell>
          <cell r="B113" t="str">
            <v>5EQ 001</v>
          </cell>
          <cell r="C113">
            <v>625.60000000000014</v>
          </cell>
          <cell r="D113">
            <v>0.2</v>
          </cell>
        </row>
        <row r="114">
          <cell r="A114" t="str">
            <v>Bound, MM</v>
          </cell>
          <cell r="B114" t="str">
            <v>5BB 002</v>
          </cell>
          <cell r="C114">
            <v>0</v>
          </cell>
          <cell r="D114">
            <v>0</v>
          </cell>
        </row>
        <row r="115">
          <cell r="A115" t="str">
            <v>Boussillon, T</v>
          </cell>
          <cell r="B115" t="str">
            <v>5CC 001</v>
          </cell>
          <cell r="C115">
            <v>7728</v>
          </cell>
          <cell r="D115">
            <v>1</v>
          </cell>
        </row>
        <row r="116">
          <cell r="A116" t="str">
            <v>Bowkett, NE</v>
          </cell>
          <cell r="B116" t="str">
            <v>4ES 705</v>
          </cell>
          <cell r="C116">
            <v>0</v>
          </cell>
          <cell r="D116">
            <v>0</v>
          </cell>
        </row>
        <row r="117">
          <cell r="A117" t="str">
            <v>Bowl, GJ</v>
          </cell>
          <cell r="B117" t="str">
            <v>0EH 321</v>
          </cell>
          <cell r="C117">
            <v>7284</v>
          </cell>
          <cell r="D117">
            <v>1</v>
          </cell>
        </row>
        <row r="118">
          <cell r="A118" t="str">
            <v>Bowman, MR</v>
          </cell>
          <cell r="B118" t="str">
            <v>7EX 022</v>
          </cell>
          <cell r="C118">
            <v>0</v>
          </cell>
          <cell r="D118">
            <v>0</v>
          </cell>
        </row>
        <row r="119">
          <cell r="A119" t="str">
            <v>Boyd, DJ</v>
          </cell>
          <cell r="B119" t="str">
            <v>3EC 115</v>
          </cell>
          <cell r="C119">
            <v>0</v>
          </cell>
          <cell r="D119">
            <v>0</v>
          </cell>
        </row>
        <row r="120">
          <cell r="A120" t="str">
            <v>Boyd, HF</v>
          </cell>
          <cell r="B120" t="str">
            <v>0CE 011</v>
          </cell>
          <cell r="C120">
            <v>3276</v>
          </cell>
          <cell r="D120">
            <v>1</v>
          </cell>
        </row>
        <row r="121">
          <cell r="A121" t="str">
            <v>Boyden, C</v>
          </cell>
          <cell r="B121" t="str">
            <v>4TU C42</v>
          </cell>
          <cell r="C121">
            <v>4132</v>
          </cell>
          <cell r="D121">
            <v>1</v>
          </cell>
        </row>
        <row r="122">
          <cell r="A122" t="str">
            <v>Boyens, LA</v>
          </cell>
          <cell r="B122" t="str">
            <v>5EM 901</v>
          </cell>
          <cell r="C122">
            <v>7284</v>
          </cell>
          <cell r="D122">
            <v>1</v>
          </cell>
        </row>
        <row r="123">
          <cell r="A123" t="str">
            <v>Boyle, JF</v>
          </cell>
          <cell r="B123" t="str">
            <v>5EM 006</v>
          </cell>
          <cell r="C123">
            <v>3128</v>
          </cell>
          <cell r="D123">
            <v>1</v>
          </cell>
        </row>
        <row r="124">
          <cell r="A124" t="str">
            <v>Bradford, DV</v>
          </cell>
          <cell r="B124" t="str">
            <v>3EC 318</v>
          </cell>
          <cell r="C124">
            <v>0</v>
          </cell>
          <cell r="D124">
            <v>0</v>
          </cell>
        </row>
        <row r="125">
          <cell r="A125" t="str">
            <v>Bradley, S</v>
          </cell>
          <cell r="B125" t="str">
            <v>3TU C46</v>
          </cell>
          <cell r="C125">
            <v>2272</v>
          </cell>
          <cell r="D125">
            <v>1</v>
          </cell>
        </row>
        <row r="126">
          <cell r="A126" t="str">
            <v>Branford, I</v>
          </cell>
          <cell r="B126" t="str">
            <v>4EC 431</v>
          </cell>
          <cell r="C126">
            <v>1564</v>
          </cell>
          <cell r="D126">
            <v>1</v>
          </cell>
        </row>
        <row r="127">
          <cell r="A127" t="str">
            <v>Breen, B</v>
          </cell>
          <cell r="B127" t="str">
            <v>5AM 901</v>
          </cell>
          <cell r="C127">
            <v>7728</v>
          </cell>
          <cell r="D127">
            <v>1</v>
          </cell>
        </row>
        <row r="128">
          <cell r="A128" t="str">
            <v>Breen, C</v>
          </cell>
          <cell r="B128" t="str">
            <v>1EA 082</v>
          </cell>
          <cell r="C128">
            <v>0</v>
          </cell>
          <cell r="D128">
            <v>0</v>
          </cell>
        </row>
        <row r="129">
          <cell r="A129" t="str">
            <v>Brett, CH</v>
          </cell>
          <cell r="B129" t="str">
            <v>4EC 014</v>
          </cell>
          <cell r="C129">
            <v>1416</v>
          </cell>
          <cell r="D129">
            <v>1</v>
          </cell>
        </row>
        <row r="130">
          <cell r="A130" t="str">
            <v>Brooke, PK</v>
          </cell>
          <cell r="B130" t="str">
            <v>7ES 007</v>
          </cell>
          <cell r="C130">
            <v>0</v>
          </cell>
          <cell r="D130">
            <v>0</v>
          </cell>
        </row>
        <row r="131">
          <cell r="A131" t="str">
            <v>Brophy, K</v>
          </cell>
          <cell r="B131" t="str">
            <v>4TL D20</v>
          </cell>
          <cell r="C131">
            <v>6996</v>
          </cell>
          <cell r="D131">
            <v>1</v>
          </cell>
        </row>
        <row r="132">
          <cell r="A132" t="str">
            <v>Brown, C</v>
          </cell>
          <cell r="B132" t="str">
            <v>0BK 003</v>
          </cell>
          <cell r="C132">
            <v>6856</v>
          </cell>
          <cell r="D132">
            <v>1</v>
          </cell>
        </row>
        <row r="133">
          <cell r="A133" t="str">
            <v>Brown, FC</v>
          </cell>
          <cell r="B133" t="str">
            <v>4VC 001</v>
          </cell>
          <cell r="C133">
            <v>0</v>
          </cell>
          <cell r="D133">
            <v>0</v>
          </cell>
        </row>
        <row r="134">
          <cell r="A134" t="str">
            <v>Brown, G</v>
          </cell>
          <cell r="B134" t="str">
            <v>0HD 003</v>
          </cell>
          <cell r="C134">
            <v>6848</v>
          </cell>
          <cell r="D134">
            <v>1</v>
          </cell>
        </row>
        <row r="135">
          <cell r="A135" t="str">
            <v>Brown, RAH</v>
          </cell>
          <cell r="B135" t="str">
            <v>0TM 001</v>
          </cell>
          <cell r="C135">
            <v>6700</v>
          </cell>
          <cell r="D135">
            <v>1</v>
          </cell>
        </row>
        <row r="136">
          <cell r="A136" t="str">
            <v>Brown, S</v>
          </cell>
          <cell r="B136" t="str">
            <v>0EI 101</v>
          </cell>
          <cell r="C136">
            <v>454.40000000000009</v>
          </cell>
          <cell r="D136">
            <v>0.2</v>
          </cell>
        </row>
        <row r="137">
          <cell r="A137" t="str">
            <v>Brown, SE</v>
          </cell>
          <cell r="B137" t="str">
            <v>0ES 152</v>
          </cell>
          <cell r="C137">
            <v>354</v>
          </cell>
          <cell r="D137">
            <v>1</v>
          </cell>
        </row>
        <row r="138">
          <cell r="A138" t="str">
            <v>Brown, SH</v>
          </cell>
          <cell r="B138" t="str">
            <v>5TQ 901</v>
          </cell>
          <cell r="C138">
            <v>0</v>
          </cell>
          <cell r="D138">
            <v>0</v>
          </cell>
        </row>
        <row r="139">
          <cell r="A139" t="str">
            <v>Brown, SX</v>
          </cell>
          <cell r="B139" t="str">
            <v>0BM 901</v>
          </cell>
          <cell r="C139">
            <v>0</v>
          </cell>
          <cell r="D139">
            <v>0</v>
          </cell>
        </row>
        <row r="140">
          <cell r="A140" t="str">
            <v>Bruckler, D</v>
          </cell>
          <cell r="B140" t="str">
            <v>7EC 009</v>
          </cell>
          <cell r="C140">
            <v>0</v>
          </cell>
          <cell r="D140">
            <v>0</v>
          </cell>
        </row>
        <row r="141">
          <cell r="A141" t="str">
            <v>Brunell, S</v>
          </cell>
          <cell r="B141" t="str">
            <v>7TM 001</v>
          </cell>
          <cell r="C141">
            <v>0</v>
          </cell>
          <cell r="D141">
            <v>0</v>
          </cell>
        </row>
        <row r="142">
          <cell r="A142" t="str">
            <v>Brunet, M</v>
          </cell>
          <cell r="B142" t="str">
            <v>5EO 111</v>
          </cell>
          <cell r="C142">
            <v>1704</v>
          </cell>
          <cell r="D142">
            <v>1</v>
          </cell>
        </row>
        <row r="143">
          <cell r="A143" t="str">
            <v>Brunskill, H</v>
          </cell>
          <cell r="B143" t="str">
            <v>7EA 002</v>
          </cell>
          <cell r="C143">
            <v>0</v>
          </cell>
          <cell r="D143">
            <v>0</v>
          </cell>
        </row>
        <row r="144">
          <cell r="A144" t="str">
            <v>Brunton, M</v>
          </cell>
          <cell r="B144" t="str">
            <v>5EM 901</v>
          </cell>
          <cell r="C144">
            <v>0</v>
          </cell>
          <cell r="D144">
            <v>0</v>
          </cell>
        </row>
        <row r="145">
          <cell r="A145" t="str">
            <v>Bryant, R</v>
          </cell>
          <cell r="B145" t="str">
            <v>0EL 005</v>
          </cell>
          <cell r="C145">
            <v>296</v>
          </cell>
          <cell r="D145">
            <v>1</v>
          </cell>
        </row>
        <row r="146">
          <cell r="A146" t="str">
            <v>Buckley, K</v>
          </cell>
          <cell r="B146" t="str">
            <v>0HD 100</v>
          </cell>
          <cell r="C146">
            <v>1852</v>
          </cell>
          <cell r="D146">
            <v>1</v>
          </cell>
        </row>
        <row r="147">
          <cell r="A147" t="str">
            <v>Bucknall, ND</v>
          </cell>
          <cell r="B147" t="str">
            <v>4TN D42</v>
          </cell>
          <cell r="C147">
            <v>3276</v>
          </cell>
          <cell r="D147">
            <v>1</v>
          </cell>
        </row>
        <row r="148">
          <cell r="A148" t="str">
            <v>Burgess, MC</v>
          </cell>
          <cell r="B148" t="str">
            <v>3ES 123</v>
          </cell>
          <cell r="C148">
            <v>988</v>
          </cell>
          <cell r="D148">
            <v>1</v>
          </cell>
        </row>
        <row r="149">
          <cell r="A149" t="str">
            <v>Burke, C</v>
          </cell>
          <cell r="B149" t="str">
            <v>5CC 901</v>
          </cell>
          <cell r="C149">
            <v>2148</v>
          </cell>
          <cell r="D149">
            <v>1</v>
          </cell>
        </row>
        <row r="150">
          <cell r="A150" t="str">
            <v>Burt, CL</v>
          </cell>
          <cell r="B150" t="str">
            <v>4ES 305</v>
          </cell>
          <cell r="C150">
            <v>2074</v>
          </cell>
          <cell r="D150">
            <v>1</v>
          </cell>
        </row>
        <row r="151">
          <cell r="A151" t="str">
            <v>Burton, AJR</v>
          </cell>
          <cell r="B151" t="str">
            <v>2EC 015</v>
          </cell>
          <cell r="C151">
            <v>0</v>
          </cell>
          <cell r="D151">
            <v>0</v>
          </cell>
        </row>
        <row r="152">
          <cell r="A152" t="str">
            <v>Burton, I</v>
          </cell>
          <cell r="B152" t="str">
            <v>0EI 014</v>
          </cell>
          <cell r="C152">
            <v>3990.400000000001</v>
          </cell>
          <cell r="D152">
            <v>0.8</v>
          </cell>
        </row>
        <row r="153">
          <cell r="A153" t="str">
            <v>Butler, M</v>
          </cell>
          <cell r="B153" t="str">
            <v>0GQ 014</v>
          </cell>
          <cell r="C153">
            <v>148</v>
          </cell>
          <cell r="D153">
            <v>1</v>
          </cell>
        </row>
        <row r="154">
          <cell r="A154" t="str">
            <v>Butler, P</v>
          </cell>
          <cell r="B154" t="str">
            <v>0CP P01</v>
          </cell>
          <cell r="C154">
            <v>5992</v>
          </cell>
          <cell r="D154">
            <v>1</v>
          </cell>
        </row>
        <row r="155">
          <cell r="A155" t="str">
            <v>Cadou, JM</v>
          </cell>
          <cell r="B155" t="str">
            <v>5EK 211</v>
          </cell>
          <cell r="C155">
            <v>1704</v>
          </cell>
          <cell r="D155">
            <v>1</v>
          </cell>
        </row>
        <row r="156">
          <cell r="A156" t="str">
            <v>Cahill, S</v>
          </cell>
          <cell r="B156" t="str">
            <v>0TK P11</v>
          </cell>
          <cell r="C156">
            <v>4428</v>
          </cell>
          <cell r="D156">
            <v>1</v>
          </cell>
        </row>
        <row r="157">
          <cell r="A157" t="str">
            <v>Caller, P</v>
          </cell>
          <cell r="B157" t="str">
            <v>5ET 112</v>
          </cell>
          <cell r="C157">
            <v>2148</v>
          </cell>
          <cell r="D157">
            <v>1</v>
          </cell>
        </row>
        <row r="158">
          <cell r="A158" t="str">
            <v>Campbell, A</v>
          </cell>
          <cell r="B158" t="str">
            <v>3TM E30</v>
          </cell>
          <cell r="C158">
            <v>5136</v>
          </cell>
          <cell r="D158">
            <v>1</v>
          </cell>
        </row>
        <row r="159">
          <cell r="A159" t="str">
            <v>Campbell, S</v>
          </cell>
          <cell r="B159" t="str">
            <v>0EI 018</v>
          </cell>
          <cell r="C159">
            <v>0</v>
          </cell>
          <cell r="D159">
            <v>0</v>
          </cell>
        </row>
        <row r="160">
          <cell r="A160" t="str">
            <v>Campbell-Lendrum, EW</v>
          </cell>
          <cell r="B160" t="str">
            <v>0EV P01</v>
          </cell>
          <cell r="C160">
            <v>4428</v>
          </cell>
          <cell r="D160">
            <v>1</v>
          </cell>
        </row>
        <row r="161">
          <cell r="A161" t="str">
            <v>Canning, S</v>
          </cell>
          <cell r="B161" t="str">
            <v>4CM C10</v>
          </cell>
          <cell r="C161">
            <v>4576</v>
          </cell>
          <cell r="D161">
            <v>1</v>
          </cell>
        </row>
        <row r="162">
          <cell r="A162" t="str">
            <v>Cantrelle, T</v>
          </cell>
          <cell r="B162" t="str">
            <v>5EO 011</v>
          </cell>
          <cell r="C162">
            <v>0</v>
          </cell>
          <cell r="D162">
            <v>0</v>
          </cell>
        </row>
        <row r="163">
          <cell r="A163" t="str">
            <v>Carmichael, R</v>
          </cell>
          <cell r="B163" t="str">
            <v>4ES 304</v>
          </cell>
          <cell r="C163">
            <v>0</v>
          </cell>
          <cell r="D163">
            <v>0</v>
          </cell>
        </row>
        <row r="164">
          <cell r="A164" t="str">
            <v>Carney, A</v>
          </cell>
          <cell r="B164" t="str">
            <v>0BK T19</v>
          </cell>
          <cell r="C164">
            <v>0</v>
          </cell>
          <cell r="D164">
            <v>0</v>
          </cell>
        </row>
        <row r="165">
          <cell r="A165" t="str">
            <v>Carney, M</v>
          </cell>
          <cell r="B165" t="str">
            <v>7EM 001</v>
          </cell>
          <cell r="C165">
            <v>0</v>
          </cell>
          <cell r="D165">
            <v>0</v>
          </cell>
        </row>
        <row r="166">
          <cell r="A166" t="str">
            <v>Carr, E</v>
          </cell>
          <cell r="B166" t="str">
            <v>0BK 116</v>
          </cell>
          <cell r="C166">
            <v>2000</v>
          </cell>
          <cell r="D166">
            <v>1</v>
          </cell>
        </row>
        <row r="167">
          <cell r="A167" t="str">
            <v>Carr, RA</v>
          </cell>
          <cell r="B167" t="str">
            <v>4EC 601</v>
          </cell>
          <cell r="C167">
            <v>222</v>
          </cell>
          <cell r="D167">
            <v>1</v>
          </cell>
        </row>
        <row r="168">
          <cell r="A168" t="str">
            <v>Carrington, R</v>
          </cell>
          <cell r="B168" t="str">
            <v>4ES 612</v>
          </cell>
          <cell r="C168">
            <v>296</v>
          </cell>
          <cell r="D168">
            <v>1</v>
          </cell>
        </row>
        <row r="169">
          <cell r="A169" t="str">
            <v>Carter, GJ</v>
          </cell>
          <cell r="B169" t="str">
            <v>3TN C41</v>
          </cell>
          <cell r="C169">
            <v>2272</v>
          </cell>
          <cell r="D169">
            <v>1</v>
          </cell>
        </row>
        <row r="170">
          <cell r="A170" t="str">
            <v>Carver, CR</v>
          </cell>
          <cell r="B170" t="str">
            <v>7EL 014</v>
          </cell>
          <cell r="C170">
            <v>0</v>
          </cell>
          <cell r="D170">
            <v>0</v>
          </cell>
        </row>
        <row r="171">
          <cell r="A171" t="str">
            <v>Carver, J</v>
          </cell>
          <cell r="B171" t="str">
            <v>4VA 111</v>
          </cell>
          <cell r="C171">
            <v>1210</v>
          </cell>
          <cell r="D171">
            <v>1</v>
          </cell>
        </row>
        <row r="172">
          <cell r="A172" t="str">
            <v>Casey, HT</v>
          </cell>
          <cell r="B172" t="str">
            <v>7EL 002</v>
          </cell>
          <cell r="C172">
            <v>0</v>
          </cell>
          <cell r="D172">
            <v>0</v>
          </cell>
        </row>
        <row r="173">
          <cell r="A173" t="str">
            <v>Casey, M</v>
          </cell>
          <cell r="B173" t="str">
            <v>4CC T01</v>
          </cell>
          <cell r="C173">
            <v>988</v>
          </cell>
          <cell r="D173">
            <v>1</v>
          </cell>
        </row>
        <row r="174">
          <cell r="A174" t="str">
            <v>Cass, E</v>
          </cell>
          <cell r="B174" t="str">
            <v>0UK 008</v>
          </cell>
          <cell r="C174">
            <v>988</v>
          </cell>
          <cell r="D174">
            <v>1</v>
          </cell>
        </row>
        <row r="175">
          <cell r="A175" t="str">
            <v>Casserly, J</v>
          </cell>
          <cell r="B175" t="str">
            <v>3TO E31</v>
          </cell>
          <cell r="C175">
            <v>0</v>
          </cell>
          <cell r="D175">
            <v>0</v>
          </cell>
        </row>
        <row r="176">
          <cell r="A176" t="str">
            <v>Casswell, N</v>
          </cell>
          <cell r="B176" t="str">
            <v>0EG 262</v>
          </cell>
          <cell r="C176">
            <v>5424</v>
          </cell>
          <cell r="D176">
            <v>1</v>
          </cell>
        </row>
        <row r="177">
          <cell r="A177" t="str">
            <v>Cast, MD</v>
          </cell>
          <cell r="B177" t="str">
            <v>0GM 001</v>
          </cell>
          <cell r="C177">
            <v>8333</v>
          </cell>
          <cell r="D177">
            <v>1</v>
          </cell>
        </row>
        <row r="178">
          <cell r="A178" t="str">
            <v>Caswell, BA</v>
          </cell>
          <cell r="B178" t="str">
            <v>0CM 001</v>
          </cell>
          <cell r="C178">
            <v>5868</v>
          </cell>
          <cell r="D178">
            <v>1</v>
          </cell>
        </row>
        <row r="179">
          <cell r="A179" t="str">
            <v>Catalano, M</v>
          </cell>
          <cell r="B179" t="str">
            <v>2EC 115</v>
          </cell>
          <cell r="C179">
            <v>354</v>
          </cell>
          <cell r="D179">
            <v>1</v>
          </cell>
        </row>
        <row r="180">
          <cell r="A180" t="str">
            <v>Cathcart, AI</v>
          </cell>
          <cell r="B180" t="str">
            <v>4TM C01</v>
          </cell>
          <cell r="C180">
            <v>5136</v>
          </cell>
          <cell r="D180">
            <v>1</v>
          </cell>
        </row>
        <row r="181">
          <cell r="A181" t="str">
            <v>Cavanagh, JD</v>
          </cell>
          <cell r="B181" t="str">
            <v>4TL D21</v>
          </cell>
          <cell r="C181">
            <v>3276</v>
          </cell>
          <cell r="D181">
            <v>1</v>
          </cell>
        </row>
        <row r="182">
          <cell r="A182" t="str">
            <v>Chan-Lok, N</v>
          </cell>
          <cell r="B182" t="str">
            <v>0PM 112</v>
          </cell>
          <cell r="C182">
            <v>7144</v>
          </cell>
          <cell r="D182">
            <v>1</v>
          </cell>
        </row>
        <row r="183">
          <cell r="A183" t="str">
            <v>Chapman, C</v>
          </cell>
          <cell r="B183" t="str">
            <v>4EC 604</v>
          </cell>
          <cell r="C183">
            <v>560</v>
          </cell>
          <cell r="D183">
            <v>1</v>
          </cell>
        </row>
        <row r="184">
          <cell r="A184" t="str">
            <v>Chapman, K</v>
          </cell>
          <cell r="B184" t="str">
            <v>4ES 508</v>
          </cell>
          <cell r="C184">
            <v>0</v>
          </cell>
          <cell r="D184">
            <v>0</v>
          </cell>
        </row>
        <row r="185">
          <cell r="A185" t="str">
            <v>Chappell, A</v>
          </cell>
          <cell r="B185" t="str">
            <v>4TM E01</v>
          </cell>
          <cell r="C185">
            <v>5992</v>
          </cell>
          <cell r="D185">
            <v>1</v>
          </cell>
        </row>
        <row r="186">
          <cell r="A186" t="str">
            <v>Charrier, C</v>
          </cell>
          <cell r="B186" t="str">
            <v>1EA 052</v>
          </cell>
          <cell r="C186">
            <v>0</v>
          </cell>
          <cell r="D186">
            <v>0</v>
          </cell>
        </row>
        <row r="187">
          <cell r="A187" t="str">
            <v>Chaudry, WAR</v>
          </cell>
          <cell r="B187" t="str">
            <v>7BU 003</v>
          </cell>
          <cell r="C187">
            <v>0</v>
          </cell>
          <cell r="D187">
            <v>0</v>
          </cell>
        </row>
        <row r="188">
          <cell r="A188" t="str">
            <v>Chen, G</v>
          </cell>
          <cell r="B188" t="str">
            <v>5EO 013</v>
          </cell>
          <cell r="C188">
            <v>2848</v>
          </cell>
          <cell r="D188">
            <v>1</v>
          </cell>
        </row>
        <row r="189">
          <cell r="A189" t="str">
            <v>Chibani, A</v>
          </cell>
          <cell r="B189" t="str">
            <v>5EF 012</v>
          </cell>
          <cell r="C189">
            <v>708</v>
          </cell>
          <cell r="D189">
            <v>1</v>
          </cell>
        </row>
        <row r="190">
          <cell r="A190" t="str">
            <v>Chinloyd, VE</v>
          </cell>
          <cell r="B190" t="str">
            <v>4BK 113</v>
          </cell>
          <cell r="C190">
            <v>0</v>
          </cell>
          <cell r="D190">
            <v>0</v>
          </cell>
        </row>
        <row r="191">
          <cell r="A191" t="str">
            <v>Chissell, PJ</v>
          </cell>
          <cell r="B191" t="str">
            <v>3TL E20</v>
          </cell>
          <cell r="C191">
            <v>5136</v>
          </cell>
          <cell r="D191">
            <v>1</v>
          </cell>
        </row>
        <row r="192">
          <cell r="A192" t="str">
            <v>Chodorowski, A</v>
          </cell>
          <cell r="B192" t="str">
            <v>4TN C49</v>
          </cell>
          <cell r="C192">
            <v>4132</v>
          </cell>
          <cell r="D192">
            <v>1</v>
          </cell>
        </row>
        <row r="193">
          <cell r="A193" t="str">
            <v>Chu, CL</v>
          </cell>
          <cell r="B193" t="str">
            <v>4ES 402</v>
          </cell>
          <cell r="C193">
            <v>2000</v>
          </cell>
          <cell r="D193">
            <v>1</v>
          </cell>
        </row>
        <row r="194">
          <cell r="A194" t="str">
            <v>Church, G</v>
          </cell>
          <cell r="B194" t="str">
            <v>4TN B38</v>
          </cell>
          <cell r="C194">
            <v>2988</v>
          </cell>
          <cell r="D194">
            <v>1</v>
          </cell>
        </row>
        <row r="195">
          <cell r="A195" t="str">
            <v>Clark, MGP</v>
          </cell>
          <cell r="B195" t="str">
            <v>4EM 013</v>
          </cell>
          <cell r="C195">
            <v>560</v>
          </cell>
          <cell r="D195">
            <v>1</v>
          </cell>
        </row>
        <row r="196">
          <cell r="A196" t="str">
            <v>Clarke, I</v>
          </cell>
          <cell r="B196" t="str">
            <v>0VC 011</v>
          </cell>
          <cell r="C196">
            <v>5868</v>
          </cell>
          <cell r="D196">
            <v>1</v>
          </cell>
        </row>
        <row r="197">
          <cell r="A197" t="str">
            <v>Clemmitt, I</v>
          </cell>
          <cell r="B197" t="str">
            <v>0TU P01</v>
          </cell>
          <cell r="C197">
            <v>1704</v>
          </cell>
          <cell r="D197">
            <v>1</v>
          </cell>
        </row>
        <row r="198">
          <cell r="A198" t="str">
            <v>Coburn, P</v>
          </cell>
          <cell r="B198" t="str">
            <v>0BK 116</v>
          </cell>
          <cell r="C198">
            <v>0</v>
          </cell>
          <cell r="D198">
            <v>0</v>
          </cell>
        </row>
        <row r="199">
          <cell r="A199" t="str">
            <v>Coffineau, P</v>
          </cell>
          <cell r="B199" t="str">
            <v>4ES 507</v>
          </cell>
          <cell r="C199">
            <v>1268</v>
          </cell>
          <cell r="D199">
            <v>1</v>
          </cell>
        </row>
        <row r="200">
          <cell r="A200" t="str">
            <v>Cole, A</v>
          </cell>
          <cell r="B200" t="str">
            <v>4ES 216</v>
          </cell>
          <cell r="C200">
            <v>0</v>
          </cell>
          <cell r="D200">
            <v>0</v>
          </cell>
        </row>
        <row r="201">
          <cell r="A201" t="str">
            <v>Cole, BJ</v>
          </cell>
          <cell r="B201" t="str">
            <v>7TM 003</v>
          </cell>
          <cell r="C201">
            <v>0</v>
          </cell>
          <cell r="D201">
            <v>0</v>
          </cell>
        </row>
        <row r="202">
          <cell r="A202" t="str">
            <v>Collinge, HS</v>
          </cell>
          <cell r="B202" t="str">
            <v>3TL C21</v>
          </cell>
          <cell r="C202">
            <v>3128</v>
          </cell>
          <cell r="D202">
            <v>1</v>
          </cell>
        </row>
        <row r="203">
          <cell r="A203" t="str">
            <v>Collins, P</v>
          </cell>
          <cell r="B203" t="str">
            <v>4TL B20</v>
          </cell>
          <cell r="C203">
            <v>4576</v>
          </cell>
          <cell r="D203">
            <v>1</v>
          </cell>
        </row>
        <row r="204">
          <cell r="A204" t="str">
            <v>Collis, LM</v>
          </cell>
          <cell r="B204" t="str">
            <v>0JR 007</v>
          </cell>
          <cell r="C204">
            <v>4988</v>
          </cell>
          <cell r="D204">
            <v>1</v>
          </cell>
        </row>
        <row r="205">
          <cell r="A205" t="str">
            <v>Colucci, M</v>
          </cell>
          <cell r="B205" t="str">
            <v>5EK 211</v>
          </cell>
          <cell r="C205">
            <v>0</v>
          </cell>
          <cell r="D205">
            <v>0</v>
          </cell>
        </row>
        <row r="206">
          <cell r="A206" t="str">
            <v>Comby, I</v>
          </cell>
          <cell r="B206" t="str">
            <v>4EC 511</v>
          </cell>
          <cell r="C206">
            <v>0</v>
          </cell>
          <cell r="D206">
            <v>0</v>
          </cell>
        </row>
        <row r="207">
          <cell r="A207" t="str">
            <v>Comrie, J</v>
          </cell>
          <cell r="B207" t="str">
            <v>7EA 003</v>
          </cell>
          <cell r="C207">
            <v>0</v>
          </cell>
          <cell r="D207">
            <v>0</v>
          </cell>
        </row>
        <row r="208">
          <cell r="A208" t="str">
            <v>Connolly, J</v>
          </cell>
          <cell r="B208" t="str">
            <v>4TM D01</v>
          </cell>
          <cell r="C208">
            <v>4008</v>
          </cell>
          <cell r="D208">
            <v>1</v>
          </cell>
        </row>
        <row r="209">
          <cell r="A209" t="str">
            <v>Cook, G</v>
          </cell>
          <cell r="B209" t="str">
            <v>7EA 001</v>
          </cell>
          <cell r="C209">
            <v>0</v>
          </cell>
          <cell r="D209">
            <v>0</v>
          </cell>
        </row>
        <row r="210">
          <cell r="A210" t="str">
            <v>Cook, SB</v>
          </cell>
          <cell r="B210" t="str">
            <v>0UP 017</v>
          </cell>
          <cell r="C210">
            <v>2420</v>
          </cell>
          <cell r="D210">
            <v>1</v>
          </cell>
        </row>
        <row r="211">
          <cell r="A211" t="str">
            <v>Cook, SJ</v>
          </cell>
          <cell r="B211" t="str">
            <v>0GN 005</v>
          </cell>
          <cell r="C211">
            <v>2272</v>
          </cell>
          <cell r="D211">
            <v>1</v>
          </cell>
        </row>
        <row r="212">
          <cell r="A212" t="str">
            <v>Copsey, G</v>
          </cell>
          <cell r="B212" t="str">
            <v>7CM 001</v>
          </cell>
          <cell r="C212">
            <v>0</v>
          </cell>
          <cell r="D212">
            <v>0</v>
          </cell>
        </row>
        <row r="213">
          <cell r="A213" t="str">
            <v>Cordell, JF</v>
          </cell>
          <cell r="B213" t="str">
            <v>2BK 006</v>
          </cell>
          <cell r="C213">
            <v>0</v>
          </cell>
          <cell r="D213">
            <v>0</v>
          </cell>
        </row>
        <row r="214">
          <cell r="A214" t="str">
            <v>Cottrell, L</v>
          </cell>
          <cell r="B214" t="str">
            <v>4TL C21</v>
          </cell>
          <cell r="C214">
            <v>4132</v>
          </cell>
          <cell r="D214">
            <v>1</v>
          </cell>
        </row>
        <row r="215">
          <cell r="A215" t="str">
            <v>Coultate, A</v>
          </cell>
          <cell r="B215" t="str">
            <v>3HD 001</v>
          </cell>
          <cell r="C215">
            <v>0</v>
          </cell>
          <cell r="D215">
            <v>0</v>
          </cell>
        </row>
        <row r="216">
          <cell r="A216" t="str">
            <v>Courvoisier, J</v>
          </cell>
          <cell r="B216" t="str">
            <v>5TM 001</v>
          </cell>
          <cell r="C216">
            <v>5868</v>
          </cell>
          <cell r="D216">
            <v>1</v>
          </cell>
        </row>
        <row r="217">
          <cell r="A217" t="str">
            <v>Couvreur, JL</v>
          </cell>
          <cell r="B217" t="str">
            <v>5EF 001</v>
          </cell>
          <cell r="C217">
            <v>3128</v>
          </cell>
          <cell r="D217">
            <v>1</v>
          </cell>
        </row>
        <row r="218">
          <cell r="A218" t="str">
            <v>Cox, C</v>
          </cell>
          <cell r="B218" t="str">
            <v>0GQ 011</v>
          </cell>
          <cell r="C218">
            <v>1416</v>
          </cell>
          <cell r="D218">
            <v>1</v>
          </cell>
        </row>
        <row r="219">
          <cell r="A219" t="str">
            <v>Cox, G</v>
          </cell>
          <cell r="B219" t="str">
            <v>0HM P01</v>
          </cell>
          <cell r="C219">
            <v>6922</v>
          </cell>
          <cell r="D219">
            <v>1</v>
          </cell>
        </row>
        <row r="220">
          <cell r="A220" t="str">
            <v>Coyle, BE</v>
          </cell>
          <cell r="B220" t="str">
            <v>0VL 011</v>
          </cell>
          <cell r="C220">
            <v>5992</v>
          </cell>
          <cell r="D220">
            <v>1</v>
          </cell>
        </row>
        <row r="221">
          <cell r="A221" t="str">
            <v>Critchley, J</v>
          </cell>
          <cell r="B221" t="str">
            <v>0DC 012</v>
          </cell>
          <cell r="C221">
            <v>6996</v>
          </cell>
          <cell r="D221">
            <v>1</v>
          </cell>
        </row>
        <row r="222">
          <cell r="A222" t="str">
            <v>Crockford, RJ</v>
          </cell>
          <cell r="B222" t="str">
            <v>4DL 001</v>
          </cell>
          <cell r="C222">
            <v>0</v>
          </cell>
          <cell r="D222">
            <v>0</v>
          </cell>
        </row>
        <row r="223">
          <cell r="A223" t="str">
            <v>Cruddas, GE</v>
          </cell>
          <cell r="B223" t="str">
            <v>7EC 019</v>
          </cell>
          <cell r="C223">
            <v>0</v>
          </cell>
          <cell r="D223">
            <v>0</v>
          </cell>
        </row>
        <row r="224">
          <cell r="A224" t="str">
            <v>Crummy, H</v>
          </cell>
          <cell r="B224" t="str">
            <v>4ES 616</v>
          </cell>
          <cell r="C224">
            <v>354</v>
          </cell>
          <cell r="D224">
            <v>1</v>
          </cell>
        </row>
        <row r="225">
          <cell r="A225" t="str">
            <v>Curno, G</v>
          </cell>
          <cell r="B225" t="str">
            <v>4EL T04</v>
          </cell>
          <cell r="C225">
            <v>0</v>
          </cell>
          <cell r="D225">
            <v>0</v>
          </cell>
        </row>
        <row r="226">
          <cell r="A226" t="str">
            <v>Curno, MJ</v>
          </cell>
          <cell r="B226" t="str">
            <v>7ET 009</v>
          </cell>
          <cell r="C226">
            <v>0</v>
          </cell>
          <cell r="D226">
            <v>0</v>
          </cell>
        </row>
        <row r="227">
          <cell r="A227" t="str">
            <v>Currie, G</v>
          </cell>
          <cell r="B227" t="str">
            <v>3TS C36</v>
          </cell>
          <cell r="C227">
            <v>3276</v>
          </cell>
          <cell r="D227">
            <v>1</v>
          </cell>
        </row>
        <row r="228">
          <cell r="A228" t="str">
            <v>Curthoys, M</v>
          </cell>
          <cell r="B228" t="str">
            <v>7EC 007</v>
          </cell>
          <cell r="C228">
            <v>0</v>
          </cell>
          <cell r="D228">
            <v>0</v>
          </cell>
        </row>
        <row r="229">
          <cell r="A229" t="str">
            <v>Curtis, G</v>
          </cell>
          <cell r="B229" t="str">
            <v>3TK C31</v>
          </cell>
          <cell r="C229">
            <v>3276</v>
          </cell>
          <cell r="D229">
            <v>1</v>
          </cell>
        </row>
        <row r="230">
          <cell r="A230" t="str">
            <v>Cutter, V</v>
          </cell>
          <cell r="B230" t="str">
            <v>7EA 005</v>
          </cell>
          <cell r="C230">
            <v>0</v>
          </cell>
          <cell r="D230">
            <v>0</v>
          </cell>
        </row>
        <row r="231">
          <cell r="A231" t="str">
            <v>D'Acremont, P</v>
          </cell>
          <cell r="B231" t="str">
            <v>5PM 001</v>
          </cell>
          <cell r="C231">
            <v>7728</v>
          </cell>
          <cell r="D231">
            <v>1</v>
          </cell>
        </row>
        <row r="232">
          <cell r="A232" t="str">
            <v>Daniels, P</v>
          </cell>
          <cell r="B232" t="str">
            <v>5EK 220</v>
          </cell>
          <cell r="C232">
            <v>988</v>
          </cell>
          <cell r="D232">
            <v>1</v>
          </cell>
        </row>
        <row r="233">
          <cell r="A233" t="str">
            <v>Darkwa, P</v>
          </cell>
          <cell r="B233" t="str">
            <v>3ES 123</v>
          </cell>
          <cell r="C233">
            <v>354</v>
          </cell>
          <cell r="D233">
            <v>1</v>
          </cell>
        </row>
        <row r="234">
          <cell r="A234" t="str">
            <v>Datta, S</v>
          </cell>
          <cell r="B234" t="str">
            <v>3ES 346</v>
          </cell>
          <cell r="C234">
            <v>0</v>
          </cell>
          <cell r="D234">
            <v>0</v>
          </cell>
        </row>
        <row r="235">
          <cell r="A235" t="str">
            <v>Davey, M</v>
          </cell>
          <cell r="B235" t="str">
            <v>0GQ 013</v>
          </cell>
          <cell r="C235">
            <v>5424</v>
          </cell>
          <cell r="D235">
            <v>1</v>
          </cell>
        </row>
        <row r="236">
          <cell r="A236" t="str">
            <v>Davies, D</v>
          </cell>
          <cell r="B236" t="str">
            <v>3TK C02</v>
          </cell>
          <cell r="C236">
            <v>3276</v>
          </cell>
          <cell r="D236">
            <v>1</v>
          </cell>
        </row>
        <row r="237">
          <cell r="A237" t="str">
            <v>Davis, R</v>
          </cell>
          <cell r="B237" t="str">
            <v>7EK 010</v>
          </cell>
          <cell r="C237">
            <v>0</v>
          </cell>
          <cell r="D237">
            <v>0</v>
          </cell>
        </row>
        <row r="238">
          <cell r="A238" t="str">
            <v>Davis, S</v>
          </cell>
          <cell r="B238" t="str">
            <v>4EC 237</v>
          </cell>
          <cell r="C238">
            <v>222</v>
          </cell>
          <cell r="D238">
            <v>1</v>
          </cell>
        </row>
        <row r="239">
          <cell r="A239" t="str">
            <v>Davis, Z</v>
          </cell>
          <cell r="B239" t="str">
            <v>3BK 171</v>
          </cell>
          <cell r="C239">
            <v>0</v>
          </cell>
          <cell r="D239">
            <v>0</v>
          </cell>
        </row>
        <row r="240">
          <cell r="A240" t="str">
            <v>Dawson, MT</v>
          </cell>
          <cell r="B240" t="str">
            <v>0BK 057</v>
          </cell>
          <cell r="C240">
            <v>0</v>
          </cell>
          <cell r="D240">
            <v>0</v>
          </cell>
        </row>
        <row r="241">
          <cell r="A241" t="str">
            <v>Day, K</v>
          </cell>
          <cell r="B241" t="str">
            <v>0PP 011</v>
          </cell>
          <cell r="C241">
            <v>2272</v>
          </cell>
          <cell r="D241">
            <v>1</v>
          </cell>
        </row>
        <row r="242">
          <cell r="A242" t="str">
            <v>Day, M</v>
          </cell>
          <cell r="B242" t="str">
            <v>4TO D32</v>
          </cell>
          <cell r="C242">
            <v>4008</v>
          </cell>
          <cell r="D242">
            <v>1</v>
          </cell>
        </row>
        <row r="243">
          <cell r="A243" t="str">
            <v>De Kwant, I</v>
          </cell>
          <cell r="B243" t="str">
            <v>5AM 902</v>
          </cell>
          <cell r="C243">
            <v>0</v>
          </cell>
          <cell r="D243">
            <v>0</v>
          </cell>
        </row>
        <row r="244">
          <cell r="A244" t="str">
            <v>De Silva, MS</v>
          </cell>
          <cell r="B244" t="str">
            <v>0TO P02</v>
          </cell>
          <cell r="C244">
            <v>2148</v>
          </cell>
          <cell r="D244">
            <v>1</v>
          </cell>
        </row>
        <row r="245">
          <cell r="A245" t="str">
            <v>Debio, H</v>
          </cell>
          <cell r="B245" t="str">
            <v>3DL 011</v>
          </cell>
          <cell r="C245">
            <v>3128</v>
          </cell>
          <cell r="D245">
            <v>1</v>
          </cell>
        </row>
        <row r="246">
          <cell r="A246" t="str">
            <v>Delbaere, T</v>
          </cell>
          <cell r="B246" t="str">
            <v>0VC 117</v>
          </cell>
          <cell r="C246">
            <v>708</v>
          </cell>
          <cell r="D246">
            <v>1</v>
          </cell>
        </row>
        <row r="247">
          <cell r="A247" t="str">
            <v>Dell'Ova, M</v>
          </cell>
          <cell r="B247" t="str">
            <v>5EJ 011</v>
          </cell>
          <cell r="C247">
            <v>4008</v>
          </cell>
          <cell r="D247">
            <v>1</v>
          </cell>
        </row>
        <row r="248">
          <cell r="A248" t="str">
            <v>Dempsey, S</v>
          </cell>
          <cell r="B248" t="str">
            <v>7EC 009</v>
          </cell>
          <cell r="C248">
            <v>0</v>
          </cell>
          <cell r="D248">
            <v>0</v>
          </cell>
        </row>
        <row r="249">
          <cell r="A249" t="str">
            <v>Denham, S</v>
          </cell>
          <cell r="B249" t="str">
            <v>4ET 501</v>
          </cell>
          <cell r="C249">
            <v>0</v>
          </cell>
          <cell r="D249">
            <v>0</v>
          </cell>
        </row>
        <row r="250">
          <cell r="A250" t="str">
            <v>Dennis, B</v>
          </cell>
          <cell r="B250" t="str">
            <v>1CP 003</v>
          </cell>
          <cell r="C250">
            <v>0</v>
          </cell>
          <cell r="D250">
            <v>0</v>
          </cell>
        </row>
        <row r="251">
          <cell r="A251" t="str">
            <v>Dennis, C</v>
          </cell>
          <cell r="B251" t="str">
            <v>0JR 009</v>
          </cell>
          <cell r="C251">
            <v>378.99999999999983</v>
          </cell>
          <cell r="D251">
            <v>0.05</v>
          </cell>
        </row>
        <row r="252">
          <cell r="A252" t="str">
            <v>Dep, WLP</v>
          </cell>
          <cell r="B252" t="str">
            <v>7CC 004</v>
          </cell>
          <cell r="C252">
            <v>0</v>
          </cell>
          <cell r="D252">
            <v>0</v>
          </cell>
        </row>
        <row r="253">
          <cell r="A253" t="str">
            <v>Dickens, MJ</v>
          </cell>
          <cell r="B253" t="str">
            <v>3EC 003</v>
          </cell>
          <cell r="C253">
            <v>0</v>
          </cell>
          <cell r="D253">
            <v>0</v>
          </cell>
        </row>
        <row r="254">
          <cell r="A254" t="str">
            <v>Dillinger, M</v>
          </cell>
          <cell r="B254" t="str">
            <v>3BK 171</v>
          </cell>
          <cell r="C254">
            <v>0</v>
          </cell>
          <cell r="D254">
            <v>0</v>
          </cell>
        </row>
        <row r="255">
          <cell r="A255" t="str">
            <v>Dimpsey, J</v>
          </cell>
          <cell r="B255" t="str">
            <v>1EL 002</v>
          </cell>
          <cell r="C255">
            <v>2074</v>
          </cell>
          <cell r="D255">
            <v>1</v>
          </cell>
        </row>
        <row r="256">
          <cell r="A256" t="str">
            <v>Dingwall, D</v>
          </cell>
          <cell r="B256" t="str">
            <v>4TK D04</v>
          </cell>
          <cell r="C256">
            <v>4008</v>
          </cell>
          <cell r="D256">
            <v>1</v>
          </cell>
        </row>
        <row r="257">
          <cell r="A257" t="str">
            <v>Dobrovolsky, LS</v>
          </cell>
          <cell r="B257" t="str">
            <v>7EA 006</v>
          </cell>
          <cell r="C257">
            <v>148</v>
          </cell>
          <cell r="D257">
            <v>0.5</v>
          </cell>
        </row>
        <row r="258">
          <cell r="A258" t="str">
            <v>Donnelly, A</v>
          </cell>
          <cell r="B258" t="str">
            <v>5EF 013</v>
          </cell>
          <cell r="C258">
            <v>5992</v>
          </cell>
          <cell r="D258">
            <v>1</v>
          </cell>
        </row>
        <row r="259">
          <cell r="A259" t="str">
            <v>Donoghue, L</v>
          </cell>
          <cell r="B259" t="str">
            <v>0GU 013</v>
          </cell>
          <cell r="C259">
            <v>1416</v>
          </cell>
          <cell r="D259">
            <v>1</v>
          </cell>
        </row>
        <row r="260">
          <cell r="A260" t="str">
            <v>Doty, B</v>
          </cell>
          <cell r="B260" t="str">
            <v>5TQ 070</v>
          </cell>
          <cell r="C260">
            <v>7728</v>
          </cell>
          <cell r="D260">
            <v>1</v>
          </cell>
        </row>
        <row r="261">
          <cell r="A261" t="str">
            <v>Douche, D</v>
          </cell>
          <cell r="B261" t="str">
            <v>5SM 010</v>
          </cell>
          <cell r="C261">
            <v>7728</v>
          </cell>
          <cell r="D261">
            <v>1</v>
          </cell>
        </row>
        <row r="262">
          <cell r="A262" t="str">
            <v>Doughty, L</v>
          </cell>
          <cell r="B262" t="str">
            <v>4DL 001</v>
          </cell>
          <cell r="C262">
            <v>4070</v>
          </cell>
          <cell r="D262">
            <v>1</v>
          </cell>
        </row>
        <row r="263">
          <cell r="A263" t="str">
            <v>Downing, M</v>
          </cell>
          <cell r="B263" t="str">
            <v>5EJ 115</v>
          </cell>
          <cell r="C263">
            <v>4008</v>
          </cell>
          <cell r="D263">
            <v>1</v>
          </cell>
        </row>
        <row r="264">
          <cell r="A264" t="str">
            <v>Dowson, C</v>
          </cell>
          <cell r="B264" t="str">
            <v>3TK E02</v>
          </cell>
          <cell r="C264">
            <v>1416</v>
          </cell>
          <cell r="D264">
            <v>1</v>
          </cell>
        </row>
        <row r="265">
          <cell r="A265" t="str">
            <v>Drew, S</v>
          </cell>
          <cell r="B265" t="str">
            <v>4EM 901</v>
          </cell>
          <cell r="C265">
            <v>0</v>
          </cell>
          <cell r="D265">
            <v>0</v>
          </cell>
        </row>
        <row r="266">
          <cell r="A266" t="str">
            <v>Driscoll, K</v>
          </cell>
          <cell r="B266" t="str">
            <v>1AM 901</v>
          </cell>
          <cell r="C266">
            <v>7852</v>
          </cell>
          <cell r="D266">
            <v>1</v>
          </cell>
        </row>
        <row r="267">
          <cell r="A267" t="str">
            <v>Drobnak, M</v>
          </cell>
          <cell r="B267" t="str">
            <v>4ES 404</v>
          </cell>
          <cell r="C267">
            <v>222</v>
          </cell>
          <cell r="D267">
            <v>1</v>
          </cell>
        </row>
        <row r="268">
          <cell r="A268" t="str">
            <v>Du Bois, G</v>
          </cell>
          <cell r="B268" t="str">
            <v>3BK 151</v>
          </cell>
          <cell r="C268">
            <v>412</v>
          </cell>
          <cell r="D268">
            <v>1</v>
          </cell>
        </row>
        <row r="269">
          <cell r="A269" t="str">
            <v>Duckworth, P</v>
          </cell>
          <cell r="B269" t="str">
            <v>0GN 008</v>
          </cell>
          <cell r="C269">
            <v>5136</v>
          </cell>
          <cell r="D269">
            <v>1</v>
          </cell>
        </row>
        <row r="270">
          <cell r="A270" t="str">
            <v>Duffy, P</v>
          </cell>
          <cell r="B270" t="str">
            <v>4EC 245</v>
          </cell>
          <cell r="C270">
            <v>2272</v>
          </cell>
          <cell r="D270">
            <v>1</v>
          </cell>
        </row>
        <row r="271">
          <cell r="A271" t="str">
            <v>Dunbavin, D</v>
          </cell>
          <cell r="B271" t="str">
            <v>5EK 205</v>
          </cell>
          <cell r="C271">
            <v>2848</v>
          </cell>
          <cell r="D271">
            <v>1</v>
          </cell>
        </row>
        <row r="272">
          <cell r="A272" t="str">
            <v>Dunne, P</v>
          </cell>
          <cell r="B272" t="str">
            <v>0PP 013</v>
          </cell>
          <cell r="C272">
            <v>7144</v>
          </cell>
          <cell r="D272">
            <v>1</v>
          </cell>
        </row>
        <row r="273">
          <cell r="A273" t="str">
            <v>Dupree, M</v>
          </cell>
          <cell r="B273" t="str">
            <v>0GN 003</v>
          </cell>
          <cell r="C273">
            <v>6140</v>
          </cell>
          <cell r="D273">
            <v>1</v>
          </cell>
        </row>
        <row r="274">
          <cell r="A274" t="str">
            <v>Durnin, T</v>
          </cell>
          <cell r="B274" t="str">
            <v>0GN 020</v>
          </cell>
          <cell r="C274">
            <v>412</v>
          </cell>
          <cell r="D274">
            <v>1</v>
          </cell>
        </row>
        <row r="275">
          <cell r="A275" t="str">
            <v>Duvert, C</v>
          </cell>
          <cell r="B275" t="str">
            <v>5ET 016</v>
          </cell>
          <cell r="C275">
            <v>296</v>
          </cell>
          <cell r="D275">
            <v>1</v>
          </cell>
        </row>
        <row r="276">
          <cell r="A276" t="str">
            <v>Dyer, S</v>
          </cell>
          <cell r="B276" t="str">
            <v>7UP 001</v>
          </cell>
          <cell r="C276">
            <v>0</v>
          </cell>
          <cell r="D276">
            <v>0</v>
          </cell>
        </row>
        <row r="277">
          <cell r="A277" t="str">
            <v>Dyson, J</v>
          </cell>
          <cell r="B277" t="str">
            <v>0BK 001</v>
          </cell>
          <cell r="C277">
            <v>7728</v>
          </cell>
          <cell r="D277">
            <v>1</v>
          </cell>
        </row>
        <row r="278">
          <cell r="A278" t="str">
            <v>Dyson, SW</v>
          </cell>
          <cell r="B278" t="str">
            <v>2ES 001</v>
          </cell>
          <cell r="C278">
            <v>296</v>
          </cell>
          <cell r="D278">
            <v>1</v>
          </cell>
        </row>
        <row r="279">
          <cell r="A279" t="str">
            <v>Eccles, AJ</v>
          </cell>
          <cell r="B279" t="str">
            <v>4EZ 261</v>
          </cell>
          <cell r="C279">
            <v>2000</v>
          </cell>
          <cell r="D279">
            <v>1</v>
          </cell>
        </row>
        <row r="280">
          <cell r="A280" t="str">
            <v>Echenique, M</v>
          </cell>
          <cell r="B280" t="str">
            <v>7CM 003</v>
          </cell>
          <cell r="C280">
            <v>0</v>
          </cell>
          <cell r="D280">
            <v>0</v>
          </cell>
        </row>
        <row r="281">
          <cell r="A281" t="str">
            <v>Edge, LG</v>
          </cell>
          <cell r="B281" t="str">
            <v>4EC 131</v>
          </cell>
          <cell r="C281">
            <v>2272</v>
          </cell>
          <cell r="D281">
            <v>1</v>
          </cell>
        </row>
        <row r="282">
          <cell r="A282" t="str">
            <v>Edwards, DP</v>
          </cell>
          <cell r="B282" t="str">
            <v>4EC 002</v>
          </cell>
          <cell r="C282">
            <v>988</v>
          </cell>
          <cell r="D282">
            <v>1</v>
          </cell>
        </row>
        <row r="283">
          <cell r="A283" t="str">
            <v>Ejgierd, G</v>
          </cell>
          <cell r="B283" t="str">
            <v>4TO B31</v>
          </cell>
          <cell r="C283">
            <v>3712</v>
          </cell>
          <cell r="D283">
            <v>1</v>
          </cell>
        </row>
        <row r="284">
          <cell r="A284" t="str">
            <v>Elder, J</v>
          </cell>
          <cell r="B284" t="str">
            <v>7EL 015</v>
          </cell>
          <cell r="C284">
            <v>0</v>
          </cell>
          <cell r="D284">
            <v>0</v>
          </cell>
        </row>
        <row r="285">
          <cell r="A285" t="str">
            <v>Ellis, I</v>
          </cell>
          <cell r="B285" t="str">
            <v>4EC 608</v>
          </cell>
          <cell r="C285">
            <v>1268</v>
          </cell>
          <cell r="D285">
            <v>1</v>
          </cell>
        </row>
        <row r="286">
          <cell r="A286" t="str">
            <v>Ellis, P</v>
          </cell>
          <cell r="B286" t="str">
            <v>3TO C32</v>
          </cell>
          <cell r="C286">
            <v>2272</v>
          </cell>
          <cell r="D286">
            <v>1</v>
          </cell>
        </row>
        <row r="287">
          <cell r="A287" t="str">
            <v>Emerson, S</v>
          </cell>
          <cell r="B287" t="str">
            <v>0BU 036</v>
          </cell>
          <cell r="C287">
            <v>4848</v>
          </cell>
          <cell r="D287">
            <v>1</v>
          </cell>
        </row>
        <row r="288">
          <cell r="A288" t="str">
            <v>English, D</v>
          </cell>
          <cell r="B288" t="str">
            <v>3TS C38</v>
          </cell>
          <cell r="C288">
            <v>3276</v>
          </cell>
          <cell r="D288">
            <v>1</v>
          </cell>
        </row>
        <row r="289">
          <cell r="A289" t="str">
            <v>Epps, S</v>
          </cell>
          <cell r="B289" t="str">
            <v>0BA P01</v>
          </cell>
          <cell r="C289">
            <v>4988</v>
          </cell>
          <cell r="D289">
            <v>1</v>
          </cell>
        </row>
        <row r="290">
          <cell r="A290" t="str">
            <v>Erdos, V</v>
          </cell>
          <cell r="B290" t="str">
            <v>4EC 425</v>
          </cell>
          <cell r="C290">
            <v>2272</v>
          </cell>
          <cell r="D290">
            <v>1</v>
          </cell>
        </row>
        <row r="291">
          <cell r="A291" t="str">
            <v>Everitt, P</v>
          </cell>
          <cell r="B291" t="str">
            <v>5SL 010</v>
          </cell>
          <cell r="C291">
            <v>2716</v>
          </cell>
          <cell r="D291">
            <v>1</v>
          </cell>
        </row>
        <row r="292">
          <cell r="A292" t="str">
            <v>Everson, I</v>
          </cell>
          <cell r="B292" t="str">
            <v>4CC C11</v>
          </cell>
          <cell r="C292">
            <v>5136</v>
          </cell>
          <cell r="D292">
            <v>1</v>
          </cell>
        </row>
        <row r="293">
          <cell r="A293" t="str">
            <v>Evison, P</v>
          </cell>
          <cell r="B293" t="str">
            <v>0GN 014</v>
          </cell>
          <cell r="C293">
            <v>4132</v>
          </cell>
          <cell r="D293">
            <v>1</v>
          </cell>
        </row>
        <row r="294">
          <cell r="A294" t="str">
            <v>Ewen, RV</v>
          </cell>
          <cell r="B294" t="str">
            <v>7TU 002</v>
          </cell>
          <cell r="C294">
            <v>0</v>
          </cell>
          <cell r="D294">
            <v>0</v>
          </cell>
        </row>
        <row r="295">
          <cell r="A295" t="str">
            <v>Ewing, J</v>
          </cell>
          <cell r="B295" t="str">
            <v>4EC 502</v>
          </cell>
          <cell r="C295">
            <v>412</v>
          </cell>
          <cell r="D295">
            <v>1</v>
          </cell>
        </row>
        <row r="296">
          <cell r="A296" t="str">
            <v>Fallace, S</v>
          </cell>
          <cell r="B296" t="str">
            <v>4TM B30</v>
          </cell>
          <cell r="C296">
            <v>3712</v>
          </cell>
          <cell r="D296">
            <v>1</v>
          </cell>
        </row>
        <row r="297">
          <cell r="A297" t="str">
            <v>Farrier, NL</v>
          </cell>
          <cell r="B297" t="str">
            <v>3EL 404</v>
          </cell>
          <cell r="C297">
            <v>0</v>
          </cell>
          <cell r="D297">
            <v>0</v>
          </cell>
        </row>
        <row r="298">
          <cell r="A298" t="str">
            <v>Fatemi-Ardakani, B</v>
          </cell>
          <cell r="B298" t="str">
            <v>7EX 010</v>
          </cell>
          <cell r="C298">
            <v>0</v>
          </cell>
          <cell r="D298">
            <v>0</v>
          </cell>
        </row>
        <row r="299">
          <cell r="A299" t="str">
            <v>Fernandes, K</v>
          </cell>
          <cell r="B299" t="str">
            <v>7EL 007</v>
          </cell>
          <cell r="C299">
            <v>0</v>
          </cell>
          <cell r="D299">
            <v>0</v>
          </cell>
        </row>
        <row r="300">
          <cell r="A300" t="str">
            <v>Field, J</v>
          </cell>
          <cell r="B300" t="str">
            <v>4ES 622</v>
          </cell>
          <cell r="C300">
            <v>354</v>
          </cell>
          <cell r="D300">
            <v>1</v>
          </cell>
        </row>
        <row r="301">
          <cell r="A301" t="str">
            <v>Field, P</v>
          </cell>
          <cell r="B301" t="str">
            <v>4EE 033</v>
          </cell>
          <cell r="C301">
            <v>354</v>
          </cell>
          <cell r="D301">
            <v>1</v>
          </cell>
        </row>
        <row r="302">
          <cell r="A302" t="str">
            <v>Fink, S</v>
          </cell>
          <cell r="B302" t="str">
            <v>4HD C60</v>
          </cell>
          <cell r="C302">
            <v>3860</v>
          </cell>
          <cell r="D302">
            <v>1</v>
          </cell>
        </row>
        <row r="303">
          <cell r="A303" t="str">
            <v>Finney, B</v>
          </cell>
          <cell r="B303" t="str">
            <v>0HM 001</v>
          </cell>
          <cell r="C303">
            <v>0</v>
          </cell>
          <cell r="D303">
            <v>0</v>
          </cell>
        </row>
        <row r="304">
          <cell r="A304" t="str">
            <v>Fitzpatrick, D</v>
          </cell>
          <cell r="B304" t="str">
            <v>4EC 254</v>
          </cell>
          <cell r="C304">
            <v>0</v>
          </cell>
          <cell r="D304">
            <v>0</v>
          </cell>
        </row>
        <row r="305">
          <cell r="A305" t="str">
            <v>Flower, GE</v>
          </cell>
          <cell r="B305" t="str">
            <v>0BM 901</v>
          </cell>
          <cell r="C305">
            <v>0</v>
          </cell>
          <cell r="D305">
            <v>0</v>
          </cell>
        </row>
        <row r="306">
          <cell r="A306" t="str">
            <v>Flynn, M</v>
          </cell>
          <cell r="B306" t="str">
            <v>5EF 112</v>
          </cell>
          <cell r="C306">
            <v>708</v>
          </cell>
          <cell r="D306">
            <v>1</v>
          </cell>
        </row>
        <row r="307">
          <cell r="A307" t="str">
            <v>Foo, P</v>
          </cell>
          <cell r="B307" t="str">
            <v>7EX 011</v>
          </cell>
          <cell r="C307">
            <v>0</v>
          </cell>
          <cell r="D307">
            <v>0</v>
          </cell>
        </row>
        <row r="308">
          <cell r="A308" t="str">
            <v>Foord, J</v>
          </cell>
          <cell r="B308" t="str">
            <v>5EO 016</v>
          </cell>
          <cell r="C308">
            <v>0</v>
          </cell>
          <cell r="D308">
            <v>0</v>
          </cell>
        </row>
        <row r="309">
          <cell r="A309" t="str">
            <v>Foreman, A</v>
          </cell>
          <cell r="B309" t="str">
            <v>4EC 362</v>
          </cell>
          <cell r="C309">
            <v>1564</v>
          </cell>
          <cell r="D309">
            <v>1</v>
          </cell>
        </row>
        <row r="310">
          <cell r="A310" t="str">
            <v>Formaniak, A</v>
          </cell>
          <cell r="B310" t="str">
            <v>0JR 006</v>
          </cell>
          <cell r="C310">
            <v>7580</v>
          </cell>
          <cell r="D310">
            <v>1</v>
          </cell>
        </row>
        <row r="311">
          <cell r="A311" t="str">
            <v>Forshew, IG</v>
          </cell>
          <cell r="B311" t="str">
            <v>0EU 001</v>
          </cell>
          <cell r="C311">
            <v>708</v>
          </cell>
          <cell r="D311">
            <v>1</v>
          </cell>
        </row>
        <row r="312">
          <cell r="A312" t="str">
            <v>Forsyth, J</v>
          </cell>
          <cell r="B312" t="str">
            <v>0GN 002</v>
          </cell>
          <cell r="C312">
            <v>6848</v>
          </cell>
          <cell r="D312">
            <v>1</v>
          </cell>
        </row>
        <row r="313">
          <cell r="A313" t="str">
            <v>Forsyth, JX</v>
          </cell>
          <cell r="B313" t="str">
            <v>5EN T01</v>
          </cell>
          <cell r="C313">
            <v>0</v>
          </cell>
          <cell r="D313">
            <v>0</v>
          </cell>
        </row>
        <row r="314">
          <cell r="A314" t="str">
            <v>Forsyth, N</v>
          </cell>
          <cell r="B314" t="str">
            <v>5AM T02</v>
          </cell>
          <cell r="C314">
            <v>0</v>
          </cell>
          <cell r="D314">
            <v>0</v>
          </cell>
        </row>
        <row r="315">
          <cell r="A315" t="str">
            <v>Fox, N</v>
          </cell>
          <cell r="B315" t="str">
            <v>0QP 001</v>
          </cell>
          <cell r="C315">
            <v>4008</v>
          </cell>
          <cell r="D315">
            <v>1</v>
          </cell>
        </row>
        <row r="316">
          <cell r="A316" t="str">
            <v>Foxley, P</v>
          </cell>
          <cell r="B316" t="str">
            <v>0EI 021</v>
          </cell>
          <cell r="C316">
            <v>708</v>
          </cell>
          <cell r="D316">
            <v>1</v>
          </cell>
        </row>
        <row r="317">
          <cell r="A317" t="str">
            <v>Francis, C</v>
          </cell>
          <cell r="B317" t="str">
            <v>0uk 007</v>
          </cell>
          <cell r="C317">
            <v>0</v>
          </cell>
          <cell r="D317">
            <v>0</v>
          </cell>
        </row>
        <row r="318">
          <cell r="A318" t="str">
            <v>Francis, H</v>
          </cell>
          <cell r="B318" t="str">
            <v>0BU 036</v>
          </cell>
          <cell r="C318">
            <v>2148</v>
          </cell>
          <cell r="D318">
            <v>1</v>
          </cell>
        </row>
        <row r="319">
          <cell r="A319" t="str">
            <v>Francois, L</v>
          </cell>
          <cell r="B319" t="str">
            <v>0BK 043</v>
          </cell>
          <cell r="C319">
            <v>2420</v>
          </cell>
          <cell r="D319">
            <v>1</v>
          </cell>
        </row>
        <row r="320">
          <cell r="A320" t="str">
            <v>Franks, S</v>
          </cell>
          <cell r="B320" t="str">
            <v>4EC 325</v>
          </cell>
          <cell r="C320">
            <v>0</v>
          </cell>
          <cell r="D320">
            <v>0</v>
          </cell>
        </row>
        <row r="321">
          <cell r="A321" t="str">
            <v>Freeman, MC</v>
          </cell>
          <cell r="B321" t="str">
            <v>3CM E10</v>
          </cell>
          <cell r="C321">
            <v>5136</v>
          </cell>
          <cell r="D321">
            <v>1</v>
          </cell>
        </row>
        <row r="322">
          <cell r="A322" t="str">
            <v>Fuller, DS</v>
          </cell>
          <cell r="B322" t="str">
            <v>3TK E01</v>
          </cell>
          <cell r="C322">
            <v>0</v>
          </cell>
          <cell r="D322">
            <v>0</v>
          </cell>
        </row>
        <row r="323">
          <cell r="A323" t="str">
            <v>Fulljames, D</v>
          </cell>
          <cell r="B323" t="str">
            <v>4TO T01</v>
          </cell>
          <cell r="C323">
            <v>0</v>
          </cell>
          <cell r="D323">
            <v>0</v>
          </cell>
        </row>
        <row r="324">
          <cell r="A324" t="str">
            <v>Gabb, N</v>
          </cell>
          <cell r="B324" t="str">
            <v>4TO B32</v>
          </cell>
          <cell r="C324">
            <v>4576</v>
          </cell>
          <cell r="D324">
            <v>1</v>
          </cell>
        </row>
        <row r="325">
          <cell r="A325" t="str">
            <v>Gaby, M</v>
          </cell>
          <cell r="B325" t="str">
            <v>7ES 005</v>
          </cell>
          <cell r="C325">
            <v>0</v>
          </cell>
          <cell r="D325">
            <v>0</v>
          </cell>
        </row>
        <row r="326">
          <cell r="A326" t="str">
            <v>Gallagher, AM</v>
          </cell>
          <cell r="B326" t="str">
            <v>0CC 014</v>
          </cell>
          <cell r="C326">
            <v>2568</v>
          </cell>
          <cell r="D326">
            <v>1</v>
          </cell>
        </row>
        <row r="327">
          <cell r="A327" t="str">
            <v>Gallop, RJ</v>
          </cell>
          <cell r="B327" t="str">
            <v>0EV P11</v>
          </cell>
          <cell r="C327">
            <v>3712</v>
          </cell>
          <cell r="D327">
            <v>1</v>
          </cell>
        </row>
        <row r="328">
          <cell r="A328" t="str">
            <v>Gambrill, B</v>
          </cell>
          <cell r="B328" t="str">
            <v>0DM 001</v>
          </cell>
          <cell r="C328">
            <v>0</v>
          </cell>
          <cell r="D328">
            <v>0</v>
          </cell>
        </row>
        <row r="329">
          <cell r="A329" t="str">
            <v>Ganasalingam, KK</v>
          </cell>
          <cell r="B329" t="str">
            <v>3ES 122</v>
          </cell>
          <cell r="C329">
            <v>0</v>
          </cell>
          <cell r="D329">
            <v>0</v>
          </cell>
        </row>
        <row r="330">
          <cell r="A330" t="str">
            <v>Gane, DJ</v>
          </cell>
          <cell r="B330" t="str">
            <v>4TN 044</v>
          </cell>
          <cell r="C330">
            <v>4008</v>
          </cell>
          <cell r="D330">
            <v>1</v>
          </cell>
        </row>
        <row r="331">
          <cell r="A331" t="str">
            <v>Gann, J</v>
          </cell>
          <cell r="B331" t="str">
            <v>0GN 015</v>
          </cell>
          <cell r="C331">
            <v>1704</v>
          </cell>
          <cell r="D331">
            <v>1</v>
          </cell>
        </row>
        <row r="332">
          <cell r="A332" t="str">
            <v>Gardner, IR</v>
          </cell>
          <cell r="B332" t="str">
            <v>1EM 001</v>
          </cell>
          <cell r="C332">
            <v>1280</v>
          </cell>
          <cell r="D332">
            <v>1</v>
          </cell>
        </row>
        <row r="333">
          <cell r="A333" t="str">
            <v>Gardner, J</v>
          </cell>
          <cell r="B333" t="str">
            <v>4EC 035</v>
          </cell>
          <cell r="C333">
            <v>2272</v>
          </cell>
          <cell r="D333">
            <v>1</v>
          </cell>
        </row>
        <row r="334">
          <cell r="A334" t="str">
            <v>Garmson, K</v>
          </cell>
          <cell r="B334" t="str">
            <v>5EJ 012</v>
          </cell>
          <cell r="C334">
            <v>5992</v>
          </cell>
          <cell r="D334">
            <v>1</v>
          </cell>
        </row>
        <row r="335">
          <cell r="A335" t="str">
            <v>Gaston, P</v>
          </cell>
          <cell r="B335" t="str">
            <v>4ES 204</v>
          </cell>
          <cell r="C335">
            <v>560</v>
          </cell>
          <cell r="D335">
            <v>1</v>
          </cell>
        </row>
        <row r="336">
          <cell r="A336" t="str">
            <v>Gates-Sumner, ML</v>
          </cell>
          <cell r="B336" t="str">
            <v>7ER 001</v>
          </cell>
          <cell r="C336">
            <v>0</v>
          </cell>
          <cell r="D336">
            <v>0</v>
          </cell>
        </row>
        <row r="337">
          <cell r="A337" t="str">
            <v>Gatland, ME</v>
          </cell>
          <cell r="B337" t="str">
            <v>7UP 003</v>
          </cell>
          <cell r="C337">
            <v>0</v>
          </cell>
          <cell r="D337">
            <v>0</v>
          </cell>
        </row>
        <row r="338">
          <cell r="A338" t="str">
            <v>Gee, A</v>
          </cell>
          <cell r="B338" t="str">
            <v>0TQ 001</v>
          </cell>
          <cell r="C338">
            <v>1416</v>
          </cell>
          <cell r="D338">
            <v>1</v>
          </cell>
        </row>
        <row r="339">
          <cell r="A339" t="str">
            <v>Gentle, JF</v>
          </cell>
          <cell r="B339" t="str">
            <v>0QA 001</v>
          </cell>
          <cell r="C339">
            <v>4132</v>
          </cell>
          <cell r="D339">
            <v>1</v>
          </cell>
        </row>
        <row r="340">
          <cell r="A340" t="str">
            <v>Georges, G</v>
          </cell>
          <cell r="B340" t="str">
            <v>4ES 504</v>
          </cell>
          <cell r="C340">
            <v>2272</v>
          </cell>
          <cell r="D340">
            <v>1</v>
          </cell>
        </row>
        <row r="341">
          <cell r="A341" t="str">
            <v>Gethin, RJ</v>
          </cell>
          <cell r="B341" t="str">
            <v>0DM P01</v>
          </cell>
          <cell r="C341">
            <v>4280</v>
          </cell>
          <cell r="D341">
            <v>1</v>
          </cell>
        </row>
        <row r="342">
          <cell r="A342" t="str">
            <v>Gill, C</v>
          </cell>
          <cell r="B342" t="str">
            <v>4CP C12</v>
          </cell>
          <cell r="C342">
            <v>4576</v>
          </cell>
          <cell r="D342">
            <v>1</v>
          </cell>
        </row>
        <row r="343">
          <cell r="A343" t="str">
            <v>Gillespie, F</v>
          </cell>
          <cell r="B343" t="str">
            <v>7ET 001</v>
          </cell>
          <cell r="C343">
            <v>0</v>
          </cell>
          <cell r="D343">
            <v>0</v>
          </cell>
        </row>
        <row r="344">
          <cell r="A344" t="str">
            <v>Glaize, A</v>
          </cell>
          <cell r="B344" t="str">
            <v>5EN 001</v>
          </cell>
          <cell r="C344">
            <v>4008</v>
          </cell>
          <cell r="D344">
            <v>1</v>
          </cell>
        </row>
        <row r="345">
          <cell r="A345" t="str">
            <v>Glass, HJ</v>
          </cell>
          <cell r="B345" t="str">
            <v>0VA 111</v>
          </cell>
          <cell r="C345">
            <v>5868</v>
          </cell>
          <cell r="D345">
            <v>1</v>
          </cell>
        </row>
        <row r="346">
          <cell r="A346" t="str">
            <v>Glazier, D</v>
          </cell>
          <cell r="B346" t="str">
            <v>0CM P01</v>
          </cell>
          <cell r="C346">
            <v>6996</v>
          </cell>
          <cell r="D346">
            <v>1</v>
          </cell>
        </row>
        <row r="347">
          <cell r="A347" t="str">
            <v>Glover, MJ</v>
          </cell>
          <cell r="B347" t="str">
            <v>1AM 001</v>
          </cell>
          <cell r="C347">
            <v>7852</v>
          </cell>
          <cell r="D347">
            <v>1</v>
          </cell>
        </row>
        <row r="348">
          <cell r="A348" t="str">
            <v>Gnaneswaran, VA</v>
          </cell>
          <cell r="B348" t="str">
            <v>4EC 352</v>
          </cell>
          <cell r="C348">
            <v>708</v>
          </cell>
          <cell r="D348">
            <v>1</v>
          </cell>
        </row>
        <row r="349">
          <cell r="A349" t="str">
            <v>Gobbe, B</v>
          </cell>
          <cell r="B349" t="str">
            <v>0RK 002</v>
          </cell>
          <cell r="C349">
            <v>2815.4</v>
          </cell>
          <cell r="D349">
            <v>1</v>
          </cell>
        </row>
        <row r="350">
          <cell r="A350" t="str">
            <v>Goddard, K</v>
          </cell>
          <cell r="B350" t="str">
            <v>0BK T17</v>
          </cell>
          <cell r="C350">
            <v>3128</v>
          </cell>
          <cell r="D350">
            <v>1</v>
          </cell>
        </row>
        <row r="351">
          <cell r="A351" t="str">
            <v>Gold, JP</v>
          </cell>
          <cell r="B351" t="str">
            <v>4TS B35</v>
          </cell>
          <cell r="C351">
            <v>3128</v>
          </cell>
          <cell r="D351">
            <v>1</v>
          </cell>
        </row>
        <row r="352">
          <cell r="A352" t="str">
            <v>Goldsbrough, RH</v>
          </cell>
          <cell r="B352" t="str">
            <v>3EC 011</v>
          </cell>
          <cell r="C352">
            <v>354</v>
          </cell>
          <cell r="D352">
            <v>1</v>
          </cell>
        </row>
        <row r="353">
          <cell r="A353" t="str">
            <v>Gollin, P</v>
          </cell>
          <cell r="B353" t="str">
            <v>0PM 113</v>
          </cell>
          <cell r="C353">
            <v>2272</v>
          </cell>
          <cell r="D353">
            <v>1</v>
          </cell>
        </row>
        <row r="354">
          <cell r="A354" t="str">
            <v>Goodwin-Grafton, M</v>
          </cell>
          <cell r="B354" t="str">
            <v>2EC 115</v>
          </cell>
          <cell r="C354">
            <v>1268</v>
          </cell>
          <cell r="D354">
            <v>1</v>
          </cell>
        </row>
        <row r="355">
          <cell r="A355" t="str">
            <v>Gordon, P</v>
          </cell>
          <cell r="B355" t="str">
            <v>0BK 056</v>
          </cell>
          <cell r="C355">
            <v>7728</v>
          </cell>
          <cell r="D355">
            <v>1</v>
          </cell>
        </row>
        <row r="356">
          <cell r="A356" t="str">
            <v>Gordon, R</v>
          </cell>
          <cell r="B356" t="str">
            <v>4ES 211</v>
          </cell>
          <cell r="C356">
            <v>922</v>
          </cell>
          <cell r="D356">
            <v>1</v>
          </cell>
        </row>
        <row r="357">
          <cell r="A357" t="str">
            <v>Gore, K</v>
          </cell>
          <cell r="B357" t="str">
            <v>0BA 014</v>
          </cell>
          <cell r="C357">
            <v>5868</v>
          </cell>
          <cell r="D357">
            <v>1</v>
          </cell>
        </row>
        <row r="358">
          <cell r="A358" t="str">
            <v>Gore, P</v>
          </cell>
          <cell r="B358" t="str">
            <v>0QA T01</v>
          </cell>
          <cell r="C358">
            <v>7432</v>
          </cell>
          <cell r="D358">
            <v>1</v>
          </cell>
        </row>
        <row r="359">
          <cell r="A359" t="str">
            <v>Gormley, C</v>
          </cell>
          <cell r="B359" t="str">
            <v>0BM 901</v>
          </cell>
          <cell r="C359">
            <v>7350</v>
          </cell>
          <cell r="D359">
            <v>1</v>
          </cell>
        </row>
        <row r="360">
          <cell r="A360" t="str">
            <v>Gougam, R</v>
          </cell>
          <cell r="B360" t="str">
            <v>4ES 202</v>
          </cell>
          <cell r="C360">
            <v>354</v>
          </cell>
          <cell r="D360">
            <v>1</v>
          </cell>
        </row>
        <row r="361">
          <cell r="A361" t="str">
            <v>Gould, B</v>
          </cell>
          <cell r="B361" t="str">
            <v>4TM D30</v>
          </cell>
          <cell r="C361">
            <v>3276</v>
          </cell>
          <cell r="D361">
            <v>1</v>
          </cell>
        </row>
        <row r="362">
          <cell r="A362" t="str">
            <v>Graham, RB</v>
          </cell>
          <cell r="B362" t="str">
            <v>4TO C31</v>
          </cell>
          <cell r="C362">
            <v>4132</v>
          </cell>
          <cell r="D362">
            <v>1</v>
          </cell>
        </row>
        <row r="363">
          <cell r="A363" t="str">
            <v>Grandemange, B</v>
          </cell>
          <cell r="B363" t="str">
            <v>5ET 001</v>
          </cell>
          <cell r="C363">
            <v>4132</v>
          </cell>
          <cell r="D363">
            <v>1</v>
          </cell>
        </row>
        <row r="364">
          <cell r="A364" t="str">
            <v>Gray, AW</v>
          </cell>
          <cell r="B364" t="str">
            <v>4ES 306</v>
          </cell>
          <cell r="C364">
            <v>354</v>
          </cell>
          <cell r="D364">
            <v>1</v>
          </cell>
        </row>
        <row r="365">
          <cell r="A365" t="str">
            <v>Green, B</v>
          </cell>
          <cell r="B365" t="str">
            <v>4ES 212</v>
          </cell>
          <cell r="C365">
            <v>0</v>
          </cell>
          <cell r="D365">
            <v>0</v>
          </cell>
        </row>
        <row r="366">
          <cell r="A366" t="str">
            <v>Green, D</v>
          </cell>
          <cell r="B366" t="str">
            <v>5EK 013</v>
          </cell>
          <cell r="C366">
            <v>1310.4000000000003</v>
          </cell>
          <cell r="D366">
            <v>0.6</v>
          </cell>
        </row>
        <row r="367">
          <cell r="A367" t="str">
            <v>Green, M</v>
          </cell>
          <cell r="B367" t="str">
            <v>0EL 003</v>
          </cell>
          <cell r="C367">
            <v>3128</v>
          </cell>
          <cell r="D367">
            <v>1</v>
          </cell>
        </row>
        <row r="368">
          <cell r="A368" t="str">
            <v>Green, R</v>
          </cell>
          <cell r="B368" t="str">
            <v>0PS 014</v>
          </cell>
          <cell r="C368">
            <v>0</v>
          </cell>
          <cell r="D368">
            <v>0</v>
          </cell>
        </row>
        <row r="369">
          <cell r="A369" t="str">
            <v>Green, T</v>
          </cell>
          <cell r="B369" t="str">
            <v>0EM 012</v>
          </cell>
          <cell r="C369">
            <v>2272</v>
          </cell>
          <cell r="D369">
            <v>1</v>
          </cell>
        </row>
        <row r="370">
          <cell r="A370" t="str">
            <v>Greenland, APJ</v>
          </cell>
          <cell r="B370" t="str">
            <v>3EC 411</v>
          </cell>
          <cell r="C370">
            <v>0</v>
          </cell>
          <cell r="D370">
            <v>0</v>
          </cell>
        </row>
        <row r="371">
          <cell r="A371" t="str">
            <v>Greenwood, S</v>
          </cell>
          <cell r="B371" t="str">
            <v>4TK E02</v>
          </cell>
          <cell r="C371">
            <v>5992</v>
          </cell>
          <cell r="D371">
            <v>1</v>
          </cell>
        </row>
        <row r="372">
          <cell r="A372" t="str">
            <v>Greer, RJ</v>
          </cell>
          <cell r="B372" t="str">
            <v>0VV 113</v>
          </cell>
          <cell r="C372">
            <v>2741.8000000000006</v>
          </cell>
          <cell r="D372">
            <v>1</v>
          </cell>
        </row>
        <row r="373">
          <cell r="A373" t="str">
            <v>Gregory, DW</v>
          </cell>
          <cell r="B373" t="str">
            <v>0CC 011</v>
          </cell>
          <cell r="C373">
            <v>7728</v>
          </cell>
          <cell r="D373">
            <v>1</v>
          </cell>
        </row>
        <row r="374">
          <cell r="A374" t="str">
            <v>Gregory, K</v>
          </cell>
          <cell r="B374" t="str">
            <v>3ES 361</v>
          </cell>
          <cell r="C374">
            <v>856</v>
          </cell>
          <cell r="D374">
            <v>1</v>
          </cell>
        </row>
        <row r="375">
          <cell r="A375" t="str">
            <v>Gresham, A</v>
          </cell>
          <cell r="B375" t="str">
            <v>0BA 013</v>
          </cell>
          <cell r="C375">
            <v>7284</v>
          </cell>
          <cell r="D375">
            <v>1</v>
          </cell>
        </row>
        <row r="376">
          <cell r="A376" t="str">
            <v>Griffiths, A</v>
          </cell>
          <cell r="B376" t="str">
            <v>0EH 021</v>
          </cell>
          <cell r="C376">
            <v>0</v>
          </cell>
          <cell r="D376">
            <v>0</v>
          </cell>
        </row>
        <row r="377">
          <cell r="A377" t="str">
            <v>Grimley, PH</v>
          </cell>
          <cell r="B377" t="str">
            <v>5TE 050</v>
          </cell>
          <cell r="C377">
            <v>0</v>
          </cell>
          <cell r="D377">
            <v>0</v>
          </cell>
        </row>
        <row r="378">
          <cell r="A378" t="str">
            <v>Grimsey, PK</v>
          </cell>
          <cell r="B378" t="str">
            <v>0QM 001</v>
          </cell>
          <cell r="C378">
            <v>6140</v>
          </cell>
          <cell r="D378">
            <v>1</v>
          </cell>
        </row>
        <row r="379">
          <cell r="A379" t="str">
            <v>Guillaume, B</v>
          </cell>
          <cell r="B379" t="str">
            <v>3EH 141</v>
          </cell>
          <cell r="C379">
            <v>296</v>
          </cell>
          <cell r="D379">
            <v>1</v>
          </cell>
        </row>
        <row r="380">
          <cell r="A380" t="str">
            <v>Haddrell, B</v>
          </cell>
          <cell r="B380" t="str">
            <v>0AM 013</v>
          </cell>
          <cell r="C380">
            <v>3128</v>
          </cell>
          <cell r="D380">
            <v>1</v>
          </cell>
        </row>
        <row r="381">
          <cell r="A381" t="str">
            <v>Hadi, M</v>
          </cell>
          <cell r="B381" t="str">
            <v>3ES 344</v>
          </cell>
          <cell r="C381">
            <v>2000</v>
          </cell>
          <cell r="D381">
            <v>1</v>
          </cell>
        </row>
        <row r="382">
          <cell r="A382" t="str">
            <v>Hake, A</v>
          </cell>
          <cell r="B382" t="str">
            <v>4ES 308</v>
          </cell>
          <cell r="C382">
            <v>560</v>
          </cell>
          <cell r="D382">
            <v>1</v>
          </cell>
        </row>
        <row r="383">
          <cell r="A383" t="str">
            <v>Hall, D</v>
          </cell>
          <cell r="B383" t="str">
            <v>0BK 051</v>
          </cell>
          <cell r="C383">
            <v>2000</v>
          </cell>
          <cell r="D383">
            <v>1</v>
          </cell>
        </row>
        <row r="384">
          <cell r="A384" t="str">
            <v>Hall, G</v>
          </cell>
          <cell r="B384" t="str">
            <v>4ES 608</v>
          </cell>
          <cell r="C384">
            <v>2272</v>
          </cell>
          <cell r="D384">
            <v>1</v>
          </cell>
        </row>
        <row r="385">
          <cell r="A385" t="str">
            <v>Hall, MF</v>
          </cell>
          <cell r="B385" t="str">
            <v>0EG 041</v>
          </cell>
          <cell r="C385">
            <v>0</v>
          </cell>
          <cell r="D385">
            <v>0</v>
          </cell>
        </row>
        <row r="386">
          <cell r="A386" t="str">
            <v>Hall, MJ</v>
          </cell>
          <cell r="B386" t="str">
            <v>0VE 001</v>
          </cell>
          <cell r="C386">
            <v>2761.8000000000006</v>
          </cell>
          <cell r="D386">
            <v>1</v>
          </cell>
        </row>
        <row r="387">
          <cell r="A387" t="str">
            <v>Halpin, G</v>
          </cell>
          <cell r="B387" t="str">
            <v>3ES 604</v>
          </cell>
          <cell r="C387">
            <v>560</v>
          </cell>
          <cell r="D387">
            <v>1</v>
          </cell>
        </row>
        <row r="388">
          <cell r="A388" t="str">
            <v>Hamboulides, C</v>
          </cell>
          <cell r="B388" t="str">
            <v>5CM 001</v>
          </cell>
          <cell r="C388">
            <v>7728</v>
          </cell>
          <cell r="D388">
            <v>1</v>
          </cell>
        </row>
        <row r="389">
          <cell r="A389" t="str">
            <v>Hamilton, LM</v>
          </cell>
          <cell r="B389" t="str">
            <v>4TM C02</v>
          </cell>
          <cell r="C389">
            <v>4132</v>
          </cell>
          <cell r="D389">
            <v>1</v>
          </cell>
        </row>
        <row r="390">
          <cell r="A390" t="str">
            <v>Hanley, M</v>
          </cell>
          <cell r="B390" t="str">
            <v>5CC 170</v>
          </cell>
          <cell r="C390">
            <v>7284</v>
          </cell>
          <cell r="D390">
            <v>1</v>
          </cell>
        </row>
        <row r="391">
          <cell r="A391" t="str">
            <v>Hansford, R</v>
          </cell>
          <cell r="B391" t="str">
            <v>0EI 017</v>
          </cell>
          <cell r="C391">
            <v>0</v>
          </cell>
          <cell r="D391">
            <v>0</v>
          </cell>
        </row>
        <row r="392">
          <cell r="A392" t="str">
            <v>Hardy, L</v>
          </cell>
          <cell r="B392" t="str">
            <v>4TN D33</v>
          </cell>
          <cell r="C392">
            <v>4008</v>
          </cell>
          <cell r="D392">
            <v>1</v>
          </cell>
        </row>
        <row r="393">
          <cell r="A393" t="str">
            <v>Haricharan, R</v>
          </cell>
          <cell r="B393" t="str">
            <v>3ES 515</v>
          </cell>
          <cell r="C393">
            <v>0</v>
          </cell>
          <cell r="D393">
            <v>0</v>
          </cell>
        </row>
        <row r="394">
          <cell r="A394" t="str">
            <v>Harper, DF</v>
          </cell>
          <cell r="B394" t="str">
            <v>3EC 111</v>
          </cell>
          <cell r="C394">
            <v>0</v>
          </cell>
          <cell r="D394">
            <v>0</v>
          </cell>
        </row>
        <row r="395">
          <cell r="A395" t="str">
            <v>Harris, DB</v>
          </cell>
          <cell r="B395" t="str">
            <v>4TN C35</v>
          </cell>
          <cell r="C395">
            <v>4132</v>
          </cell>
          <cell r="D395">
            <v>1</v>
          </cell>
        </row>
        <row r="396">
          <cell r="A396" t="str">
            <v>Harris, W</v>
          </cell>
          <cell r="B396" t="str">
            <v>0HR 001</v>
          </cell>
          <cell r="C396">
            <v>4428</v>
          </cell>
          <cell r="D396">
            <v>1</v>
          </cell>
        </row>
        <row r="397">
          <cell r="A397" t="str">
            <v>Harrison, WS</v>
          </cell>
          <cell r="B397" t="str">
            <v>4TU D40</v>
          </cell>
          <cell r="C397">
            <v>3276</v>
          </cell>
          <cell r="D397">
            <v>1</v>
          </cell>
        </row>
        <row r="398">
          <cell r="A398" t="str">
            <v>Hart, IM</v>
          </cell>
          <cell r="B398" t="str">
            <v>3EC 041</v>
          </cell>
          <cell r="C398">
            <v>206</v>
          </cell>
          <cell r="D398">
            <v>0.5</v>
          </cell>
        </row>
        <row r="399">
          <cell r="A399" t="str">
            <v>Harvey, K</v>
          </cell>
          <cell r="B399" t="str">
            <v>0JM 001</v>
          </cell>
          <cell r="C399">
            <v>7580</v>
          </cell>
          <cell r="D399">
            <v>1</v>
          </cell>
        </row>
        <row r="400">
          <cell r="A400" t="str">
            <v>Harvey, N</v>
          </cell>
          <cell r="B400" t="str">
            <v>4CC C12</v>
          </cell>
          <cell r="C400">
            <v>4576</v>
          </cell>
          <cell r="D400">
            <v>1</v>
          </cell>
        </row>
        <row r="401">
          <cell r="A401" t="str">
            <v>Harwood, JM</v>
          </cell>
          <cell r="B401" t="str">
            <v>0EL 006</v>
          </cell>
          <cell r="C401">
            <v>3128</v>
          </cell>
          <cell r="D401">
            <v>1</v>
          </cell>
        </row>
        <row r="402">
          <cell r="A402" t="str">
            <v>Hatton, M</v>
          </cell>
          <cell r="B402" t="str">
            <v>4CP 127</v>
          </cell>
          <cell r="C402">
            <v>296</v>
          </cell>
          <cell r="D402">
            <v>1</v>
          </cell>
        </row>
        <row r="403">
          <cell r="A403" t="str">
            <v>Hawes, A</v>
          </cell>
          <cell r="B403" t="str">
            <v>7EX 006</v>
          </cell>
          <cell r="C403">
            <v>0</v>
          </cell>
          <cell r="D403">
            <v>0</v>
          </cell>
        </row>
        <row r="404">
          <cell r="A404" t="str">
            <v>Hay, A</v>
          </cell>
          <cell r="B404" t="str">
            <v>0QA 007</v>
          </cell>
          <cell r="C404">
            <v>2148</v>
          </cell>
          <cell r="D404">
            <v>1</v>
          </cell>
        </row>
        <row r="405">
          <cell r="A405" t="str">
            <v>Hayes, M</v>
          </cell>
          <cell r="B405" t="str">
            <v>0EU 012</v>
          </cell>
          <cell r="C405">
            <v>296</v>
          </cell>
          <cell r="D405">
            <v>1</v>
          </cell>
        </row>
        <row r="406">
          <cell r="A406" t="str">
            <v>Haynes, SP</v>
          </cell>
          <cell r="B406" t="str">
            <v>0VA 011</v>
          </cell>
          <cell r="C406">
            <v>5868</v>
          </cell>
          <cell r="D406">
            <v>1</v>
          </cell>
        </row>
        <row r="407">
          <cell r="A407" t="str">
            <v>Hazell, P</v>
          </cell>
          <cell r="B407" t="str">
            <v>7EL 016</v>
          </cell>
          <cell r="C407">
            <v>0</v>
          </cell>
          <cell r="D407">
            <v>0</v>
          </cell>
        </row>
        <row r="408">
          <cell r="A408" t="str">
            <v>Hearn, L</v>
          </cell>
          <cell r="B408" t="str">
            <v>0TK P12</v>
          </cell>
          <cell r="C408">
            <v>0</v>
          </cell>
          <cell r="D408">
            <v>0</v>
          </cell>
        </row>
        <row r="409">
          <cell r="A409" t="str">
            <v>Hemmings, S</v>
          </cell>
          <cell r="B409" t="str">
            <v>0UK 001</v>
          </cell>
          <cell r="C409">
            <v>0</v>
          </cell>
          <cell r="D409">
            <v>0</v>
          </cell>
        </row>
        <row r="410">
          <cell r="A410" t="str">
            <v>Henley, SM</v>
          </cell>
          <cell r="B410" t="str">
            <v>2EX 214</v>
          </cell>
          <cell r="C410">
            <v>1268</v>
          </cell>
          <cell r="D410">
            <v>1</v>
          </cell>
        </row>
        <row r="411">
          <cell r="A411" t="str">
            <v>Hessong, D</v>
          </cell>
          <cell r="B411" t="str">
            <v>0AM 002</v>
          </cell>
          <cell r="C411">
            <v>6700</v>
          </cell>
          <cell r="D411">
            <v>1</v>
          </cell>
        </row>
        <row r="412">
          <cell r="A412" t="str">
            <v>Hider, R</v>
          </cell>
          <cell r="B412" t="str">
            <v>4ES 205</v>
          </cell>
          <cell r="C412">
            <v>354</v>
          </cell>
          <cell r="D412">
            <v>1</v>
          </cell>
        </row>
        <row r="413">
          <cell r="A413" t="str">
            <v>Highfield, RJ</v>
          </cell>
          <cell r="B413" t="str">
            <v>4EC 342</v>
          </cell>
          <cell r="C413">
            <v>1416</v>
          </cell>
          <cell r="D413">
            <v>1</v>
          </cell>
        </row>
        <row r="414">
          <cell r="A414" t="str">
            <v>Hilling, G</v>
          </cell>
          <cell r="B414" t="str">
            <v>0EU 111</v>
          </cell>
          <cell r="C414">
            <v>708</v>
          </cell>
          <cell r="D414">
            <v>1</v>
          </cell>
        </row>
        <row r="415">
          <cell r="A415" t="str">
            <v>Hillman, EF</v>
          </cell>
          <cell r="B415" t="str">
            <v>0GU 011</v>
          </cell>
          <cell r="C415">
            <v>6140</v>
          </cell>
          <cell r="D415">
            <v>1</v>
          </cell>
        </row>
        <row r="416">
          <cell r="A416" t="str">
            <v>Hills, DG</v>
          </cell>
          <cell r="B416" t="str">
            <v>3CM 001</v>
          </cell>
          <cell r="C416">
            <v>988</v>
          </cell>
          <cell r="D416">
            <v>1</v>
          </cell>
        </row>
        <row r="417">
          <cell r="A417" t="str">
            <v>Hindle, E</v>
          </cell>
          <cell r="B417" t="str">
            <v>3CC C12</v>
          </cell>
          <cell r="C417">
            <v>2272</v>
          </cell>
          <cell r="D417">
            <v>1</v>
          </cell>
        </row>
        <row r="418">
          <cell r="A418" t="str">
            <v>Hindson, K</v>
          </cell>
          <cell r="B418" t="str">
            <v>3ES 340</v>
          </cell>
          <cell r="C418">
            <v>1268</v>
          </cell>
          <cell r="D418">
            <v>1</v>
          </cell>
        </row>
        <row r="419">
          <cell r="A419" t="str">
            <v>Hipkiss, A</v>
          </cell>
          <cell r="B419" t="str">
            <v>0CP P02</v>
          </cell>
          <cell r="C419">
            <v>5992</v>
          </cell>
          <cell r="D419">
            <v>1</v>
          </cell>
        </row>
        <row r="420">
          <cell r="A420" t="str">
            <v>Hocheid, O</v>
          </cell>
          <cell r="B420" t="str">
            <v>5SM 001</v>
          </cell>
          <cell r="C420">
            <v>7728</v>
          </cell>
          <cell r="D420">
            <v>1</v>
          </cell>
        </row>
        <row r="421">
          <cell r="A421" t="str">
            <v>Hocke, A</v>
          </cell>
          <cell r="B421" t="str">
            <v>4TN B36</v>
          </cell>
          <cell r="C421">
            <v>4132</v>
          </cell>
          <cell r="D421">
            <v>1</v>
          </cell>
        </row>
        <row r="422">
          <cell r="A422" t="str">
            <v>Hocombe, TG</v>
          </cell>
          <cell r="B422" t="str">
            <v>4EZ 710</v>
          </cell>
          <cell r="C422">
            <v>988</v>
          </cell>
          <cell r="D422">
            <v>1</v>
          </cell>
        </row>
        <row r="423">
          <cell r="A423" t="str">
            <v>Holbrook, R</v>
          </cell>
          <cell r="B423" t="str">
            <v>0UK 005</v>
          </cell>
          <cell r="C423">
            <v>0</v>
          </cell>
          <cell r="D423">
            <v>0</v>
          </cell>
        </row>
        <row r="424">
          <cell r="A424" t="str">
            <v>Holdbrook, B</v>
          </cell>
          <cell r="B424" t="str">
            <v>0BM P01</v>
          </cell>
          <cell r="C424">
            <v>6140</v>
          </cell>
          <cell r="D424">
            <v>1</v>
          </cell>
        </row>
        <row r="425">
          <cell r="A425" t="str">
            <v>Holdsworth, D</v>
          </cell>
          <cell r="B425" t="str">
            <v>3EL 021</v>
          </cell>
          <cell r="C425">
            <v>0</v>
          </cell>
          <cell r="D425">
            <v>0</v>
          </cell>
        </row>
        <row r="426">
          <cell r="A426" t="str">
            <v>Holliday, D</v>
          </cell>
          <cell r="B426" t="str">
            <v>4TL C22</v>
          </cell>
          <cell r="C426">
            <v>5136</v>
          </cell>
          <cell r="D426">
            <v>1</v>
          </cell>
        </row>
        <row r="427">
          <cell r="A427" t="str">
            <v>Hookings, S</v>
          </cell>
          <cell r="B427" t="str">
            <v>3ES 521</v>
          </cell>
          <cell r="C427">
            <v>354</v>
          </cell>
          <cell r="D427">
            <v>1</v>
          </cell>
        </row>
        <row r="428">
          <cell r="A428" t="str">
            <v>Horner, JCG</v>
          </cell>
          <cell r="B428" t="str">
            <v>3PC 001</v>
          </cell>
          <cell r="C428">
            <v>2148</v>
          </cell>
          <cell r="D428">
            <v>1</v>
          </cell>
        </row>
        <row r="429">
          <cell r="A429" t="str">
            <v>Hornsby, G</v>
          </cell>
          <cell r="B429" t="str">
            <v>4ES 605</v>
          </cell>
          <cell r="C429">
            <v>560</v>
          </cell>
          <cell r="D429">
            <v>1</v>
          </cell>
        </row>
        <row r="430">
          <cell r="A430" t="str">
            <v>Houlding, N</v>
          </cell>
          <cell r="B430" t="str">
            <v>5ET 111</v>
          </cell>
          <cell r="C430">
            <v>2148</v>
          </cell>
          <cell r="D430">
            <v>1</v>
          </cell>
        </row>
        <row r="431">
          <cell r="A431" t="str">
            <v>Hoult, P</v>
          </cell>
          <cell r="B431" t="str">
            <v>4ES 709</v>
          </cell>
          <cell r="C431">
            <v>560</v>
          </cell>
          <cell r="D431">
            <v>1</v>
          </cell>
        </row>
        <row r="432">
          <cell r="A432" t="str">
            <v>Howard, A</v>
          </cell>
          <cell r="B432" t="str">
            <v>4ES 613</v>
          </cell>
          <cell r="C432">
            <v>988</v>
          </cell>
          <cell r="D432">
            <v>1</v>
          </cell>
        </row>
        <row r="433">
          <cell r="A433" t="str">
            <v>Howard, M</v>
          </cell>
          <cell r="B433" t="str">
            <v>4ES 218</v>
          </cell>
          <cell r="C433">
            <v>523</v>
          </cell>
          <cell r="D433">
            <v>1</v>
          </cell>
        </row>
        <row r="434">
          <cell r="A434" t="str">
            <v>Howell, R</v>
          </cell>
          <cell r="B434" t="str">
            <v>4TN D41</v>
          </cell>
          <cell r="C434">
            <v>4008</v>
          </cell>
          <cell r="D434">
            <v>1</v>
          </cell>
        </row>
        <row r="435">
          <cell r="A435" t="str">
            <v>Howell, RE</v>
          </cell>
          <cell r="B435" t="str">
            <v>4EZ 504</v>
          </cell>
          <cell r="C435">
            <v>922</v>
          </cell>
          <cell r="D435">
            <v>1</v>
          </cell>
        </row>
        <row r="436">
          <cell r="A436" t="str">
            <v>Howlett, DG</v>
          </cell>
          <cell r="B436" t="str">
            <v>5EK 014</v>
          </cell>
          <cell r="C436">
            <v>6848</v>
          </cell>
          <cell r="D436">
            <v>1</v>
          </cell>
        </row>
        <row r="437">
          <cell r="A437" t="str">
            <v>Huggins, PH</v>
          </cell>
          <cell r="B437" t="str">
            <v>4ES 306</v>
          </cell>
          <cell r="C437">
            <v>0</v>
          </cell>
          <cell r="D437">
            <v>0</v>
          </cell>
        </row>
        <row r="438">
          <cell r="A438" t="str">
            <v>Hughes, G</v>
          </cell>
          <cell r="B438" t="str">
            <v>5AM 902</v>
          </cell>
          <cell r="C438">
            <v>7284</v>
          </cell>
          <cell r="D438">
            <v>1</v>
          </cell>
        </row>
        <row r="439">
          <cell r="A439" t="str">
            <v>Hughes, GA</v>
          </cell>
          <cell r="B439" t="str">
            <v>4EC 236</v>
          </cell>
          <cell r="C439">
            <v>2272</v>
          </cell>
          <cell r="D439">
            <v>1</v>
          </cell>
        </row>
        <row r="440">
          <cell r="A440" t="str">
            <v>Hughes, J</v>
          </cell>
          <cell r="B440" t="str">
            <v>5ET 114</v>
          </cell>
          <cell r="C440">
            <v>1852</v>
          </cell>
          <cell r="D440">
            <v>1</v>
          </cell>
        </row>
        <row r="441">
          <cell r="A441" t="str">
            <v>Huillery, X</v>
          </cell>
          <cell r="B441" t="str">
            <v>5EO 001</v>
          </cell>
          <cell r="C441">
            <v>4008</v>
          </cell>
          <cell r="D441">
            <v>1</v>
          </cell>
        </row>
        <row r="442">
          <cell r="A442" t="str">
            <v>Huk, MA</v>
          </cell>
          <cell r="B442" t="str">
            <v>3TS C34</v>
          </cell>
          <cell r="C442">
            <v>3276</v>
          </cell>
          <cell r="D442">
            <v>1</v>
          </cell>
        </row>
        <row r="443">
          <cell r="A443" t="str">
            <v>Hunt, E</v>
          </cell>
          <cell r="B443" t="str">
            <v>4TM T01</v>
          </cell>
          <cell r="C443">
            <v>0</v>
          </cell>
          <cell r="D443">
            <v>0</v>
          </cell>
        </row>
        <row r="444">
          <cell r="A444" t="str">
            <v>Hurt, J</v>
          </cell>
          <cell r="B444" t="str">
            <v>4TS A42</v>
          </cell>
          <cell r="C444">
            <v>0</v>
          </cell>
          <cell r="D444">
            <v>0</v>
          </cell>
        </row>
        <row r="445">
          <cell r="A445" t="str">
            <v>Hyde, RB</v>
          </cell>
          <cell r="B445" t="str">
            <v>7ES 008</v>
          </cell>
          <cell r="C445">
            <v>0</v>
          </cell>
          <cell r="D445">
            <v>0</v>
          </cell>
        </row>
        <row r="446">
          <cell r="A446" t="str">
            <v>Ibrahim, J</v>
          </cell>
          <cell r="B446" t="str">
            <v>0EI 020</v>
          </cell>
          <cell r="C446">
            <v>412</v>
          </cell>
          <cell r="D446">
            <v>1</v>
          </cell>
        </row>
        <row r="447">
          <cell r="A447" t="str">
            <v>Irvine, DJ</v>
          </cell>
          <cell r="B447" t="str">
            <v>0TC 001</v>
          </cell>
          <cell r="C447">
            <v>2510</v>
          </cell>
          <cell r="D447">
            <v>0.5</v>
          </cell>
        </row>
        <row r="448">
          <cell r="A448" t="str">
            <v>Jackson, RAE</v>
          </cell>
          <cell r="B448" t="str">
            <v>4EZ 031</v>
          </cell>
          <cell r="C448">
            <v>1564</v>
          </cell>
          <cell r="D448">
            <v>1</v>
          </cell>
        </row>
        <row r="449">
          <cell r="A449" t="str">
            <v>Jacobs, E</v>
          </cell>
          <cell r="B449" t="str">
            <v>0PS 001</v>
          </cell>
          <cell r="C449">
            <v>0</v>
          </cell>
          <cell r="D449">
            <v>0</v>
          </cell>
        </row>
        <row r="450">
          <cell r="A450" t="str">
            <v>Jacobs, K</v>
          </cell>
          <cell r="B450" t="str">
            <v>0BA 012</v>
          </cell>
          <cell r="C450">
            <v>5868</v>
          </cell>
          <cell r="D450">
            <v>1</v>
          </cell>
        </row>
        <row r="451">
          <cell r="A451" t="str">
            <v>Jagarnauth, CM</v>
          </cell>
          <cell r="B451" t="str">
            <v>2EZ 002</v>
          </cell>
          <cell r="C451">
            <v>1416</v>
          </cell>
          <cell r="D451">
            <v>1</v>
          </cell>
        </row>
        <row r="452">
          <cell r="A452" t="str">
            <v>James, D</v>
          </cell>
          <cell r="B452" t="str">
            <v>5EO 016</v>
          </cell>
          <cell r="C452">
            <v>1424</v>
          </cell>
          <cell r="D452">
            <v>0.5</v>
          </cell>
        </row>
        <row r="453">
          <cell r="A453" t="str">
            <v>James, M</v>
          </cell>
          <cell r="B453" t="str">
            <v>4TK B03</v>
          </cell>
          <cell r="C453">
            <v>4576</v>
          </cell>
          <cell r="D453">
            <v>1</v>
          </cell>
        </row>
        <row r="454">
          <cell r="A454" t="str">
            <v>Jammet, J</v>
          </cell>
          <cell r="B454" t="str">
            <v>5EJ 001</v>
          </cell>
          <cell r="C454">
            <v>0</v>
          </cell>
          <cell r="D454">
            <v>0</v>
          </cell>
        </row>
        <row r="455">
          <cell r="A455" t="str">
            <v>Jeive, R</v>
          </cell>
          <cell r="B455" t="str">
            <v>4ES 615</v>
          </cell>
          <cell r="C455">
            <v>856</v>
          </cell>
          <cell r="D455">
            <v>1</v>
          </cell>
        </row>
        <row r="456">
          <cell r="A456" t="str">
            <v>Jenkins, F</v>
          </cell>
          <cell r="B456" t="str">
            <v>4TT A34</v>
          </cell>
          <cell r="C456">
            <v>5136</v>
          </cell>
          <cell r="D456">
            <v>1</v>
          </cell>
        </row>
        <row r="457">
          <cell r="A457" t="str">
            <v>Jenkins, W</v>
          </cell>
          <cell r="B457" t="str">
            <v>5EN 015</v>
          </cell>
          <cell r="C457">
            <v>296</v>
          </cell>
          <cell r="D457">
            <v>1</v>
          </cell>
        </row>
        <row r="458">
          <cell r="A458" t="str">
            <v>Jennings, D</v>
          </cell>
          <cell r="B458" t="str">
            <v>4TO C33</v>
          </cell>
          <cell r="C458">
            <v>5136</v>
          </cell>
          <cell r="D458">
            <v>1</v>
          </cell>
        </row>
        <row r="459">
          <cell r="A459" t="str">
            <v>Jennings, M</v>
          </cell>
          <cell r="B459" t="str">
            <v>4TO T02</v>
          </cell>
          <cell r="C459">
            <v>0</v>
          </cell>
          <cell r="D459">
            <v>0</v>
          </cell>
        </row>
        <row r="460">
          <cell r="A460" t="str">
            <v>John, M</v>
          </cell>
          <cell r="B460" t="str">
            <v>0UK 009</v>
          </cell>
          <cell r="C460">
            <v>0</v>
          </cell>
          <cell r="D460">
            <v>0</v>
          </cell>
        </row>
        <row r="461">
          <cell r="A461" t="str">
            <v>Johnson, M</v>
          </cell>
          <cell r="B461" t="str">
            <v>7EL 005</v>
          </cell>
          <cell r="C461">
            <v>0</v>
          </cell>
          <cell r="D461">
            <v>0</v>
          </cell>
        </row>
        <row r="462">
          <cell r="A462" t="str">
            <v>Johnson, PE</v>
          </cell>
          <cell r="B462" t="str">
            <v>0VM 001</v>
          </cell>
          <cell r="C462">
            <v>5786</v>
          </cell>
          <cell r="D462">
            <v>1</v>
          </cell>
        </row>
        <row r="463">
          <cell r="A463" t="str">
            <v>Jolliffe, A</v>
          </cell>
          <cell r="B463" t="str">
            <v>0BA 111</v>
          </cell>
          <cell r="C463">
            <v>4576</v>
          </cell>
          <cell r="D463">
            <v>1</v>
          </cell>
        </row>
        <row r="464">
          <cell r="A464" t="str">
            <v>Jones, AA</v>
          </cell>
          <cell r="B464" t="str">
            <v>0AM 131</v>
          </cell>
          <cell r="C464">
            <v>6996</v>
          </cell>
          <cell r="D464">
            <v>1</v>
          </cell>
        </row>
        <row r="465">
          <cell r="A465" t="str">
            <v>Jones, R</v>
          </cell>
          <cell r="B465" t="str">
            <v>7EL 001</v>
          </cell>
          <cell r="C465">
            <v>0</v>
          </cell>
          <cell r="D465">
            <v>0</v>
          </cell>
        </row>
        <row r="466">
          <cell r="A466" t="str">
            <v>Jones, RK</v>
          </cell>
          <cell r="B466" t="str">
            <v>3EC 311</v>
          </cell>
          <cell r="C466">
            <v>1416</v>
          </cell>
          <cell r="D466">
            <v>1</v>
          </cell>
        </row>
        <row r="467">
          <cell r="A467" t="str">
            <v>Jones, TA</v>
          </cell>
          <cell r="B467" t="str">
            <v>3EZ 222</v>
          </cell>
          <cell r="C467">
            <v>1704</v>
          </cell>
          <cell r="D467">
            <v>1</v>
          </cell>
        </row>
        <row r="468">
          <cell r="A468" t="str">
            <v>Judd, R</v>
          </cell>
          <cell r="B468" t="str">
            <v>5EM 001</v>
          </cell>
          <cell r="C468">
            <v>7284</v>
          </cell>
          <cell r="D468">
            <v>1</v>
          </cell>
        </row>
        <row r="469">
          <cell r="A469" t="str">
            <v>Karpha, W</v>
          </cell>
          <cell r="B469" t="str">
            <v>0BK 119</v>
          </cell>
          <cell r="C469">
            <v>2988</v>
          </cell>
          <cell r="D469">
            <v>1</v>
          </cell>
        </row>
        <row r="470">
          <cell r="A470" t="str">
            <v>Karpiejuk, J</v>
          </cell>
          <cell r="B470" t="str">
            <v>4EZ 717</v>
          </cell>
          <cell r="C470">
            <v>0</v>
          </cell>
          <cell r="D470">
            <v>0</v>
          </cell>
        </row>
        <row r="471">
          <cell r="A471" t="str">
            <v>Kasmir, M</v>
          </cell>
          <cell r="B471" t="str">
            <v>3ES 603</v>
          </cell>
          <cell r="C471">
            <v>708</v>
          </cell>
          <cell r="D471">
            <v>1</v>
          </cell>
        </row>
        <row r="472">
          <cell r="A472" t="str">
            <v>Kell, G</v>
          </cell>
          <cell r="B472" t="str">
            <v>3TM E30</v>
          </cell>
          <cell r="C472">
            <v>0</v>
          </cell>
          <cell r="D472">
            <v>0</v>
          </cell>
        </row>
        <row r="473">
          <cell r="A473" t="str">
            <v>Kelly, CJJ</v>
          </cell>
          <cell r="B473" t="str">
            <v>0EG 002</v>
          </cell>
          <cell r="C473">
            <v>4008</v>
          </cell>
          <cell r="D473">
            <v>1</v>
          </cell>
        </row>
        <row r="474">
          <cell r="A474" t="str">
            <v>Kelly, M</v>
          </cell>
          <cell r="B474" t="str">
            <v>5EO 015</v>
          </cell>
          <cell r="C474">
            <v>2848</v>
          </cell>
          <cell r="D474">
            <v>1</v>
          </cell>
        </row>
        <row r="475">
          <cell r="A475" t="str">
            <v>Kelly, MJ</v>
          </cell>
          <cell r="B475" t="str">
            <v>0CC 013</v>
          </cell>
          <cell r="C475">
            <v>5572</v>
          </cell>
          <cell r="D475">
            <v>1</v>
          </cell>
        </row>
        <row r="476">
          <cell r="A476" t="str">
            <v>Kelly, RW</v>
          </cell>
          <cell r="B476" t="str">
            <v>3ES 605</v>
          </cell>
          <cell r="C476">
            <v>708</v>
          </cell>
          <cell r="D476">
            <v>1</v>
          </cell>
        </row>
        <row r="477">
          <cell r="A477" t="str">
            <v>Kent, B</v>
          </cell>
          <cell r="B477" t="str">
            <v>4ES 213</v>
          </cell>
          <cell r="C477">
            <v>0</v>
          </cell>
          <cell r="D477">
            <v>0</v>
          </cell>
        </row>
        <row r="478">
          <cell r="A478" t="str">
            <v>Kent, MD</v>
          </cell>
          <cell r="B478" t="str">
            <v>7EA 004</v>
          </cell>
          <cell r="C478">
            <v>148</v>
          </cell>
          <cell r="D478">
            <v>0.5</v>
          </cell>
        </row>
        <row r="479">
          <cell r="A479" t="str">
            <v>Keogh, N</v>
          </cell>
          <cell r="B479" t="str">
            <v>5EM 902</v>
          </cell>
          <cell r="C479">
            <v>0</v>
          </cell>
          <cell r="D479">
            <v>0</v>
          </cell>
        </row>
        <row r="480">
          <cell r="A480" t="str">
            <v>Kerr, H</v>
          </cell>
          <cell r="B480" t="str">
            <v>0VM 901</v>
          </cell>
          <cell r="C480">
            <v>3128</v>
          </cell>
          <cell r="D480">
            <v>1</v>
          </cell>
        </row>
        <row r="481">
          <cell r="A481" t="str">
            <v>Kett, T</v>
          </cell>
          <cell r="B481" t="str">
            <v>4TO D31</v>
          </cell>
          <cell r="C481">
            <v>3276</v>
          </cell>
          <cell r="D481">
            <v>1</v>
          </cell>
        </row>
        <row r="482">
          <cell r="A482" t="str">
            <v>Keyworth, A</v>
          </cell>
          <cell r="B482" t="str">
            <v>4TN C40</v>
          </cell>
          <cell r="C482">
            <v>4132</v>
          </cell>
          <cell r="D482">
            <v>1</v>
          </cell>
        </row>
        <row r="483">
          <cell r="A483" t="str">
            <v>Khaira, S</v>
          </cell>
          <cell r="B483" t="str">
            <v>0BK 114</v>
          </cell>
          <cell r="C483">
            <v>1704</v>
          </cell>
          <cell r="D483">
            <v>1</v>
          </cell>
        </row>
        <row r="484">
          <cell r="A484" t="str">
            <v>Khan, D</v>
          </cell>
          <cell r="B484" t="str">
            <v>0EG 257</v>
          </cell>
          <cell r="C484">
            <v>0</v>
          </cell>
          <cell r="D484">
            <v>0</v>
          </cell>
        </row>
        <row r="485">
          <cell r="A485" t="str">
            <v>Khisaf, A</v>
          </cell>
          <cell r="B485" t="str">
            <v>4ES 203</v>
          </cell>
          <cell r="C485">
            <v>0</v>
          </cell>
          <cell r="D485">
            <v>0</v>
          </cell>
        </row>
        <row r="486">
          <cell r="A486" t="str">
            <v>Kikira, M</v>
          </cell>
          <cell r="B486" t="str">
            <v>4BK 112</v>
          </cell>
          <cell r="C486">
            <v>283.2</v>
          </cell>
          <cell r="D486">
            <v>0.4</v>
          </cell>
        </row>
        <row r="487">
          <cell r="A487" t="str">
            <v>Killer, RW</v>
          </cell>
          <cell r="B487" t="str">
            <v>4EZ 715</v>
          </cell>
          <cell r="C487">
            <v>0</v>
          </cell>
          <cell r="D487">
            <v>0</v>
          </cell>
        </row>
        <row r="488">
          <cell r="A488" t="str">
            <v>Killip, J</v>
          </cell>
          <cell r="B488" t="str">
            <v>1EC 012</v>
          </cell>
          <cell r="C488">
            <v>2272</v>
          </cell>
          <cell r="D488">
            <v>1</v>
          </cell>
        </row>
        <row r="489">
          <cell r="A489" t="str">
            <v>Kirk, MJD</v>
          </cell>
          <cell r="B489" t="str">
            <v>3ES 051</v>
          </cell>
          <cell r="C489">
            <v>1268</v>
          </cell>
          <cell r="D489">
            <v>1</v>
          </cell>
        </row>
        <row r="490">
          <cell r="A490" t="str">
            <v>Knight, A</v>
          </cell>
          <cell r="B490" t="str">
            <v>7BU 001</v>
          </cell>
          <cell r="C490">
            <v>0</v>
          </cell>
          <cell r="D490">
            <v>0</v>
          </cell>
        </row>
        <row r="491">
          <cell r="A491" t="str">
            <v>Knight, P</v>
          </cell>
          <cell r="B491" t="str">
            <v>3ES 012</v>
          </cell>
          <cell r="C491">
            <v>354</v>
          </cell>
          <cell r="D491">
            <v>1</v>
          </cell>
        </row>
        <row r="492">
          <cell r="A492" t="str">
            <v>Koefman, LM</v>
          </cell>
          <cell r="B492" t="str">
            <v>0TK 151</v>
          </cell>
          <cell r="C492">
            <v>0</v>
          </cell>
          <cell r="D492">
            <v>0</v>
          </cell>
        </row>
        <row r="493">
          <cell r="A493" t="str">
            <v>Kolade, MA</v>
          </cell>
          <cell r="B493" t="str">
            <v>3TK C31</v>
          </cell>
          <cell r="C493">
            <v>0</v>
          </cell>
          <cell r="D493">
            <v>0</v>
          </cell>
        </row>
        <row r="494">
          <cell r="A494" t="str">
            <v>Koseoglu, E</v>
          </cell>
          <cell r="B494" t="str">
            <v>0ES 012</v>
          </cell>
          <cell r="C494">
            <v>0</v>
          </cell>
          <cell r="D494">
            <v>0</v>
          </cell>
        </row>
        <row r="495">
          <cell r="A495" t="str">
            <v>Krajinovic, G</v>
          </cell>
          <cell r="B495" t="str">
            <v>3ES 342</v>
          </cell>
          <cell r="C495">
            <v>222</v>
          </cell>
          <cell r="D495">
            <v>1</v>
          </cell>
        </row>
        <row r="496">
          <cell r="A496" t="str">
            <v>Kraus, A</v>
          </cell>
          <cell r="B496" t="str">
            <v>4BK 111</v>
          </cell>
          <cell r="C496">
            <v>0</v>
          </cell>
          <cell r="D496">
            <v>0</v>
          </cell>
        </row>
        <row r="497">
          <cell r="A497" t="str">
            <v>Kreft, S</v>
          </cell>
          <cell r="B497" t="str">
            <v>3EC 313</v>
          </cell>
          <cell r="C497">
            <v>922</v>
          </cell>
          <cell r="D497">
            <v>1</v>
          </cell>
        </row>
        <row r="498">
          <cell r="A498" t="str">
            <v>Krishnan, VT</v>
          </cell>
          <cell r="B498" t="str">
            <v>3ES 610</v>
          </cell>
          <cell r="C498">
            <v>708</v>
          </cell>
          <cell r="D498">
            <v>1</v>
          </cell>
        </row>
        <row r="499">
          <cell r="A499" t="str">
            <v>Kroussoratis, S</v>
          </cell>
          <cell r="B499" t="str">
            <v>0BK 116</v>
          </cell>
          <cell r="C499">
            <v>0</v>
          </cell>
          <cell r="D499">
            <v>0</v>
          </cell>
        </row>
        <row r="500">
          <cell r="A500" t="str">
            <v>Kumarathas, T</v>
          </cell>
          <cell r="B500" t="str">
            <v>4BU 115</v>
          </cell>
          <cell r="C500">
            <v>1268</v>
          </cell>
          <cell r="D500">
            <v>1</v>
          </cell>
        </row>
        <row r="501">
          <cell r="A501" t="str">
            <v>Kurzawski, J</v>
          </cell>
          <cell r="B501" t="str">
            <v>7CP 004</v>
          </cell>
          <cell r="C501">
            <v>2148</v>
          </cell>
          <cell r="D501">
            <v>1</v>
          </cell>
        </row>
        <row r="502">
          <cell r="A502" t="str">
            <v>Lacombe, J</v>
          </cell>
          <cell r="B502" t="str">
            <v>3ES 131</v>
          </cell>
          <cell r="C502">
            <v>0</v>
          </cell>
          <cell r="D502">
            <v>0</v>
          </cell>
        </row>
        <row r="503">
          <cell r="A503" t="str">
            <v>Lai, W</v>
          </cell>
          <cell r="B503" t="str">
            <v>1ER 013</v>
          </cell>
          <cell r="C503">
            <v>0</v>
          </cell>
          <cell r="D503">
            <v>0</v>
          </cell>
        </row>
        <row r="504">
          <cell r="A504" t="str">
            <v>Lam, OK</v>
          </cell>
          <cell r="B504" t="str">
            <v>2ES 012</v>
          </cell>
          <cell r="C504">
            <v>1093</v>
          </cell>
          <cell r="D504">
            <v>1</v>
          </cell>
        </row>
        <row r="505">
          <cell r="A505" t="str">
            <v>Lamont, JW</v>
          </cell>
          <cell r="B505" t="str">
            <v>4ES 030</v>
          </cell>
          <cell r="C505">
            <v>4576</v>
          </cell>
          <cell r="D505">
            <v>1</v>
          </cell>
        </row>
        <row r="506">
          <cell r="A506" t="str">
            <v>Lance, P</v>
          </cell>
          <cell r="B506" t="str">
            <v>4ES 307</v>
          </cell>
          <cell r="C506">
            <v>560</v>
          </cell>
          <cell r="D506">
            <v>1</v>
          </cell>
        </row>
        <row r="507">
          <cell r="A507" t="str">
            <v>Langlands, CA</v>
          </cell>
          <cell r="B507" t="str">
            <v>7UP 004</v>
          </cell>
          <cell r="C507">
            <v>0</v>
          </cell>
          <cell r="D507">
            <v>0</v>
          </cell>
        </row>
        <row r="508">
          <cell r="A508" t="str">
            <v>Lansley, A</v>
          </cell>
          <cell r="B508" t="str">
            <v>7EA 007</v>
          </cell>
          <cell r="C508">
            <v>0</v>
          </cell>
          <cell r="D508">
            <v>0</v>
          </cell>
        </row>
        <row r="509">
          <cell r="A509" t="str">
            <v>Larkin, JP</v>
          </cell>
          <cell r="B509" t="str">
            <v>4EZ 714</v>
          </cell>
          <cell r="C509">
            <v>988</v>
          </cell>
          <cell r="D509">
            <v>1</v>
          </cell>
        </row>
        <row r="510">
          <cell r="A510" t="str">
            <v>Larvin, MJ</v>
          </cell>
          <cell r="B510" t="str">
            <v>3ES 606</v>
          </cell>
          <cell r="C510">
            <v>296</v>
          </cell>
          <cell r="D510">
            <v>1</v>
          </cell>
        </row>
        <row r="511">
          <cell r="A511" t="str">
            <v>Lasnier, J</v>
          </cell>
          <cell r="B511" t="str">
            <v>5CP 101</v>
          </cell>
          <cell r="C511">
            <v>5424</v>
          </cell>
          <cell r="D511">
            <v>1</v>
          </cell>
        </row>
        <row r="512">
          <cell r="A512" t="str">
            <v>Laurent, B</v>
          </cell>
          <cell r="B512" t="str">
            <v>3ES 345</v>
          </cell>
          <cell r="C512">
            <v>0</v>
          </cell>
          <cell r="D512">
            <v>0</v>
          </cell>
        </row>
        <row r="513">
          <cell r="A513" t="str">
            <v>Lawlor, M</v>
          </cell>
          <cell r="B513" t="str">
            <v>3EC 162</v>
          </cell>
          <cell r="C513">
            <v>0</v>
          </cell>
          <cell r="D513">
            <v>0</v>
          </cell>
        </row>
        <row r="514">
          <cell r="A514" t="str">
            <v>Laws, B</v>
          </cell>
          <cell r="B514" t="str">
            <v>7EX 004</v>
          </cell>
          <cell r="C514">
            <v>0</v>
          </cell>
          <cell r="D514">
            <v>0</v>
          </cell>
        </row>
        <row r="515">
          <cell r="A515" t="str">
            <v>Lawson, S</v>
          </cell>
          <cell r="B515" t="str">
            <v>0VV 111</v>
          </cell>
          <cell r="C515">
            <v>0</v>
          </cell>
          <cell r="D515">
            <v>0</v>
          </cell>
        </row>
        <row r="516">
          <cell r="A516" t="str">
            <v>Lazare, C</v>
          </cell>
          <cell r="B516" t="str">
            <v>3BK 121</v>
          </cell>
          <cell r="C516">
            <v>2272</v>
          </cell>
          <cell r="D516">
            <v>1</v>
          </cell>
        </row>
        <row r="517">
          <cell r="A517" t="str">
            <v>Leal, DJ</v>
          </cell>
          <cell r="B517" t="str">
            <v>4CP D12</v>
          </cell>
          <cell r="C517">
            <v>4008</v>
          </cell>
          <cell r="D517">
            <v>1</v>
          </cell>
        </row>
        <row r="518">
          <cell r="A518" t="str">
            <v>Leblanc, L</v>
          </cell>
          <cell r="B518" t="str">
            <v>5EJ T02</v>
          </cell>
          <cell r="C518">
            <v>3128</v>
          </cell>
          <cell r="D518">
            <v>1</v>
          </cell>
        </row>
        <row r="519">
          <cell r="A519" t="str">
            <v>Leboucher, A</v>
          </cell>
          <cell r="B519" t="str">
            <v>5AM 001</v>
          </cell>
          <cell r="C519">
            <v>7728</v>
          </cell>
          <cell r="D519">
            <v>1</v>
          </cell>
        </row>
        <row r="520">
          <cell r="A520" t="str">
            <v>Lebrument, D</v>
          </cell>
          <cell r="B520" t="str">
            <v>5EK 210</v>
          </cell>
          <cell r="C520">
            <v>4008</v>
          </cell>
          <cell r="D520">
            <v>1</v>
          </cell>
        </row>
        <row r="521">
          <cell r="A521" t="str">
            <v>Lee, A</v>
          </cell>
          <cell r="B521" t="str">
            <v>7EA 005</v>
          </cell>
          <cell r="C521">
            <v>0</v>
          </cell>
          <cell r="D521">
            <v>0</v>
          </cell>
        </row>
        <row r="522">
          <cell r="A522" t="str">
            <v>Lee, E</v>
          </cell>
          <cell r="B522" t="str">
            <v>0ES 153</v>
          </cell>
          <cell r="C522">
            <v>1268</v>
          </cell>
          <cell r="D522">
            <v>1</v>
          </cell>
        </row>
        <row r="523">
          <cell r="A523" t="str">
            <v>Lees, AN</v>
          </cell>
          <cell r="B523" t="str">
            <v>3ES 124</v>
          </cell>
          <cell r="C523">
            <v>0</v>
          </cell>
          <cell r="D523">
            <v>0</v>
          </cell>
        </row>
        <row r="524">
          <cell r="A524" t="str">
            <v>Leitch, R</v>
          </cell>
          <cell r="B524" t="str">
            <v>5BU 011</v>
          </cell>
          <cell r="C524">
            <v>0</v>
          </cell>
          <cell r="D524">
            <v>0</v>
          </cell>
        </row>
        <row r="525">
          <cell r="A525" t="str">
            <v>Lenehan, JP</v>
          </cell>
          <cell r="B525" t="str">
            <v>4TG C50</v>
          </cell>
          <cell r="C525">
            <v>4132</v>
          </cell>
          <cell r="D525">
            <v>1</v>
          </cell>
        </row>
        <row r="526">
          <cell r="A526" t="str">
            <v>Lepage, P</v>
          </cell>
          <cell r="B526" t="str">
            <v>5EJ 011</v>
          </cell>
          <cell r="C526">
            <v>0</v>
          </cell>
          <cell r="D526">
            <v>0</v>
          </cell>
        </row>
        <row r="527">
          <cell r="A527" t="str">
            <v>Leullier, JJ</v>
          </cell>
          <cell r="B527" t="str">
            <v>3ES 040</v>
          </cell>
          <cell r="C527">
            <v>2272</v>
          </cell>
          <cell r="D527">
            <v>1</v>
          </cell>
        </row>
        <row r="528">
          <cell r="A528" t="str">
            <v>Lewin, DW</v>
          </cell>
          <cell r="B528" t="str">
            <v>4ES 401</v>
          </cell>
          <cell r="C528">
            <v>354</v>
          </cell>
          <cell r="D528">
            <v>1</v>
          </cell>
        </row>
        <row r="529">
          <cell r="A529" t="str">
            <v>Lewis, D</v>
          </cell>
          <cell r="B529" t="str">
            <v>3VL 012</v>
          </cell>
          <cell r="C529">
            <v>560</v>
          </cell>
          <cell r="D529">
            <v>1</v>
          </cell>
        </row>
        <row r="530">
          <cell r="A530" t="str">
            <v>Limacher, T</v>
          </cell>
          <cell r="B530" t="str">
            <v>0EG 041</v>
          </cell>
          <cell r="C530">
            <v>3128</v>
          </cell>
          <cell r="D530">
            <v>1</v>
          </cell>
        </row>
        <row r="531">
          <cell r="A531" t="str">
            <v>Limna, GJ</v>
          </cell>
          <cell r="B531" t="str">
            <v>2EL 001</v>
          </cell>
          <cell r="C531">
            <v>74</v>
          </cell>
          <cell r="D531">
            <v>0.5</v>
          </cell>
        </row>
        <row r="532">
          <cell r="A532" t="str">
            <v>Linley, D</v>
          </cell>
          <cell r="B532" t="str">
            <v>7PC 001</v>
          </cell>
          <cell r="C532">
            <v>0</v>
          </cell>
          <cell r="D532">
            <v>0</v>
          </cell>
        </row>
        <row r="533">
          <cell r="A533" t="str">
            <v>Lishomwa, A</v>
          </cell>
          <cell r="B533" t="str">
            <v>0GN 011</v>
          </cell>
          <cell r="C533">
            <v>2272</v>
          </cell>
          <cell r="D533">
            <v>1</v>
          </cell>
        </row>
        <row r="534">
          <cell r="A534" t="str">
            <v>Little, M</v>
          </cell>
          <cell r="B534" t="str">
            <v>0CC 014</v>
          </cell>
          <cell r="C534">
            <v>2716</v>
          </cell>
          <cell r="D534">
            <v>1</v>
          </cell>
        </row>
        <row r="535">
          <cell r="A535" t="str">
            <v>Llewellyn, K</v>
          </cell>
          <cell r="B535" t="str">
            <v>0JR 010</v>
          </cell>
          <cell r="C535">
            <v>1416</v>
          </cell>
          <cell r="D535">
            <v>1</v>
          </cell>
        </row>
        <row r="536">
          <cell r="A536" t="str">
            <v>Llewellyn-Smith, P</v>
          </cell>
          <cell r="B536" t="str">
            <v>0ES 162</v>
          </cell>
          <cell r="C536">
            <v>988</v>
          </cell>
          <cell r="D536">
            <v>1</v>
          </cell>
        </row>
        <row r="537">
          <cell r="A537" t="str">
            <v>Lobb, J</v>
          </cell>
          <cell r="B537" t="str">
            <v>0GN 001</v>
          </cell>
          <cell r="C537">
            <v>7728</v>
          </cell>
          <cell r="D537">
            <v>1</v>
          </cell>
        </row>
        <row r="538">
          <cell r="A538" t="str">
            <v>Locks, T</v>
          </cell>
          <cell r="B538" t="str">
            <v>7VC 001</v>
          </cell>
          <cell r="C538">
            <v>0</v>
          </cell>
          <cell r="D538">
            <v>0</v>
          </cell>
        </row>
        <row r="539">
          <cell r="A539" t="str">
            <v>Long, M</v>
          </cell>
          <cell r="B539" t="str">
            <v>0EM P01</v>
          </cell>
          <cell r="C539">
            <v>6848</v>
          </cell>
          <cell r="D539">
            <v>1</v>
          </cell>
        </row>
        <row r="540">
          <cell r="A540" t="str">
            <v>Long, T</v>
          </cell>
          <cell r="B540" t="str">
            <v>3TL C20</v>
          </cell>
          <cell r="C540">
            <v>3128</v>
          </cell>
          <cell r="D540">
            <v>1</v>
          </cell>
        </row>
        <row r="541">
          <cell r="A541" t="str">
            <v>Longley, K</v>
          </cell>
          <cell r="B541" t="str">
            <v>0EG T12</v>
          </cell>
          <cell r="C541">
            <v>412</v>
          </cell>
          <cell r="D541">
            <v>1</v>
          </cell>
        </row>
        <row r="542">
          <cell r="A542" t="str">
            <v>Loots, A</v>
          </cell>
          <cell r="B542" t="str">
            <v>0BK 043</v>
          </cell>
          <cell r="C542">
            <v>0</v>
          </cell>
          <cell r="D542">
            <v>0</v>
          </cell>
        </row>
        <row r="543">
          <cell r="A543" t="str">
            <v>Lord, JA</v>
          </cell>
          <cell r="B543" t="str">
            <v>0EH 001</v>
          </cell>
          <cell r="C543">
            <v>856</v>
          </cell>
          <cell r="D543">
            <v>1</v>
          </cell>
        </row>
        <row r="544">
          <cell r="A544" t="str">
            <v>Lorgouilloux, D</v>
          </cell>
          <cell r="B544" t="str">
            <v>5ET 012</v>
          </cell>
          <cell r="C544">
            <v>0</v>
          </cell>
          <cell r="D544">
            <v>0</v>
          </cell>
        </row>
        <row r="545">
          <cell r="A545" t="str">
            <v>Lovett, JB</v>
          </cell>
          <cell r="B545" t="str">
            <v>0RM 001</v>
          </cell>
          <cell r="C545">
            <v>7728</v>
          </cell>
          <cell r="D545">
            <v>1</v>
          </cell>
        </row>
        <row r="546">
          <cell r="A546" t="str">
            <v>Low, AM</v>
          </cell>
          <cell r="B546" t="str">
            <v>0ES 022</v>
          </cell>
          <cell r="C546">
            <v>0</v>
          </cell>
          <cell r="D546">
            <v>0</v>
          </cell>
        </row>
        <row r="547">
          <cell r="A547" t="str">
            <v>Lowes, DJ</v>
          </cell>
          <cell r="B547" t="str">
            <v>0BB 001</v>
          </cell>
          <cell r="C547">
            <v>6848</v>
          </cell>
          <cell r="D547">
            <v>1</v>
          </cell>
        </row>
        <row r="548">
          <cell r="A548" t="str">
            <v>Luker, N</v>
          </cell>
          <cell r="B548" t="str">
            <v>4EC 243</v>
          </cell>
          <cell r="C548">
            <v>4280</v>
          </cell>
          <cell r="D548">
            <v>1</v>
          </cell>
        </row>
        <row r="549">
          <cell r="A549" t="str">
            <v>Lynden-bell, P</v>
          </cell>
          <cell r="B549" t="str">
            <v>0BK 055</v>
          </cell>
          <cell r="C549">
            <v>3860</v>
          </cell>
          <cell r="D549">
            <v>1</v>
          </cell>
        </row>
        <row r="550">
          <cell r="A550" t="str">
            <v>Lyon, JC</v>
          </cell>
          <cell r="B550" t="str">
            <v>4TL C20</v>
          </cell>
          <cell r="C550">
            <v>5424</v>
          </cell>
          <cell r="D550">
            <v>1</v>
          </cell>
        </row>
        <row r="551">
          <cell r="A551" t="str">
            <v>Mabbett, JE</v>
          </cell>
          <cell r="B551" t="str">
            <v>4EC 001</v>
          </cell>
          <cell r="C551">
            <v>0</v>
          </cell>
          <cell r="D551">
            <v>0</v>
          </cell>
        </row>
        <row r="552">
          <cell r="A552" t="str">
            <v>Mackinnon, W</v>
          </cell>
          <cell r="B552" t="str">
            <v>4EC 507</v>
          </cell>
          <cell r="C552">
            <v>922</v>
          </cell>
          <cell r="D552">
            <v>1</v>
          </cell>
        </row>
        <row r="553">
          <cell r="A553" t="str">
            <v>Mackrill, D</v>
          </cell>
          <cell r="B553" t="str">
            <v>4EL 126</v>
          </cell>
          <cell r="C553">
            <v>222</v>
          </cell>
          <cell r="D553">
            <v>1</v>
          </cell>
        </row>
        <row r="554">
          <cell r="A554" t="str">
            <v>Macrae, K</v>
          </cell>
          <cell r="B554" t="str">
            <v>0QA 004</v>
          </cell>
          <cell r="C554">
            <v>5136</v>
          </cell>
          <cell r="D554">
            <v>1</v>
          </cell>
        </row>
        <row r="555">
          <cell r="A555" t="str">
            <v>Maddan, JC</v>
          </cell>
          <cell r="B555" t="str">
            <v>4ES 301</v>
          </cell>
          <cell r="C555">
            <v>0</v>
          </cell>
          <cell r="D555">
            <v>0</v>
          </cell>
        </row>
        <row r="556">
          <cell r="A556" t="str">
            <v>Maddock, AT</v>
          </cell>
          <cell r="B556" t="str">
            <v>4ES 614</v>
          </cell>
          <cell r="C556">
            <v>1268</v>
          </cell>
          <cell r="D556">
            <v>1</v>
          </cell>
        </row>
        <row r="557">
          <cell r="A557" t="str">
            <v>Maddock, T</v>
          </cell>
          <cell r="B557" t="str">
            <v>0LL 004</v>
          </cell>
          <cell r="C557">
            <v>0</v>
          </cell>
          <cell r="D557">
            <v>0</v>
          </cell>
        </row>
        <row r="558">
          <cell r="A558" t="str">
            <v>Maher, M</v>
          </cell>
          <cell r="B558" t="str">
            <v>5ET 018</v>
          </cell>
          <cell r="C558">
            <v>296</v>
          </cell>
          <cell r="D558">
            <v>1</v>
          </cell>
        </row>
        <row r="559">
          <cell r="A559" t="str">
            <v>Malone, F</v>
          </cell>
          <cell r="B559" t="str">
            <v>5ET 017</v>
          </cell>
          <cell r="C559">
            <v>2148</v>
          </cell>
          <cell r="D559">
            <v>1</v>
          </cell>
        </row>
        <row r="560">
          <cell r="A560" t="str">
            <v>Manby-Clarke, N</v>
          </cell>
          <cell r="B560" t="str">
            <v>5EK 012</v>
          </cell>
          <cell r="C560">
            <v>5992</v>
          </cell>
          <cell r="D560">
            <v>1</v>
          </cell>
        </row>
        <row r="561">
          <cell r="A561" t="str">
            <v>Mancarella, J</v>
          </cell>
          <cell r="B561" t="str">
            <v>0BU 035</v>
          </cell>
          <cell r="C561">
            <v>412</v>
          </cell>
          <cell r="D561">
            <v>1</v>
          </cell>
        </row>
        <row r="562">
          <cell r="A562" t="str">
            <v>Manington, A</v>
          </cell>
          <cell r="B562" t="str">
            <v>4EC 126</v>
          </cell>
          <cell r="C562">
            <v>2148</v>
          </cell>
          <cell r="D562">
            <v>1</v>
          </cell>
        </row>
        <row r="563">
          <cell r="A563" t="str">
            <v>Mansfield, A</v>
          </cell>
          <cell r="B563" t="str">
            <v>7ES 004</v>
          </cell>
          <cell r="C563">
            <v>988</v>
          </cell>
          <cell r="D563">
            <v>1</v>
          </cell>
        </row>
        <row r="564">
          <cell r="A564" t="str">
            <v>Marchant, GL</v>
          </cell>
          <cell r="B564" t="str">
            <v>3ES 134</v>
          </cell>
          <cell r="C564">
            <v>0</v>
          </cell>
          <cell r="D564">
            <v>0</v>
          </cell>
        </row>
        <row r="565">
          <cell r="A565" t="str">
            <v>Marchmont, T</v>
          </cell>
          <cell r="B565" t="str">
            <v>0BK 055</v>
          </cell>
          <cell r="C565">
            <v>0</v>
          </cell>
          <cell r="D565">
            <v>0</v>
          </cell>
        </row>
        <row r="566">
          <cell r="A566" t="str">
            <v>Marie-France, M</v>
          </cell>
          <cell r="B566" t="str">
            <v>0JM 901</v>
          </cell>
          <cell r="C566">
            <v>7580</v>
          </cell>
          <cell r="D566">
            <v>1</v>
          </cell>
        </row>
        <row r="567">
          <cell r="A567" t="str">
            <v>Marlow, NR</v>
          </cell>
          <cell r="B567" t="str">
            <v>0VL 111</v>
          </cell>
          <cell r="C567">
            <v>3580</v>
          </cell>
          <cell r="D567">
            <v>1</v>
          </cell>
        </row>
        <row r="568">
          <cell r="A568" t="str">
            <v>Marques, A</v>
          </cell>
          <cell r="B568" t="str">
            <v>5EJ 115</v>
          </cell>
          <cell r="C568">
            <v>4008</v>
          </cell>
          <cell r="D568">
            <v>1</v>
          </cell>
        </row>
        <row r="569">
          <cell r="A569" t="str">
            <v>Marriott, ST</v>
          </cell>
          <cell r="B569" t="str">
            <v>4CP C13</v>
          </cell>
          <cell r="C569">
            <v>5136</v>
          </cell>
          <cell r="D569">
            <v>1</v>
          </cell>
        </row>
        <row r="570">
          <cell r="A570" t="str">
            <v>Marsal, L</v>
          </cell>
          <cell r="B570" t="str">
            <v>4ET 302</v>
          </cell>
          <cell r="C570">
            <v>0</v>
          </cell>
          <cell r="D570">
            <v>0</v>
          </cell>
        </row>
        <row r="571">
          <cell r="A571" t="str">
            <v>Marsden, M</v>
          </cell>
          <cell r="B571" t="str">
            <v>0VV 144</v>
          </cell>
          <cell r="C571">
            <v>4132</v>
          </cell>
          <cell r="D571">
            <v>1</v>
          </cell>
        </row>
        <row r="572">
          <cell r="A572" t="str">
            <v>Marshall, M</v>
          </cell>
          <cell r="B572" t="str">
            <v>0BK T17</v>
          </cell>
          <cell r="C572">
            <v>955</v>
          </cell>
          <cell r="D572">
            <v>1</v>
          </cell>
        </row>
        <row r="573">
          <cell r="A573" t="str">
            <v>Marshall, RG</v>
          </cell>
          <cell r="B573" t="str">
            <v>4CC A11</v>
          </cell>
          <cell r="C573">
            <v>4576</v>
          </cell>
          <cell r="D573">
            <v>1</v>
          </cell>
        </row>
        <row r="574">
          <cell r="A574" t="str">
            <v>Martin, KF</v>
          </cell>
          <cell r="B574" t="str">
            <v>3ES 005</v>
          </cell>
          <cell r="C574">
            <v>856</v>
          </cell>
          <cell r="D574">
            <v>1</v>
          </cell>
        </row>
        <row r="575">
          <cell r="A575" t="str">
            <v>Maruf, E</v>
          </cell>
          <cell r="B575" t="str">
            <v>4EC 244</v>
          </cell>
          <cell r="C575">
            <v>0</v>
          </cell>
          <cell r="D575">
            <v>0</v>
          </cell>
        </row>
        <row r="576">
          <cell r="A576" t="str">
            <v>Maskell, A</v>
          </cell>
          <cell r="B576" t="str">
            <v>7EK 002</v>
          </cell>
          <cell r="C576">
            <v>0</v>
          </cell>
          <cell r="D576">
            <v>0</v>
          </cell>
        </row>
        <row r="577">
          <cell r="A577" t="str">
            <v>Mather, I</v>
          </cell>
          <cell r="B577" t="str">
            <v>0GQ 001</v>
          </cell>
          <cell r="C577">
            <v>1268</v>
          </cell>
          <cell r="D577">
            <v>1</v>
          </cell>
        </row>
        <row r="578">
          <cell r="A578" t="str">
            <v>Mathew, A</v>
          </cell>
          <cell r="B578" t="str">
            <v>3ES 607</v>
          </cell>
          <cell r="C578">
            <v>1416</v>
          </cell>
          <cell r="D578">
            <v>1</v>
          </cell>
        </row>
        <row r="579">
          <cell r="A579" t="str">
            <v>Mathews, D</v>
          </cell>
          <cell r="B579" t="str">
            <v>0EG 404</v>
          </cell>
          <cell r="C579">
            <v>5424</v>
          </cell>
          <cell r="D579">
            <v>1</v>
          </cell>
        </row>
        <row r="580">
          <cell r="A580" t="str">
            <v>Matthews, ME</v>
          </cell>
          <cell r="B580" t="str">
            <v>0EG 005</v>
          </cell>
          <cell r="C580">
            <v>0</v>
          </cell>
          <cell r="D580">
            <v>0</v>
          </cell>
        </row>
        <row r="581">
          <cell r="A581" t="str">
            <v>Maw, H</v>
          </cell>
          <cell r="B581" t="str">
            <v>4TG D50</v>
          </cell>
          <cell r="C581">
            <v>4008</v>
          </cell>
          <cell r="D581">
            <v>1</v>
          </cell>
        </row>
        <row r="582">
          <cell r="A582" t="str">
            <v>May, RP</v>
          </cell>
          <cell r="B582" t="str">
            <v>2EM 001</v>
          </cell>
          <cell r="C582">
            <v>3128</v>
          </cell>
          <cell r="D582">
            <v>1</v>
          </cell>
        </row>
        <row r="583">
          <cell r="A583" t="str">
            <v>McAleer, S</v>
          </cell>
          <cell r="B583" t="str">
            <v>1ER 121</v>
          </cell>
          <cell r="C583">
            <v>0</v>
          </cell>
          <cell r="D583">
            <v>0</v>
          </cell>
        </row>
        <row r="584">
          <cell r="A584" t="str">
            <v>McCammon, JD</v>
          </cell>
          <cell r="B584" t="str">
            <v>0EG 041</v>
          </cell>
          <cell r="C584">
            <v>0</v>
          </cell>
          <cell r="D584">
            <v>0</v>
          </cell>
        </row>
        <row r="585">
          <cell r="A585" t="str">
            <v>McCarthy, A</v>
          </cell>
          <cell r="B585" t="str">
            <v>7ER 004</v>
          </cell>
          <cell r="C585">
            <v>0</v>
          </cell>
          <cell r="D585">
            <v>0</v>
          </cell>
        </row>
        <row r="586">
          <cell r="A586" t="str">
            <v>McDermott, RM</v>
          </cell>
          <cell r="B586" t="str">
            <v>0CM 002</v>
          </cell>
          <cell r="C586">
            <v>148</v>
          </cell>
          <cell r="D586">
            <v>1</v>
          </cell>
        </row>
        <row r="587">
          <cell r="A587" t="str">
            <v>McDonald, D</v>
          </cell>
          <cell r="B587" t="str">
            <v>0BK 061</v>
          </cell>
          <cell r="C587">
            <v>0</v>
          </cell>
          <cell r="D587">
            <v>0</v>
          </cell>
        </row>
        <row r="588">
          <cell r="A588" t="str">
            <v>McDonnell, T</v>
          </cell>
          <cell r="B588" t="str">
            <v>3EC 502</v>
          </cell>
          <cell r="C588">
            <v>0</v>
          </cell>
          <cell r="D588">
            <v>0</v>
          </cell>
        </row>
        <row r="589">
          <cell r="A589" t="str">
            <v>McElduff, E</v>
          </cell>
          <cell r="B589" t="str">
            <v>0EG 045</v>
          </cell>
          <cell r="C589">
            <v>412</v>
          </cell>
          <cell r="D589">
            <v>1</v>
          </cell>
        </row>
        <row r="590">
          <cell r="A590" t="str">
            <v>McGarry, A</v>
          </cell>
          <cell r="B590" t="str">
            <v>0EI 018</v>
          </cell>
          <cell r="C590">
            <v>1817.6000000000004</v>
          </cell>
          <cell r="D590">
            <v>0.8</v>
          </cell>
        </row>
        <row r="591">
          <cell r="A591" t="str">
            <v>McGrane, H</v>
          </cell>
          <cell r="B591" t="str">
            <v>4ES 207</v>
          </cell>
          <cell r="C591">
            <v>1268</v>
          </cell>
          <cell r="D591">
            <v>1</v>
          </cell>
        </row>
        <row r="592">
          <cell r="A592" t="str">
            <v>McKay, C</v>
          </cell>
          <cell r="B592" t="str">
            <v>4ES 501</v>
          </cell>
          <cell r="C592">
            <v>0</v>
          </cell>
          <cell r="D592">
            <v>0</v>
          </cell>
        </row>
        <row r="593">
          <cell r="A593" t="str">
            <v>McKay, J</v>
          </cell>
          <cell r="B593" t="str">
            <v>5SM 110</v>
          </cell>
          <cell r="C593">
            <v>7728</v>
          </cell>
          <cell r="D593">
            <v>1</v>
          </cell>
        </row>
        <row r="594">
          <cell r="A594" t="str">
            <v>McKay, T</v>
          </cell>
          <cell r="B594" t="str">
            <v>3BK 181</v>
          </cell>
          <cell r="C594">
            <v>0</v>
          </cell>
          <cell r="D594">
            <v>0</v>
          </cell>
        </row>
        <row r="595">
          <cell r="A595" t="str">
            <v>McKie, A</v>
          </cell>
          <cell r="B595" t="str">
            <v>4TS E33</v>
          </cell>
          <cell r="C595">
            <v>0</v>
          </cell>
          <cell r="D595">
            <v>0</v>
          </cell>
        </row>
        <row r="596">
          <cell r="A596" t="str">
            <v>McKimm, R</v>
          </cell>
          <cell r="B596" t="str">
            <v>4TM C30</v>
          </cell>
          <cell r="C596">
            <v>5136</v>
          </cell>
          <cell r="D596">
            <v>1</v>
          </cell>
        </row>
        <row r="597">
          <cell r="A597" t="str">
            <v>McLachlan, A</v>
          </cell>
          <cell r="B597" t="str">
            <v>4ES 209</v>
          </cell>
          <cell r="C597">
            <v>354</v>
          </cell>
          <cell r="D597">
            <v>1</v>
          </cell>
        </row>
        <row r="598">
          <cell r="A598" t="str">
            <v>McLean, S</v>
          </cell>
          <cell r="B598" t="str">
            <v>7BU 002</v>
          </cell>
          <cell r="C598">
            <v>0</v>
          </cell>
          <cell r="D598">
            <v>0</v>
          </cell>
        </row>
        <row r="599">
          <cell r="A599" t="str">
            <v>McLeod, I</v>
          </cell>
          <cell r="B599" t="str">
            <v>4EZ 267</v>
          </cell>
          <cell r="C599">
            <v>2272</v>
          </cell>
          <cell r="D599">
            <v>1</v>
          </cell>
        </row>
        <row r="600">
          <cell r="A600" t="str">
            <v>McMahon, PX</v>
          </cell>
          <cell r="B600" t="str">
            <v>4EZ 713</v>
          </cell>
          <cell r="C600">
            <v>819</v>
          </cell>
          <cell r="D600">
            <v>1</v>
          </cell>
        </row>
        <row r="601">
          <cell r="A601" t="str">
            <v>McTaggart, A</v>
          </cell>
          <cell r="B601" t="str">
            <v>4TN C45</v>
          </cell>
          <cell r="C601">
            <v>4132</v>
          </cell>
          <cell r="D601">
            <v>1</v>
          </cell>
        </row>
        <row r="602">
          <cell r="A602" t="str">
            <v>Menzies, J</v>
          </cell>
          <cell r="B602" t="str">
            <v>0EG 005</v>
          </cell>
          <cell r="C602">
            <v>1128</v>
          </cell>
          <cell r="D602">
            <v>1</v>
          </cell>
        </row>
        <row r="603">
          <cell r="A603" t="str">
            <v>Meredith, D</v>
          </cell>
          <cell r="B603" t="str">
            <v>4TO T03</v>
          </cell>
          <cell r="C603">
            <v>0</v>
          </cell>
          <cell r="D603">
            <v>0</v>
          </cell>
        </row>
        <row r="604">
          <cell r="A604" t="str">
            <v>Meredith, NJ</v>
          </cell>
          <cell r="B604" t="str">
            <v>4TS B40</v>
          </cell>
          <cell r="C604">
            <v>3860</v>
          </cell>
          <cell r="D604">
            <v>1</v>
          </cell>
        </row>
        <row r="605">
          <cell r="A605" t="str">
            <v>Messenger, N</v>
          </cell>
          <cell r="B605" t="str">
            <v>7EC 013</v>
          </cell>
          <cell r="C605">
            <v>0</v>
          </cell>
          <cell r="D605">
            <v>0</v>
          </cell>
        </row>
        <row r="606">
          <cell r="A606" t="str">
            <v>Metcalfe, K</v>
          </cell>
          <cell r="B606" t="str">
            <v>0VV 112</v>
          </cell>
          <cell r="C606">
            <v>0</v>
          </cell>
          <cell r="D606">
            <v>0</v>
          </cell>
        </row>
        <row r="607">
          <cell r="A607" t="str">
            <v>Methold, R</v>
          </cell>
          <cell r="B607" t="str">
            <v>0VV 011</v>
          </cell>
          <cell r="C607">
            <v>3790.6400000000008</v>
          </cell>
          <cell r="D607">
            <v>1</v>
          </cell>
        </row>
        <row r="608">
          <cell r="A608" t="str">
            <v>Miller, G</v>
          </cell>
          <cell r="B608" t="str">
            <v>3EC 115</v>
          </cell>
          <cell r="C608">
            <v>0</v>
          </cell>
          <cell r="D608">
            <v>0</v>
          </cell>
        </row>
        <row r="609">
          <cell r="A609" t="str">
            <v>Miller, I</v>
          </cell>
          <cell r="B609" t="str">
            <v>0ES 159</v>
          </cell>
          <cell r="C609">
            <v>354</v>
          </cell>
          <cell r="D609">
            <v>1</v>
          </cell>
        </row>
        <row r="610">
          <cell r="A610" t="str">
            <v>Miller, M</v>
          </cell>
          <cell r="B610" t="str">
            <v>3PC 141</v>
          </cell>
          <cell r="C610">
            <v>3276</v>
          </cell>
          <cell r="D610">
            <v>1</v>
          </cell>
        </row>
        <row r="611">
          <cell r="A611" t="str">
            <v>Milling, B</v>
          </cell>
          <cell r="B611" t="str">
            <v>0BK 118</v>
          </cell>
          <cell r="C611">
            <v>5720</v>
          </cell>
          <cell r="D611">
            <v>1</v>
          </cell>
        </row>
        <row r="612">
          <cell r="A612" t="str">
            <v>Milloy, C</v>
          </cell>
          <cell r="B612" t="str">
            <v>0JR 001</v>
          </cell>
          <cell r="C612">
            <v>0</v>
          </cell>
          <cell r="D612">
            <v>0</v>
          </cell>
        </row>
        <row r="613">
          <cell r="A613" t="str">
            <v>Mills, P</v>
          </cell>
          <cell r="B613" t="str">
            <v>2VC 001</v>
          </cell>
          <cell r="C613">
            <v>2000</v>
          </cell>
          <cell r="D613">
            <v>1</v>
          </cell>
        </row>
        <row r="614">
          <cell r="A614" t="str">
            <v>Milner, H</v>
          </cell>
          <cell r="B614" t="str">
            <v>5EM 920</v>
          </cell>
          <cell r="C614">
            <v>7728</v>
          </cell>
          <cell r="D614">
            <v>1</v>
          </cell>
        </row>
        <row r="615">
          <cell r="A615" t="str">
            <v>Mimnagh, FJ</v>
          </cell>
          <cell r="B615" t="str">
            <v>7EX 012</v>
          </cell>
          <cell r="C615">
            <v>0</v>
          </cell>
          <cell r="D615">
            <v>0</v>
          </cell>
        </row>
        <row r="616">
          <cell r="A616" t="str">
            <v>Minchinton, MJ</v>
          </cell>
          <cell r="B616" t="str">
            <v>0RH 002</v>
          </cell>
          <cell r="C616">
            <v>7144</v>
          </cell>
          <cell r="D616">
            <v>1</v>
          </cell>
        </row>
        <row r="617">
          <cell r="A617" t="str">
            <v>Mitchell, I</v>
          </cell>
          <cell r="B617" t="str">
            <v>3EC 385</v>
          </cell>
          <cell r="C617">
            <v>0</v>
          </cell>
          <cell r="D617">
            <v>0</v>
          </cell>
        </row>
        <row r="618">
          <cell r="A618" t="str">
            <v>Moens, G</v>
          </cell>
          <cell r="B618" t="str">
            <v>5EK 001</v>
          </cell>
          <cell r="C618">
            <v>6848</v>
          </cell>
          <cell r="D618">
            <v>1</v>
          </cell>
        </row>
        <row r="619">
          <cell r="A619" t="str">
            <v>Moghaddam, KG</v>
          </cell>
          <cell r="B619" t="str">
            <v>4TS C37</v>
          </cell>
          <cell r="C619">
            <v>4132</v>
          </cell>
          <cell r="D619">
            <v>1</v>
          </cell>
        </row>
        <row r="620">
          <cell r="A620" t="str">
            <v>Moghal, MN</v>
          </cell>
          <cell r="B620" t="str">
            <v>4ES 206</v>
          </cell>
          <cell r="C620">
            <v>2000</v>
          </cell>
          <cell r="D620">
            <v>1</v>
          </cell>
        </row>
        <row r="621">
          <cell r="A621" t="str">
            <v>Molloy, A</v>
          </cell>
          <cell r="B621" t="str">
            <v>0QA 003</v>
          </cell>
          <cell r="C621">
            <v>3424</v>
          </cell>
          <cell r="D621">
            <v>1</v>
          </cell>
        </row>
        <row r="622">
          <cell r="A622" t="str">
            <v>Montgomery, S</v>
          </cell>
          <cell r="B622" t="str">
            <v>3EC 162</v>
          </cell>
          <cell r="C622">
            <v>0</v>
          </cell>
          <cell r="D622">
            <v>0</v>
          </cell>
        </row>
        <row r="623">
          <cell r="A623" t="str">
            <v>Moore, M</v>
          </cell>
          <cell r="B623" t="str">
            <v>0CC 015</v>
          </cell>
          <cell r="C623">
            <v>2148</v>
          </cell>
          <cell r="D623">
            <v>1</v>
          </cell>
        </row>
        <row r="624">
          <cell r="A624" t="str">
            <v>Moorthy, V</v>
          </cell>
          <cell r="B624" t="str">
            <v>0BU 033</v>
          </cell>
          <cell r="C624">
            <v>4008</v>
          </cell>
          <cell r="D624">
            <v>1</v>
          </cell>
        </row>
        <row r="625">
          <cell r="A625" t="str">
            <v>Morgan, C</v>
          </cell>
          <cell r="B625" t="str">
            <v>4TS C38</v>
          </cell>
          <cell r="C625">
            <v>4132</v>
          </cell>
          <cell r="D625">
            <v>1</v>
          </cell>
        </row>
        <row r="626">
          <cell r="A626" t="str">
            <v>Morgan, E</v>
          </cell>
          <cell r="B626" t="str">
            <v>4EH 702</v>
          </cell>
          <cell r="C626">
            <v>0</v>
          </cell>
          <cell r="D626">
            <v>0</v>
          </cell>
        </row>
        <row r="627">
          <cell r="A627" t="str">
            <v>Morgan, I</v>
          </cell>
          <cell r="B627" t="str">
            <v>4TU B39</v>
          </cell>
          <cell r="C627">
            <v>2988</v>
          </cell>
          <cell r="D627">
            <v>1</v>
          </cell>
        </row>
        <row r="628">
          <cell r="A628" t="str">
            <v>Moroney, M</v>
          </cell>
          <cell r="B628" t="str">
            <v>4EM 020</v>
          </cell>
          <cell r="C628">
            <v>0</v>
          </cell>
          <cell r="D628">
            <v>0</v>
          </cell>
        </row>
        <row r="629">
          <cell r="A629" t="str">
            <v>Morrell, R</v>
          </cell>
          <cell r="B629" t="str">
            <v>0GN 008</v>
          </cell>
          <cell r="C629">
            <v>5432</v>
          </cell>
          <cell r="D629">
            <v>0</v>
          </cell>
        </row>
        <row r="630">
          <cell r="A630" t="str">
            <v>Morris, CA</v>
          </cell>
          <cell r="B630" t="str">
            <v>5EN 012</v>
          </cell>
          <cell r="C630">
            <v>0</v>
          </cell>
          <cell r="D630">
            <v>0</v>
          </cell>
        </row>
        <row r="631">
          <cell r="A631" t="str">
            <v>Morton, LJ</v>
          </cell>
          <cell r="B631" t="str">
            <v>7EK 001</v>
          </cell>
          <cell r="C631">
            <v>0</v>
          </cell>
          <cell r="D631">
            <v>0</v>
          </cell>
        </row>
        <row r="632">
          <cell r="A632" t="str">
            <v>Mould, J</v>
          </cell>
          <cell r="B632" t="str">
            <v>7EL 009</v>
          </cell>
          <cell r="C632">
            <v>0</v>
          </cell>
          <cell r="D632">
            <v>0</v>
          </cell>
        </row>
        <row r="633">
          <cell r="A633" t="str">
            <v>Mower, B</v>
          </cell>
          <cell r="B633" t="str">
            <v>3EC 113</v>
          </cell>
          <cell r="C633">
            <v>354</v>
          </cell>
          <cell r="D633">
            <v>1</v>
          </cell>
        </row>
        <row r="634">
          <cell r="A634" t="str">
            <v>Moyo, L</v>
          </cell>
          <cell r="B634" t="str">
            <v>4ES 604</v>
          </cell>
          <cell r="C634">
            <v>560</v>
          </cell>
          <cell r="D634">
            <v>1</v>
          </cell>
        </row>
        <row r="635">
          <cell r="A635" t="str">
            <v>Muggleton, J</v>
          </cell>
          <cell r="B635" t="str">
            <v>3EC 381</v>
          </cell>
          <cell r="C635">
            <v>819</v>
          </cell>
          <cell r="D635">
            <v>1</v>
          </cell>
        </row>
        <row r="636">
          <cell r="A636" t="str">
            <v>Mullady, K</v>
          </cell>
          <cell r="B636" t="str">
            <v>0ES 158</v>
          </cell>
          <cell r="C636">
            <v>988</v>
          </cell>
          <cell r="D636">
            <v>1</v>
          </cell>
        </row>
        <row r="637">
          <cell r="A637" t="str">
            <v>Mumford, N</v>
          </cell>
          <cell r="B637" t="str">
            <v>4EC 004</v>
          </cell>
          <cell r="C637">
            <v>1268</v>
          </cell>
          <cell r="D637">
            <v>1</v>
          </cell>
        </row>
        <row r="638">
          <cell r="A638" t="str">
            <v>Murison, J</v>
          </cell>
          <cell r="B638" t="str">
            <v>3EL 406</v>
          </cell>
          <cell r="C638">
            <v>2074</v>
          </cell>
          <cell r="D638">
            <v>1</v>
          </cell>
        </row>
        <row r="639">
          <cell r="A639" t="str">
            <v>Murphy, CG</v>
          </cell>
          <cell r="B639" t="str">
            <v>4TT A35</v>
          </cell>
          <cell r="C639">
            <v>5136</v>
          </cell>
          <cell r="D639">
            <v>1</v>
          </cell>
        </row>
        <row r="640">
          <cell r="A640" t="str">
            <v>Murphy, CP</v>
          </cell>
          <cell r="B640" t="str">
            <v>1EI 001</v>
          </cell>
          <cell r="C640">
            <v>856</v>
          </cell>
          <cell r="D640">
            <v>1</v>
          </cell>
        </row>
        <row r="641">
          <cell r="A641" t="str">
            <v>Murphy, GJM</v>
          </cell>
          <cell r="B641" t="str">
            <v>4EZ 262</v>
          </cell>
          <cell r="C641">
            <v>819</v>
          </cell>
          <cell r="D641">
            <v>1</v>
          </cell>
        </row>
        <row r="642">
          <cell r="A642" t="str">
            <v>Murray, J</v>
          </cell>
          <cell r="B642" t="str">
            <v>0VA 112</v>
          </cell>
          <cell r="C642">
            <v>0</v>
          </cell>
          <cell r="D642">
            <v>0</v>
          </cell>
        </row>
        <row r="643">
          <cell r="A643" t="str">
            <v>Murray, PD</v>
          </cell>
          <cell r="B643" t="str">
            <v>4CM E10</v>
          </cell>
          <cell r="C643">
            <v>5992</v>
          </cell>
          <cell r="D643">
            <v>1</v>
          </cell>
        </row>
        <row r="644">
          <cell r="A644" t="str">
            <v>Musk, P</v>
          </cell>
          <cell r="B644" t="str">
            <v>4EZ 718</v>
          </cell>
          <cell r="C644">
            <v>988</v>
          </cell>
          <cell r="D644">
            <v>1</v>
          </cell>
        </row>
        <row r="645">
          <cell r="A645" t="str">
            <v>Myers, AG</v>
          </cell>
          <cell r="B645" t="str">
            <v>4TM A01</v>
          </cell>
          <cell r="C645">
            <v>5136</v>
          </cell>
          <cell r="D645">
            <v>1</v>
          </cell>
        </row>
        <row r="646">
          <cell r="A646" t="str">
            <v>Nay, MC</v>
          </cell>
          <cell r="B646" t="str">
            <v>3EM 001</v>
          </cell>
          <cell r="C646">
            <v>2210</v>
          </cell>
          <cell r="D646">
            <v>1</v>
          </cell>
        </row>
        <row r="647">
          <cell r="A647" t="str">
            <v>Neal, F</v>
          </cell>
          <cell r="B647" t="str">
            <v>4CM A10</v>
          </cell>
          <cell r="C647">
            <v>5136</v>
          </cell>
          <cell r="D647">
            <v>1</v>
          </cell>
        </row>
        <row r="648">
          <cell r="A648" t="str">
            <v>Nelson, PE</v>
          </cell>
          <cell r="B648" t="str">
            <v>0ES 155</v>
          </cell>
          <cell r="C648">
            <v>0</v>
          </cell>
          <cell r="D648">
            <v>0</v>
          </cell>
        </row>
        <row r="649">
          <cell r="A649" t="str">
            <v>Newbery, AR</v>
          </cell>
          <cell r="B649" t="str">
            <v>2EX 215</v>
          </cell>
          <cell r="C649">
            <v>988</v>
          </cell>
          <cell r="D649">
            <v>1</v>
          </cell>
        </row>
        <row r="650">
          <cell r="A650" t="str">
            <v>Newman, O</v>
          </cell>
          <cell r="B650" t="str">
            <v>3EL 155</v>
          </cell>
          <cell r="C650">
            <v>354</v>
          </cell>
          <cell r="D650">
            <v>1</v>
          </cell>
        </row>
        <row r="651">
          <cell r="A651" t="str">
            <v>Newman, P</v>
          </cell>
          <cell r="B651" t="str">
            <v>0GD 902</v>
          </cell>
          <cell r="C651">
            <v>0</v>
          </cell>
          <cell r="D651">
            <v>0</v>
          </cell>
        </row>
        <row r="652">
          <cell r="A652" t="str">
            <v>Nish, M</v>
          </cell>
          <cell r="B652" t="str">
            <v>7CC 003</v>
          </cell>
          <cell r="C652">
            <v>0</v>
          </cell>
          <cell r="D652">
            <v>0</v>
          </cell>
        </row>
        <row r="653">
          <cell r="A653" t="str">
            <v>Nobbs, JML</v>
          </cell>
          <cell r="B653" t="str">
            <v>3EC 382</v>
          </cell>
          <cell r="C653">
            <v>0</v>
          </cell>
          <cell r="D653">
            <v>0</v>
          </cell>
        </row>
        <row r="654">
          <cell r="A654" t="str">
            <v>Noble, PJ</v>
          </cell>
          <cell r="B654" t="str">
            <v>3EC 113</v>
          </cell>
          <cell r="C654">
            <v>1268</v>
          </cell>
          <cell r="D654">
            <v>1</v>
          </cell>
        </row>
        <row r="655">
          <cell r="A655" t="str">
            <v>Nolan, MJ</v>
          </cell>
          <cell r="B655" t="str">
            <v>4EZ 268</v>
          </cell>
          <cell r="C655">
            <v>1093</v>
          </cell>
          <cell r="D655">
            <v>1</v>
          </cell>
        </row>
        <row r="656">
          <cell r="A656" t="str">
            <v>Nono-Bwomono, P</v>
          </cell>
          <cell r="B656" t="str">
            <v>4TN C34</v>
          </cell>
          <cell r="C656">
            <v>4132</v>
          </cell>
          <cell r="D656">
            <v>1</v>
          </cell>
        </row>
        <row r="657">
          <cell r="A657" t="str">
            <v>Notley, RJ</v>
          </cell>
          <cell r="B657" t="str">
            <v>5CP 170</v>
          </cell>
          <cell r="C657">
            <v>5868</v>
          </cell>
          <cell r="D657">
            <v>1</v>
          </cell>
        </row>
        <row r="658">
          <cell r="A658" t="str">
            <v>Oakley, M</v>
          </cell>
          <cell r="B658" t="str">
            <v>4TO E31</v>
          </cell>
          <cell r="C658">
            <v>5992</v>
          </cell>
          <cell r="D658">
            <v>1</v>
          </cell>
        </row>
        <row r="659">
          <cell r="A659" t="str">
            <v>O'Brien, T</v>
          </cell>
          <cell r="B659" t="str">
            <v>5ET 020</v>
          </cell>
          <cell r="C659">
            <v>0</v>
          </cell>
          <cell r="D659">
            <v>0</v>
          </cell>
        </row>
        <row r="660">
          <cell r="A660" t="str">
            <v>O'Connor, T</v>
          </cell>
          <cell r="B660" t="str">
            <v>5TQ 901</v>
          </cell>
          <cell r="C660">
            <v>0</v>
          </cell>
          <cell r="D660">
            <v>0</v>
          </cell>
        </row>
        <row r="661">
          <cell r="A661" t="str">
            <v>Ohri, M</v>
          </cell>
          <cell r="B661" t="str">
            <v>3PC 012</v>
          </cell>
          <cell r="C661">
            <v>988</v>
          </cell>
          <cell r="D661">
            <v>1</v>
          </cell>
        </row>
        <row r="662">
          <cell r="A662" t="str">
            <v>O'Keefe, P</v>
          </cell>
          <cell r="B662" t="str">
            <v>7EC 006</v>
          </cell>
          <cell r="C662">
            <v>0</v>
          </cell>
          <cell r="D662">
            <v>0</v>
          </cell>
        </row>
        <row r="663">
          <cell r="A663" t="str">
            <v>Oman, C</v>
          </cell>
          <cell r="B663" t="str">
            <v>0BG 001</v>
          </cell>
          <cell r="C663">
            <v>4008</v>
          </cell>
          <cell r="D663">
            <v>1</v>
          </cell>
        </row>
        <row r="664">
          <cell r="A664" t="str">
            <v>Omard, RE</v>
          </cell>
          <cell r="B664" t="str">
            <v>5EN 115</v>
          </cell>
          <cell r="C664">
            <v>0</v>
          </cell>
          <cell r="D664">
            <v>0</v>
          </cell>
        </row>
        <row r="665">
          <cell r="A665" t="str">
            <v>O'Neill, R</v>
          </cell>
          <cell r="B665" t="str">
            <v>5BU 111</v>
          </cell>
          <cell r="C665">
            <v>296</v>
          </cell>
          <cell r="D665">
            <v>1</v>
          </cell>
        </row>
        <row r="666">
          <cell r="A666" t="str">
            <v>O'Riordan, NJ</v>
          </cell>
          <cell r="B666" t="str">
            <v>0EH 005</v>
          </cell>
          <cell r="C666">
            <v>3128</v>
          </cell>
          <cell r="D666">
            <v>1</v>
          </cell>
        </row>
        <row r="667">
          <cell r="A667" t="str">
            <v>O'Riordan, PR</v>
          </cell>
          <cell r="B667" t="str">
            <v>4EZ 716</v>
          </cell>
          <cell r="C667">
            <v>0</v>
          </cell>
          <cell r="D667">
            <v>0</v>
          </cell>
        </row>
        <row r="668">
          <cell r="A668" t="str">
            <v>Orlik, W</v>
          </cell>
          <cell r="B668" t="str">
            <v>0DG 002</v>
          </cell>
          <cell r="C668">
            <v>5992</v>
          </cell>
          <cell r="D668">
            <v>1</v>
          </cell>
        </row>
        <row r="669">
          <cell r="A669" t="str">
            <v>Osman, M</v>
          </cell>
          <cell r="B669" t="str">
            <v>0BK 054</v>
          </cell>
          <cell r="C669">
            <v>0</v>
          </cell>
          <cell r="D669">
            <v>0</v>
          </cell>
        </row>
        <row r="670">
          <cell r="A670" t="str">
            <v>Ouzit, A</v>
          </cell>
          <cell r="B670" t="str">
            <v>3ES 511</v>
          </cell>
          <cell r="C670">
            <v>0</v>
          </cell>
          <cell r="D670">
            <v>0</v>
          </cell>
        </row>
        <row r="671">
          <cell r="A671" t="str">
            <v>Owen, D</v>
          </cell>
          <cell r="B671" t="str">
            <v>0VV 112</v>
          </cell>
          <cell r="C671">
            <v>6436</v>
          </cell>
          <cell r="D671">
            <v>1</v>
          </cell>
        </row>
        <row r="672">
          <cell r="A672" t="str">
            <v>Oxlade, D</v>
          </cell>
          <cell r="B672" t="str">
            <v>4TU C43</v>
          </cell>
          <cell r="C672">
            <v>4132</v>
          </cell>
          <cell r="D672">
            <v>1</v>
          </cell>
        </row>
        <row r="673">
          <cell r="A673" t="str">
            <v>Pali, S</v>
          </cell>
          <cell r="B673" t="str">
            <v>5EM T05</v>
          </cell>
          <cell r="C673">
            <v>0</v>
          </cell>
          <cell r="D673">
            <v>0</v>
          </cell>
        </row>
        <row r="674">
          <cell r="A674" t="str">
            <v>Paradine, M</v>
          </cell>
          <cell r="B674" t="str">
            <v>5TE 070</v>
          </cell>
          <cell r="C674">
            <v>2988</v>
          </cell>
          <cell r="D674">
            <v>1</v>
          </cell>
        </row>
        <row r="675">
          <cell r="A675" t="str">
            <v>Parker, MT</v>
          </cell>
          <cell r="B675" t="str">
            <v>2CC 012</v>
          </cell>
          <cell r="C675">
            <v>5992</v>
          </cell>
          <cell r="D675">
            <v>1</v>
          </cell>
        </row>
        <row r="676">
          <cell r="A676" t="str">
            <v>Parker, R</v>
          </cell>
          <cell r="B676" t="str">
            <v>0BM 001</v>
          </cell>
          <cell r="C676">
            <v>7144</v>
          </cell>
          <cell r="D676">
            <v>1</v>
          </cell>
        </row>
        <row r="677">
          <cell r="A677" t="str">
            <v>Parker, RB</v>
          </cell>
          <cell r="B677" t="str">
            <v>4EC 505</v>
          </cell>
          <cell r="C677">
            <v>0</v>
          </cell>
          <cell r="D677">
            <v>0</v>
          </cell>
        </row>
        <row r="678">
          <cell r="A678" t="str">
            <v>Parpet, P</v>
          </cell>
          <cell r="B678" t="str">
            <v>3ES 356</v>
          </cell>
          <cell r="C678">
            <v>0</v>
          </cell>
          <cell r="D678">
            <v>0</v>
          </cell>
        </row>
        <row r="679">
          <cell r="A679" t="str">
            <v>Parris, LT</v>
          </cell>
          <cell r="B679" t="str">
            <v>0ES 154</v>
          </cell>
          <cell r="C679">
            <v>1128</v>
          </cell>
          <cell r="D679">
            <v>1</v>
          </cell>
        </row>
        <row r="680">
          <cell r="A680" t="str">
            <v>Parry, LN</v>
          </cell>
          <cell r="B680" t="str">
            <v>4TN D45</v>
          </cell>
          <cell r="C680">
            <v>4008</v>
          </cell>
          <cell r="D680">
            <v>1</v>
          </cell>
        </row>
        <row r="681">
          <cell r="A681" t="str">
            <v>Parsons, E</v>
          </cell>
          <cell r="B681" t="str">
            <v>5EM 902</v>
          </cell>
          <cell r="C681">
            <v>0</v>
          </cell>
          <cell r="D681">
            <v>0</v>
          </cell>
        </row>
        <row r="682">
          <cell r="A682" t="str">
            <v>Paszko, JP</v>
          </cell>
          <cell r="B682" t="str">
            <v>5TQ 001</v>
          </cell>
          <cell r="C682">
            <v>5868</v>
          </cell>
          <cell r="D682">
            <v>1</v>
          </cell>
        </row>
        <row r="683">
          <cell r="A683" t="str">
            <v>Patel, AL</v>
          </cell>
          <cell r="B683" t="str">
            <v>7EC 003</v>
          </cell>
          <cell r="C683">
            <v>0</v>
          </cell>
          <cell r="D683">
            <v>0</v>
          </cell>
        </row>
        <row r="684">
          <cell r="A684" t="str">
            <v>Paterson, I</v>
          </cell>
          <cell r="B684" t="str">
            <v>4TN C45</v>
          </cell>
          <cell r="C684">
            <v>0</v>
          </cell>
          <cell r="D684">
            <v>0</v>
          </cell>
        </row>
        <row r="685">
          <cell r="A685" t="str">
            <v>Pathmanathan, M</v>
          </cell>
          <cell r="B685" t="str">
            <v>3BK 161</v>
          </cell>
          <cell r="C685">
            <v>1416</v>
          </cell>
          <cell r="D685">
            <v>1</v>
          </cell>
        </row>
        <row r="686">
          <cell r="A686" t="str">
            <v>Patmore, M</v>
          </cell>
          <cell r="B686" t="str">
            <v>4EC 506</v>
          </cell>
          <cell r="C686">
            <v>0</v>
          </cell>
          <cell r="D686">
            <v>0</v>
          </cell>
        </row>
        <row r="687">
          <cell r="A687" t="str">
            <v>Patterson, C</v>
          </cell>
          <cell r="B687" t="str">
            <v>0GN 012</v>
          </cell>
          <cell r="C687">
            <v>0</v>
          </cell>
          <cell r="D687">
            <v>0</v>
          </cell>
        </row>
        <row r="688">
          <cell r="A688" t="str">
            <v>Pattie, R</v>
          </cell>
          <cell r="B688" t="str">
            <v>5EN 002</v>
          </cell>
          <cell r="C688">
            <v>4008</v>
          </cell>
          <cell r="D688">
            <v>1</v>
          </cell>
        </row>
        <row r="689">
          <cell r="A689" t="str">
            <v>Payne, MB</v>
          </cell>
          <cell r="B689" t="str">
            <v>5CP 140</v>
          </cell>
          <cell r="C689">
            <v>5868</v>
          </cell>
          <cell r="D689">
            <v>1</v>
          </cell>
        </row>
        <row r="690">
          <cell r="A690" t="str">
            <v>Pearce, GT</v>
          </cell>
          <cell r="B690" t="str">
            <v>0HR 001</v>
          </cell>
          <cell r="C690">
            <v>2214</v>
          </cell>
          <cell r="D690">
            <v>0.5</v>
          </cell>
        </row>
        <row r="691">
          <cell r="A691" t="str">
            <v>Pearson, J</v>
          </cell>
          <cell r="B691" t="str">
            <v>0UP 026</v>
          </cell>
          <cell r="C691">
            <v>3128</v>
          </cell>
          <cell r="D691">
            <v>1</v>
          </cell>
        </row>
        <row r="692">
          <cell r="A692" t="str">
            <v>Peck, A</v>
          </cell>
          <cell r="B692" t="str">
            <v>7EX 015</v>
          </cell>
          <cell r="C692">
            <v>0</v>
          </cell>
          <cell r="D692">
            <v>0</v>
          </cell>
        </row>
        <row r="693">
          <cell r="A693" t="str">
            <v>Peet, B</v>
          </cell>
          <cell r="B693" t="str">
            <v>0DC 001</v>
          </cell>
          <cell r="C693">
            <v>6996</v>
          </cell>
          <cell r="D693">
            <v>1</v>
          </cell>
        </row>
        <row r="694">
          <cell r="A694" t="str">
            <v>Pendleton, AD</v>
          </cell>
          <cell r="B694" t="str">
            <v>4EZ 703</v>
          </cell>
          <cell r="C694">
            <v>1128</v>
          </cell>
          <cell r="D694">
            <v>1</v>
          </cell>
        </row>
        <row r="695">
          <cell r="A695" t="str">
            <v>Pepper, DA</v>
          </cell>
          <cell r="B695" t="str">
            <v>0EI 001</v>
          </cell>
          <cell r="C695">
            <v>997.60000000000025</v>
          </cell>
          <cell r="D695">
            <v>0.2</v>
          </cell>
        </row>
        <row r="696">
          <cell r="A696" t="str">
            <v>Perkins, G</v>
          </cell>
          <cell r="B696" t="str">
            <v>0EI 016</v>
          </cell>
          <cell r="C696">
            <v>2272</v>
          </cell>
          <cell r="D696">
            <v>1</v>
          </cell>
        </row>
        <row r="697">
          <cell r="A697" t="str">
            <v>Perryman, BH</v>
          </cell>
          <cell r="B697" t="str">
            <v>0EU 014</v>
          </cell>
          <cell r="C697">
            <v>3564</v>
          </cell>
          <cell r="D697">
            <v>1</v>
          </cell>
        </row>
        <row r="698">
          <cell r="A698" t="str">
            <v>Phear, AG</v>
          </cell>
          <cell r="B698" t="str">
            <v>0EH P01</v>
          </cell>
          <cell r="C698">
            <v>2148</v>
          </cell>
          <cell r="D698">
            <v>1</v>
          </cell>
        </row>
        <row r="699">
          <cell r="A699" t="str">
            <v>Phillips, D</v>
          </cell>
          <cell r="B699" t="str">
            <v>3ES 611</v>
          </cell>
          <cell r="C699">
            <v>0</v>
          </cell>
          <cell r="D699">
            <v>0</v>
          </cell>
        </row>
        <row r="700">
          <cell r="A700" t="str">
            <v>Phillips, S</v>
          </cell>
          <cell r="B700" t="str">
            <v>4CP 125</v>
          </cell>
          <cell r="C700">
            <v>708</v>
          </cell>
          <cell r="D700">
            <v>1</v>
          </cell>
        </row>
        <row r="701">
          <cell r="A701" t="str">
            <v>Phillpot, J</v>
          </cell>
          <cell r="B701" t="str">
            <v>0TM901</v>
          </cell>
          <cell r="C701">
            <v>6700</v>
          </cell>
          <cell r="D701">
            <v>1</v>
          </cell>
        </row>
        <row r="702">
          <cell r="A702" t="str">
            <v>Phillpot, M</v>
          </cell>
          <cell r="B702" t="str">
            <v>4TS D36</v>
          </cell>
          <cell r="C702">
            <v>3276</v>
          </cell>
          <cell r="D702">
            <v>1</v>
          </cell>
        </row>
        <row r="703">
          <cell r="A703" t="str">
            <v>Phillpot, N</v>
          </cell>
          <cell r="B703" t="str">
            <v>0CCP02</v>
          </cell>
          <cell r="C703">
            <v>4988</v>
          </cell>
          <cell r="D703">
            <v>1</v>
          </cell>
        </row>
        <row r="704">
          <cell r="A704" t="str">
            <v>Phipps, NJ</v>
          </cell>
          <cell r="B704" t="str">
            <v>1ES 032</v>
          </cell>
          <cell r="C704">
            <v>560</v>
          </cell>
          <cell r="D704">
            <v>1</v>
          </cell>
        </row>
        <row r="705">
          <cell r="A705" t="str">
            <v>Plowman, S</v>
          </cell>
          <cell r="B705" t="str">
            <v>4ES 619</v>
          </cell>
          <cell r="C705">
            <v>0</v>
          </cell>
          <cell r="D705">
            <v>0</v>
          </cell>
        </row>
        <row r="706">
          <cell r="A706" t="str">
            <v>Plunkett, S</v>
          </cell>
          <cell r="B706" t="str">
            <v>0BK 081</v>
          </cell>
          <cell r="C706">
            <v>0</v>
          </cell>
          <cell r="D706">
            <v>0</v>
          </cell>
        </row>
        <row r="707">
          <cell r="A707" t="str">
            <v>Podd, G</v>
          </cell>
          <cell r="B707" t="str">
            <v>0CC P01</v>
          </cell>
          <cell r="C707">
            <v>6848</v>
          </cell>
          <cell r="D707">
            <v>1</v>
          </cell>
        </row>
        <row r="708">
          <cell r="A708" t="str">
            <v>Polachek, B</v>
          </cell>
          <cell r="B708" t="str">
            <v>0RK T08</v>
          </cell>
          <cell r="C708">
            <v>0</v>
          </cell>
          <cell r="D708">
            <v>0</v>
          </cell>
        </row>
        <row r="709">
          <cell r="A709" t="str">
            <v>Pollard, KM</v>
          </cell>
          <cell r="B709" t="str">
            <v>5EO 012</v>
          </cell>
          <cell r="C709">
            <v>5868</v>
          </cell>
          <cell r="D709">
            <v>1</v>
          </cell>
        </row>
        <row r="710">
          <cell r="A710" t="str">
            <v>Pons, H</v>
          </cell>
          <cell r="B710" t="str">
            <v>5EO 001</v>
          </cell>
          <cell r="C710">
            <v>0</v>
          </cell>
          <cell r="D710">
            <v>0</v>
          </cell>
        </row>
        <row r="711">
          <cell r="A711" t="str">
            <v>Porovic, E</v>
          </cell>
          <cell r="B711" t="str">
            <v>4EH 012</v>
          </cell>
          <cell r="C711">
            <v>856</v>
          </cell>
          <cell r="D711">
            <v>1</v>
          </cell>
        </row>
        <row r="712">
          <cell r="A712" t="str">
            <v>Pound, R</v>
          </cell>
          <cell r="B712" t="str">
            <v>0EI 301</v>
          </cell>
          <cell r="C712">
            <v>385.19999999999993</v>
          </cell>
          <cell r="D712">
            <v>0.6</v>
          </cell>
        </row>
        <row r="713">
          <cell r="A713" t="str">
            <v>Pour, M</v>
          </cell>
          <cell r="B713" t="str">
            <v>7EC 014</v>
          </cell>
          <cell r="C713">
            <v>0</v>
          </cell>
          <cell r="D713">
            <v>0</v>
          </cell>
        </row>
        <row r="714">
          <cell r="A714" t="str">
            <v>Powell, A</v>
          </cell>
          <cell r="B714" t="str">
            <v>4EL 332</v>
          </cell>
          <cell r="C714">
            <v>1416</v>
          </cell>
          <cell r="D714">
            <v>1</v>
          </cell>
        </row>
        <row r="715">
          <cell r="A715" t="str">
            <v>Powell, C</v>
          </cell>
          <cell r="B715" t="str">
            <v>4TS C36</v>
          </cell>
          <cell r="C715">
            <v>4132</v>
          </cell>
          <cell r="D715">
            <v>1</v>
          </cell>
        </row>
        <row r="716">
          <cell r="A716" t="str">
            <v>Powell, L</v>
          </cell>
          <cell r="B716" t="str">
            <v>0GD 902</v>
          </cell>
          <cell r="C716">
            <v>2000</v>
          </cell>
          <cell r="D716">
            <v>1</v>
          </cell>
        </row>
        <row r="717">
          <cell r="A717" t="str">
            <v>Praciak, M</v>
          </cell>
          <cell r="B717" t="str">
            <v>3EC 042</v>
          </cell>
          <cell r="C717">
            <v>0</v>
          </cell>
          <cell r="D717">
            <v>0</v>
          </cell>
        </row>
        <row r="718">
          <cell r="A718" t="str">
            <v>Pragnell, S</v>
          </cell>
          <cell r="B718" t="str">
            <v>3TS E33</v>
          </cell>
          <cell r="C718">
            <v>4428</v>
          </cell>
          <cell r="D718">
            <v>1</v>
          </cell>
        </row>
        <row r="719">
          <cell r="A719" t="str">
            <v>Prestat, P</v>
          </cell>
          <cell r="B719" t="str">
            <v>5EK 011</v>
          </cell>
          <cell r="C719">
            <v>6848</v>
          </cell>
          <cell r="D719">
            <v>1</v>
          </cell>
        </row>
        <row r="720">
          <cell r="A720" t="str">
            <v>Pretty, J</v>
          </cell>
          <cell r="B720" t="str">
            <v>0BK 055</v>
          </cell>
          <cell r="C720">
            <v>0</v>
          </cell>
          <cell r="D720">
            <v>0</v>
          </cell>
        </row>
        <row r="721">
          <cell r="A721" t="str">
            <v>Price, AD</v>
          </cell>
          <cell r="B721" t="str">
            <v>4ET 030</v>
          </cell>
          <cell r="C721">
            <v>5992</v>
          </cell>
          <cell r="D721">
            <v>1</v>
          </cell>
        </row>
        <row r="722">
          <cell r="A722" t="str">
            <v>Price, M</v>
          </cell>
          <cell r="B722" t="str">
            <v>7ES 006</v>
          </cell>
          <cell r="C722">
            <v>0</v>
          </cell>
          <cell r="D722">
            <v>0</v>
          </cell>
        </row>
        <row r="723">
          <cell r="A723" t="str">
            <v>Profitt, M</v>
          </cell>
          <cell r="B723" t="str">
            <v>4HD A60</v>
          </cell>
          <cell r="C723">
            <v>3860</v>
          </cell>
          <cell r="D723">
            <v>1</v>
          </cell>
        </row>
        <row r="724">
          <cell r="A724" t="str">
            <v>Providence, G</v>
          </cell>
          <cell r="B724" t="str">
            <v>0GN 010</v>
          </cell>
          <cell r="C724">
            <v>708</v>
          </cell>
          <cell r="D724">
            <v>1</v>
          </cell>
        </row>
        <row r="725">
          <cell r="A725" t="str">
            <v>Pruvost, E</v>
          </cell>
          <cell r="B725" t="str">
            <v>4ES 610</v>
          </cell>
          <cell r="C725">
            <v>148</v>
          </cell>
          <cell r="D725">
            <v>1</v>
          </cell>
        </row>
        <row r="726">
          <cell r="A726" t="str">
            <v>Quintana, A</v>
          </cell>
          <cell r="B726" t="str">
            <v>4EC 424</v>
          </cell>
          <cell r="C726">
            <v>0</v>
          </cell>
          <cell r="D726">
            <v>0</v>
          </cell>
        </row>
        <row r="727">
          <cell r="A727" t="str">
            <v>Rafter, CJ</v>
          </cell>
          <cell r="B727" t="str">
            <v>3ES 360</v>
          </cell>
          <cell r="C727">
            <v>856</v>
          </cell>
          <cell r="D727">
            <v>1</v>
          </cell>
        </row>
        <row r="728">
          <cell r="A728" t="str">
            <v>Ralph, Z</v>
          </cell>
          <cell r="B728" t="str">
            <v>7EX 013</v>
          </cell>
          <cell r="C728">
            <v>0</v>
          </cell>
          <cell r="D728">
            <v>0</v>
          </cell>
        </row>
        <row r="729">
          <cell r="A729" t="str">
            <v>Ramcharan, PM</v>
          </cell>
          <cell r="B729" t="str">
            <v>0EH 041</v>
          </cell>
          <cell r="C729">
            <v>296</v>
          </cell>
          <cell r="D729">
            <v>1</v>
          </cell>
        </row>
        <row r="730">
          <cell r="A730" t="str">
            <v>Ran, U</v>
          </cell>
          <cell r="B730" t="str">
            <v>5EK 201</v>
          </cell>
          <cell r="C730">
            <v>708</v>
          </cell>
          <cell r="D730">
            <v>1</v>
          </cell>
        </row>
        <row r="731">
          <cell r="A731" t="str">
            <v>Randall, A</v>
          </cell>
          <cell r="B731" t="str">
            <v>0EH 043</v>
          </cell>
          <cell r="C731">
            <v>5868</v>
          </cell>
          <cell r="D731">
            <v>1</v>
          </cell>
        </row>
        <row r="732">
          <cell r="A732" t="str">
            <v>Ransom, D</v>
          </cell>
          <cell r="B732" t="str">
            <v>5EJ 012</v>
          </cell>
          <cell r="C732">
            <v>1128</v>
          </cell>
          <cell r="D732">
            <v>1</v>
          </cell>
        </row>
        <row r="733">
          <cell r="A733" t="str">
            <v>Ratcliffe, P</v>
          </cell>
          <cell r="B733" t="str">
            <v>0EL 005</v>
          </cell>
          <cell r="C733">
            <v>0</v>
          </cell>
          <cell r="D733">
            <v>0</v>
          </cell>
        </row>
        <row r="734">
          <cell r="A734" t="str">
            <v>Ravenscroft, P</v>
          </cell>
          <cell r="B734" t="str">
            <v>0DG 014</v>
          </cell>
          <cell r="C734">
            <v>6700</v>
          </cell>
          <cell r="D734">
            <v>1</v>
          </cell>
        </row>
        <row r="735">
          <cell r="A735" t="str">
            <v>Rawnsley, T</v>
          </cell>
          <cell r="B735" t="str">
            <v>3TM C01</v>
          </cell>
          <cell r="C735">
            <v>4576</v>
          </cell>
          <cell r="D735">
            <v>1</v>
          </cell>
        </row>
        <row r="736">
          <cell r="A736" t="str">
            <v>Ray, JR</v>
          </cell>
          <cell r="B736" t="str">
            <v>0EI 013</v>
          </cell>
          <cell r="C736">
            <v>560</v>
          </cell>
          <cell r="D736">
            <v>1</v>
          </cell>
        </row>
        <row r="737">
          <cell r="A737" t="str">
            <v>Ray, M</v>
          </cell>
          <cell r="B737" t="str">
            <v>0GN 006</v>
          </cell>
          <cell r="C737">
            <v>1416</v>
          </cell>
          <cell r="D737">
            <v>1</v>
          </cell>
        </row>
        <row r="738">
          <cell r="A738" t="str">
            <v>Reed, M</v>
          </cell>
          <cell r="B738" t="str">
            <v>5BB 022</v>
          </cell>
          <cell r="C738">
            <v>7284</v>
          </cell>
          <cell r="D738">
            <v>1</v>
          </cell>
        </row>
        <row r="739">
          <cell r="A739" t="str">
            <v>Reeve, A</v>
          </cell>
          <cell r="B739" t="str">
            <v>0EG 049</v>
          </cell>
          <cell r="C739">
            <v>148</v>
          </cell>
          <cell r="D739">
            <v>1</v>
          </cell>
        </row>
        <row r="740">
          <cell r="A740" t="str">
            <v>Renault, C</v>
          </cell>
          <cell r="B740" t="str">
            <v>5AM 903</v>
          </cell>
          <cell r="C740">
            <v>296</v>
          </cell>
          <cell r="D740">
            <v>1</v>
          </cell>
        </row>
        <row r="741">
          <cell r="A741" t="str">
            <v>Rest, S</v>
          </cell>
          <cell r="B741" t="str">
            <v>5ET 114</v>
          </cell>
          <cell r="C741">
            <v>0</v>
          </cell>
          <cell r="D741">
            <v>0</v>
          </cell>
        </row>
        <row r="742">
          <cell r="A742" t="str">
            <v>Reucroft, S</v>
          </cell>
          <cell r="B742" t="str">
            <v>3TS E35</v>
          </cell>
          <cell r="C742">
            <v>3860</v>
          </cell>
          <cell r="D742">
            <v>1</v>
          </cell>
        </row>
        <row r="743">
          <cell r="A743" t="str">
            <v>Revill, G</v>
          </cell>
          <cell r="B743" t="str">
            <v>4EC 356</v>
          </cell>
          <cell r="C743">
            <v>222</v>
          </cell>
          <cell r="D743">
            <v>1</v>
          </cell>
        </row>
        <row r="744">
          <cell r="A744" t="str">
            <v>Rewcastle, J</v>
          </cell>
          <cell r="B744" t="str">
            <v>0EG 264</v>
          </cell>
          <cell r="C744">
            <v>2272</v>
          </cell>
          <cell r="D744">
            <v>1</v>
          </cell>
        </row>
        <row r="745">
          <cell r="A745" t="str">
            <v>Richards, GD</v>
          </cell>
          <cell r="B745" t="str">
            <v>0UP 011</v>
          </cell>
          <cell r="C745">
            <v>560</v>
          </cell>
          <cell r="D745">
            <v>1</v>
          </cell>
        </row>
        <row r="746">
          <cell r="A746" t="str">
            <v>Richardson, M</v>
          </cell>
          <cell r="B746" t="str">
            <v>0EG 401</v>
          </cell>
          <cell r="C746">
            <v>5424</v>
          </cell>
          <cell r="D746">
            <v>1</v>
          </cell>
        </row>
        <row r="747">
          <cell r="A747" t="str">
            <v>Rickman, S</v>
          </cell>
          <cell r="B747" t="str">
            <v>4ES 419</v>
          </cell>
          <cell r="C747">
            <v>1268</v>
          </cell>
          <cell r="D747">
            <v>1</v>
          </cell>
        </row>
        <row r="748">
          <cell r="A748" t="str">
            <v>Riesenman, VA</v>
          </cell>
          <cell r="B748" t="str">
            <v>5TE 060</v>
          </cell>
          <cell r="C748">
            <v>5868</v>
          </cell>
          <cell r="D748">
            <v>1</v>
          </cell>
        </row>
        <row r="749">
          <cell r="A749" t="str">
            <v>Rigby, N</v>
          </cell>
          <cell r="B749" t="str">
            <v>4ES 511</v>
          </cell>
          <cell r="C749">
            <v>922</v>
          </cell>
          <cell r="D749">
            <v>1</v>
          </cell>
        </row>
        <row r="750">
          <cell r="A750" t="str">
            <v>Riglar, S</v>
          </cell>
          <cell r="B750" t="str">
            <v>3ES 349</v>
          </cell>
          <cell r="C750">
            <v>0</v>
          </cell>
          <cell r="D750">
            <v>0</v>
          </cell>
        </row>
        <row r="751">
          <cell r="A751" t="str">
            <v>Ring, S</v>
          </cell>
          <cell r="B751" t="str">
            <v>1ET 011</v>
          </cell>
          <cell r="C751">
            <v>0</v>
          </cell>
          <cell r="D751">
            <v>0</v>
          </cell>
        </row>
        <row r="752">
          <cell r="A752" t="str">
            <v>Risdon, M</v>
          </cell>
          <cell r="B752" t="str">
            <v>4VL 002</v>
          </cell>
          <cell r="C752">
            <v>412</v>
          </cell>
          <cell r="D752">
            <v>1</v>
          </cell>
        </row>
        <row r="753">
          <cell r="A753" t="str">
            <v>Roberts, J</v>
          </cell>
          <cell r="B753" t="str">
            <v>3TG C50</v>
          </cell>
          <cell r="C753">
            <v>0</v>
          </cell>
          <cell r="D753">
            <v>0</v>
          </cell>
        </row>
        <row r="754">
          <cell r="A754" t="str">
            <v>Roberts, P</v>
          </cell>
          <cell r="B754" t="str">
            <v>4TL B21</v>
          </cell>
          <cell r="C754">
            <v>4428</v>
          </cell>
          <cell r="D754">
            <v>1</v>
          </cell>
        </row>
        <row r="755">
          <cell r="A755" t="str">
            <v>Robertson, I</v>
          </cell>
          <cell r="B755" t="str">
            <v>3BU 011</v>
          </cell>
          <cell r="C755">
            <v>2272</v>
          </cell>
          <cell r="D755">
            <v>1</v>
          </cell>
        </row>
        <row r="756">
          <cell r="A756" t="str">
            <v>Robinson, C</v>
          </cell>
          <cell r="B756" t="str">
            <v>4CP B12</v>
          </cell>
          <cell r="C756">
            <v>4576</v>
          </cell>
          <cell r="D756">
            <v>1</v>
          </cell>
        </row>
        <row r="757">
          <cell r="A757" t="str">
            <v>Rochard, B</v>
          </cell>
          <cell r="B757" t="str">
            <v>0EI 022</v>
          </cell>
          <cell r="C757">
            <v>708</v>
          </cell>
          <cell r="D757">
            <v>1</v>
          </cell>
        </row>
        <row r="758">
          <cell r="A758" t="str">
            <v>Rodney, N</v>
          </cell>
          <cell r="B758" t="str">
            <v>5EK 202</v>
          </cell>
          <cell r="C758">
            <v>988</v>
          </cell>
          <cell r="D758">
            <v>1</v>
          </cell>
        </row>
        <row r="759">
          <cell r="A759" t="str">
            <v>Rogers, D</v>
          </cell>
          <cell r="B759" t="str">
            <v>4TM B30</v>
          </cell>
          <cell r="C759">
            <v>4428</v>
          </cell>
          <cell r="D759">
            <v>1</v>
          </cell>
        </row>
        <row r="760">
          <cell r="A760" t="str">
            <v>Ronholt, TPR</v>
          </cell>
          <cell r="B760" t="str">
            <v>3ES 126</v>
          </cell>
          <cell r="C760">
            <v>0</v>
          </cell>
          <cell r="D760">
            <v>0</v>
          </cell>
        </row>
        <row r="761">
          <cell r="A761" t="str">
            <v>Roper, G</v>
          </cell>
          <cell r="B761" t="str">
            <v>3EC 161</v>
          </cell>
          <cell r="C761">
            <v>2272</v>
          </cell>
          <cell r="D761">
            <v>1</v>
          </cell>
        </row>
        <row r="762">
          <cell r="A762" t="str">
            <v>Rose, SP</v>
          </cell>
          <cell r="B762" t="str">
            <v>3TN C49</v>
          </cell>
          <cell r="C762">
            <v>2272</v>
          </cell>
          <cell r="D762">
            <v>1</v>
          </cell>
        </row>
        <row r="763">
          <cell r="A763" t="str">
            <v>Ross, DF</v>
          </cell>
          <cell r="B763" t="str">
            <v>4TM D02</v>
          </cell>
          <cell r="C763">
            <v>0</v>
          </cell>
          <cell r="D763">
            <v>0</v>
          </cell>
        </row>
        <row r="764">
          <cell r="A764" t="str">
            <v>Ross, L</v>
          </cell>
          <cell r="B764" t="str">
            <v>0BU 001</v>
          </cell>
          <cell r="C764">
            <v>6848</v>
          </cell>
          <cell r="D764">
            <v>1</v>
          </cell>
        </row>
        <row r="765">
          <cell r="A765" t="str">
            <v>Rouart, B</v>
          </cell>
          <cell r="B765" t="str">
            <v>0VC 111</v>
          </cell>
          <cell r="C765">
            <v>1268</v>
          </cell>
          <cell r="D765">
            <v>1</v>
          </cell>
        </row>
        <row r="766">
          <cell r="A766" t="str">
            <v>Rousselot, V</v>
          </cell>
          <cell r="B766" t="str">
            <v>5TP 001</v>
          </cell>
          <cell r="C766">
            <v>1416</v>
          </cell>
          <cell r="D766">
            <v>1</v>
          </cell>
        </row>
        <row r="767">
          <cell r="A767" t="str">
            <v>Rout, S</v>
          </cell>
          <cell r="B767" t="str">
            <v>0EG 901</v>
          </cell>
          <cell r="C767">
            <v>3128</v>
          </cell>
          <cell r="D767">
            <v>1</v>
          </cell>
        </row>
        <row r="768">
          <cell r="A768" t="str">
            <v>Rubarajan, AJ</v>
          </cell>
          <cell r="B768" t="str">
            <v>0BU 041</v>
          </cell>
          <cell r="C768">
            <v>3128</v>
          </cell>
          <cell r="D768">
            <v>1</v>
          </cell>
        </row>
        <row r="769">
          <cell r="A769" t="str">
            <v>Rudland, DJ</v>
          </cell>
          <cell r="B769" t="str">
            <v>1EH 012</v>
          </cell>
          <cell r="C769">
            <v>0</v>
          </cell>
          <cell r="D769">
            <v>0</v>
          </cell>
        </row>
        <row r="770">
          <cell r="A770" t="str">
            <v>Rule, SR</v>
          </cell>
          <cell r="B770" t="str">
            <v>4EC 421</v>
          </cell>
          <cell r="C770">
            <v>2272</v>
          </cell>
          <cell r="D770">
            <v>1</v>
          </cell>
        </row>
        <row r="771">
          <cell r="A771" t="str">
            <v>Rulens, D</v>
          </cell>
          <cell r="B771" t="str">
            <v>4EC 600</v>
          </cell>
          <cell r="C771">
            <v>4428</v>
          </cell>
          <cell r="D771">
            <v>1</v>
          </cell>
        </row>
        <row r="772">
          <cell r="A772" t="str">
            <v>Russell, F</v>
          </cell>
          <cell r="B772" t="str">
            <v>5EQ 011</v>
          </cell>
          <cell r="C772">
            <v>708</v>
          </cell>
          <cell r="D772">
            <v>1</v>
          </cell>
        </row>
        <row r="773">
          <cell r="A773" t="str">
            <v>Russell, PA</v>
          </cell>
          <cell r="B773" t="str">
            <v>5EK 204</v>
          </cell>
          <cell r="C773">
            <v>1268</v>
          </cell>
          <cell r="D773">
            <v>1</v>
          </cell>
        </row>
        <row r="774">
          <cell r="A774" t="str">
            <v>Rutherfoord, J</v>
          </cell>
          <cell r="B774" t="str">
            <v>4TN D43</v>
          </cell>
          <cell r="C774">
            <v>4008</v>
          </cell>
          <cell r="D774">
            <v>1</v>
          </cell>
        </row>
        <row r="775">
          <cell r="A775" t="str">
            <v>Rycraft, G</v>
          </cell>
          <cell r="B775" t="str">
            <v>1EC 014</v>
          </cell>
          <cell r="C775">
            <v>0</v>
          </cell>
          <cell r="D775">
            <v>0</v>
          </cell>
        </row>
        <row r="776">
          <cell r="A776" t="str">
            <v>Sahyoun, E</v>
          </cell>
          <cell r="B776" t="str">
            <v>4EL 333</v>
          </cell>
          <cell r="C776">
            <v>2074</v>
          </cell>
          <cell r="D776">
            <v>1</v>
          </cell>
        </row>
        <row r="777">
          <cell r="A777" t="str">
            <v>Salazar, S</v>
          </cell>
          <cell r="B777" t="str">
            <v>5CC 140</v>
          </cell>
          <cell r="C777">
            <v>5868</v>
          </cell>
          <cell r="D777">
            <v>1</v>
          </cell>
        </row>
        <row r="778">
          <cell r="A778" t="str">
            <v>Sammon, K</v>
          </cell>
          <cell r="B778" t="str">
            <v>5EF 115</v>
          </cell>
          <cell r="C778">
            <v>708</v>
          </cell>
          <cell r="D778">
            <v>1</v>
          </cell>
        </row>
        <row r="779">
          <cell r="A779" t="str">
            <v>Sampson, MW</v>
          </cell>
          <cell r="B779" t="str">
            <v>4EL 211</v>
          </cell>
          <cell r="C779">
            <v>1778</v>
          </cell>
          <cell r="D779">
            <v>1</v>
          </cell>
        </row>
        <row r="780">
          <cell r="A780" t="str">
            <v>Sanchez, A</v>
          </cell>
          <cell r="B780" t="str">
            <v>4BK 111</v>
          </cell>
          <cell r="C780">
            <v>0</v>
          </cell>
          <cell r="D780">
            <v>0</v>
          </cell>
        </row>
        <row r="781">
          <cell r="A781" t="str">
            <v>Sangakkara, SR</v>
          </cell>
          <cell r="B781" t="str">
            <v>3ES 005</v>
          </cell>
          <cell r="C781">
            <v>0</v>
          </cell>
          <cell r="D781">
            <v>0</v>
          </cell>
        </row>
        <row r="782">
          <cell r="A782" t="str">
            <v>Sangar, R</v>
          </cell>
          <cell r="B782" t="str">
            <v>4TK 015</v>
          </cell>
          <cell r="C782">
            <v>2272</v>
          </cell>
          <cell r="D782">
            <v>1</v>
          </cell>
        </row>
        <row r="783">
          <cell r="A783" t="str">
            <v>Sanmugalingam, S</v>
          </cell>
          <cell r="B783" t="str">
            <v>3ES 121</v>
          </cell>
          <cell r="C783">
            <v>1268</v>
          </cell>
          <cell r="D783">
            <v>1</v>
          </cell>
        </row>
        <row r="784">
          <cell r="A784" t="str">
            <v>Santa, S</v>
          </cell>
          <cell r="B784" t="str">
            <v>5EQ 113</v>
          </cell>
          <cell r="C784">
            <v>0</v>
          </cell>
          <cell r="D784">
            <v>0</v>
          </cell>
        </row>
        <row r="785">
          <cell r="A785" t="str">
            <v>Saunders, J</v>
          </cell>
          <cell r="B785" t="str">
            <v>0EL 001</v>
          </cell>
          <cell r="C785">
            <v>0</v>
          </cell>
          <cell r="D785">
            <v>0</v>
          </cell>
        </row>
        <row r="786">
          <cell r="A786" t="str">
            <v>Saunders, M</v>
          </cell>
          <cell r="B786" t="str">
            <v>5CP 011</v>
          </cell>
          <cell r="C786">
            <v>412</v>
          </cell>
          <cell r="D786">
            <v>1</v>
          </cell>
        </row>
        <row r="787">
          <cell r="A787" t="str">
            <v>Saunders, P</v>
          </cell>
          <cell r="B787" t="str">
            <v>0ES 160</v>
          </cell>
          <cell r="C787">
            <v>412</v>
          </cell>
          <cell r="D787">
            <v>1</v>
          </cell>
        </row>
        <row r="788">
          <cell r="A788" t="str">
            <v>Scott, GS</v>
          </cell>
          <cell r="B788" t="str">
            <v>3TT 131</v>
          </cell>
          <cell r="C788">
            <v>0</v>
          </cell>
          <cell r="D788">
            <v>0</v>
          </cell>
        </row>
        <row r="789">
          <cell r="A789" t="str">
            <v>Scott, JM</v>
          </cell>
          <cell r="B789" t="str">
            <v>3EC 320</v>
          </cell>
          <cell r="C789">
            <v>0</v>
          </cell>
          <cell r="D789">
            <v>0</v>
          </cell>
        </row>
        <row r="790">
          <cell r="A790" t="str">
            <v>Scott, R</v>
          </cell>
          <cell r="B790" t="str">
            <v>4TM E30</v>
          </cell>
          <cell r="C790">
            <v>5992</v>
          </cell>
          <cell r="D790">
            <v>1</v>
          </cell>
        </row>
        <row r="791">
          <cell r="A791" t="str">
            <v>Scovell, R</v>
          </cell>
          <cell r="B791" t="str">
            <v>3BK 141</v>
          </cell>
          <cell r="C791">
            <v>0</v>
          </cell>
          <cell r="D791">
            <v>0</v>
          </cell>
        </row>
        <row r="792">
          <cell r="A792" t="str">
            <v>Seiringer, K</v>
          </cell>
          <cell r="B792" t="str">
            <v>7CC 001</v>
          </cell>
          <cell r="C792">
            <v>0</v>
          </cell>
          <cell r="D792">
            <v>0</v>
          </cell>
        </row>
        <row r="793">
          <cell r="A793" t="str">
            <v>Self, J</v>
          </cell>
          <cell r="B793" t="str">
            <v>5EK 220</v>
          </cell>
          <cell r="C793">
            <v>856</v>
          </cell>
          <cell r="D793">
            <v>1</v>
          </cell>
        </row>
        <row r="794">
          <cell r="A794" t="str">
            <v>Sell, T</v>
          </cell>
          <cell r="B794" t="str">
            <v>3TO E31</v>
          </cell>
          <cell r="C794">
            <v>4132</v>
          </cell>
          <cell r="D794">
            <v>1</v>
          </cell>
        </row>
        <row r="795">
          <cell r="A795" t="str">
            <v>Sen, M</v>
          </cell>
          <cell r="B795" t="str">
            <v>4ES 704</v>
          </cell>
          <cell r="C795">
            <v>0</v>
          </cell>
          <cell r="D795">
            <v>0</v>
          </cell>
        </row>
        <row r="796">
          <cell r="A796" t="str">
            <v>Sengkudduvan, S</v>
          </cell>
          <cell r="B796" t="str">
            <v>3ES 601</v>
          </cell>
          <cell r="C796">
            <v>560</v>
          </cell>
          <cell r="D796">
            <v>1</v>
          </cell>
        </row>
        <row r="797">
          <cell r="A797" t="str">
            <v>Shah, P</v>
          </cell>
          <cell r="B797" t="str">
            <v>3BK 111</v>
          </cell>
          <cell r="C797">
            <v>708</v>
          </cell>
          <cell r="D797">
            <v>1</v>
          </cell>
        </row>
        <row r="798">
          <cell r="A798" t="str">
            <v>Sharma, S</v>
          </cell>
          <cell r="B798" t="str">
            <v>0GM 012</v>
          </cell>
          <cell r="C798">
            <v>412</v>
          </cell>
          <cell r="D798">
            <v>1</v>
          </cell>
        </row>
        <row r="799">
          <cell r="A799" t="str">
            <v>Sharratt, A</v>
          </cell>
          <cell r="B799" t="str">
            <v>4EZ 712</v>
          </cell>
          <cell r="C799">
            <v>988</v>
          </cell>
          <cell r="D799">
            <v>1</v>
          </cell>
        </row>
        <row r="800">
          <cell r="A800" t="str">
            <v>Shaw, AG</v>
          </cell>
          <cell r="B800" t="str">
            <v>4EC 142</v>
          </cell>
          <cell r="C800">
            <v>0</v>
          </cell>
          <cell r="D800">
            <v>0</v>
          </cell>
        </row>
        <row r="801">
          <cell r="A801" t="str">
            <v>Shea, J</v>
          </cell>
          <cell r="B801" t="str">
            <v>4TN B36</v>
          </cell>
          <cell r="C801">
            <v>2988</v>
          </cell>
          <cell r="D801">
            <v>1</v>
          </cell>
        </row>
        <row r="802">
          <cell r="A802" t="str">
            <v>Shepherd, A</v>
          </cell>
          <cell r="B802" t="str">
            <v>0EM 901</v>
          </cell>
          <cell r="C802">
            <v>7728</v>
          </cell>
          <cell r="D802">
            <v>1</v>
          </cell>
        </row>
        <row r="803">
          <cell r="A803" t="str">
            <v>Shepherd, K</v>
          </cell>
          <cell r="B803" t="str">
            <v>0TN T01</v>
          </cell>
          <cell r="C803">
            <v>0</v>
          </cell>
          <cell r="D803">
            <v>0</v>
          </cell>
        </row>
        <row r="804">
          <cell r="A804" t="str">
            <v>Shepherd, NB</v>
          </cell>
          <cell r="B804" t="str">
            <v>4EL 022</v>
          </cell>
          <cell r="C804">
            <v>2074</v>
          </cell>
          <cell r="D804">
            <v>1</v>
          </cell>
        </row>
        <row r="805">
          <cell r="A805" t="str">
            <v>Shuttleworth, PS</v>
          </cell>
          <cell r="B805" t="str">
            <v>0EX 003</v>
          </cell>
          <cell r="C805">
            <v>2716</v>
          </cell>
          <cell r="D805">
            <v>1</v>
          </cell>
        </row>
        <row r="806">
          <cell r="A806" t="str">
            <v>Sibley, J</v>
          </cell>
          <cell r="B806" t="str">
            <v>4CC B11</v>
          </cell>
          <cell r="C806">
            <v>4428</v>
          </cell>
          <cell r="D806">
            <v>1</v>
          </cell>
        </row>
        <row r="807">
          <cell r="A807" t="str">
            <v>Sibley, V</v>
          </cell>
          <cell r="B807" t="str">
            <v>0VE 011</v>
          </cell>
          <cell r="C807">
            <v>2127.7199999999993</v>
          </cell>
          <cell r="D807">
            <v>1</v>
          </cell>
        </row>
        <row r="808">
          <cell r="A808" t="str">
            <v>Siddiqi, A</v>
          </cell>
          <cell r="B808" t="str">
            <v>4VC 011</v>
          </cell>
          <cell r="C808">
            <v>708</v>
          </cell>
          <cell r="D808">
            <v>1</v>
          </cell>
        </row>
        <row r="809">
          <cell r="A809" t="str">
            <v>Siddle, Y</v>
          </cell>
          <cell r="B809" t="str">
            <v>4TK C02</v>
          </cell>
          <cell r="C809">
            <v>5136</v>
          </cell>
          <cell r="D809">
            <v>1</v>
          </cell>
        </row>
        <row r="810">
          <cell r="A810" t="str">
            <v>Sillence, L</v>
          </cell>
          <cell r="B810" t="str">
            <v>0BU 112</v>
          </cell>
          <cell r="C810">
            <v>3128</v>
          </cell>
          <cell r="D810">
            <v>1</v>
          </cell>
        </row>
        <row r="811">
          <cell r="A811" t="str">
            <v>Silvester, T</v>
          </cell>
          <cell r="B811" t="str">
            <v>4EZ 602</v>
          </cell>
          <cell r="C811">
            <v>988</v>
          </cell>
          <cell r="D811">
            <v>1</v>
          </cell>
        </row>
        <row r="812">
          <cell r="A812" t="str">
            <v>Sim, JSK</v>
          </cell>
          <cell r="B812" t="str">
            <v>0EU 114</v>
          </cell>
          <cell r="C812">
            <v>0</v>
          </cell>
          <cell r="D812">
            <v>0</v>
          </cell>
        </row>
        <row r="813">
          <cell r="A813" t="str">
            <v>Simms, AG</v>
          </cell>
          <cell r="B813" t="str">
            <v>0EL 002</v>
          </cell>
          <cell r="C813">
            <v>3128</v>
          </cell>
          <cell r="D813">
            <v>1</v>
          </cell>
        </row>
        <row r="814">
          <cell r="A814" t="str">
            <v>Simms, M</v>
          </cell>
          <cell r="B814" t="str">
            <v>4CM D10</v>
          </cell>
          <cell r="C814">
            <v>4008</v>
          </cell>
          <cell r="D814">
            <v>1</v>
          </cell>
        </row>
        <row r="815">
          <cell r="A815" t="str">
            <v>Singleton, W</v>
          </cell>
          <cell r="B815" t="str">
            <v>0RK 001</v>
          </cell>
          <cell r="C815">
            <v>7728</v>
          </cell>
          <cell r="D815">
            <v>1</v>
          </cell>
        </row>
        <row r="816">
          <cell r="A816" t="str">
            <v>Small, LM</v>
          </cell>
          <cell r="B816" t="str">
            <v>0JR 001</v>
          </cell>
          <cell r="C816">
            <v>7580</v>
          </cell>
          <cell r="D816">
            <v>1</v>
          </cell>
        </row>
        <row r="817">
          <cell r="A817" t="str">
            <v>Small, M</v>
          </cell>
          <cell r="B817" t="str">
            <v>3TO C33</v>
          </cell>
          <cell r="C817">
            <v>2272</v>
          </cell>
          <cell r="D817">
            <v>1</v>
          </cell>
        </row>
        <row r="818">
          <cell r="A818" t="str">
            <v>Smith, A</v>
          </cell>
          <cell r="B818" t="str">
            <v>0UK 009</v>
          </cell>
          <cell r="C818">
            <v>988</v>
          </cell>
          <cell r="D818">
            <v>1</v>
          </cell>
        </row>
        <row r="819">
          <cell r="A819" t="str">
            <v>Smith, AJ</v>
          </cell>
          <cell r="B819" t="str">
            <v>3CC C11</v>
          </cell>
          <cell r="C819">
            <v>2272</v>
          </cell>
          <cell r="D819">
            <v>1</v>
          </cell>
        </row>
        <row r="820">
          <cell r="A820" t="str">
            <v>Smith, AM</v>
          </cell>
          <cell r="B820" t="str">
            <v>7EI 001</v>
          </cell>
          <cell r="C820">
            <v>0</v>
          </cell>
          <cell r="D820">
            <v>0</v>
          </cell>
        </row>
        <row r="821">
          <cell r="A821" t="str">
            <v>Smith, J</v>
          </cell>
          <cell r="B821" t="str">
            <v>0GD 010</v>
          </cell>
          <cell r="C821">
            <v>0</v>
          </cell>
          <cell r="D821">
            <v>0</v>
          </cell>
        </row>
        <row r="822">
          <cell r="A822" t="str">
            <v>Smith, S</v>
          </cell>
          <cell r="B822" t="str">
            <v>0PS 012</v>
          </cell>
          <cell r="C822">
            <v>8893</v>
          </cell>
          <cell r="D822">
            <v>1</v>
          </cell>
        </row>
        <row r="823">
          <cell r="A823" t="str">
            <v>Smith, SD</v>
          </cell>
          <cell r="B823" t="str">
            <v>0BK 004</v>
          </cell>
          <cell r="C823">
            <v>2000</v>
          </cell>
          <cell r="D823">
            <v>1</v>
          </cell>
        </row>
        <row r="824">
          <cell r="A824" t="str">
            <v>Smith, SJ</v>
          </cell>
          <cell r="B824" t="str">
            <v>0QA 006</v>
          </cell>
          <cell r="C824">
            <v>7728</v>
          </cell>
          <cell r="D824">
            <v>1</v>
          </cell>
        </row>
        <row r="825">
          <cell r="A825" t="str">
            <v>Smith, W</v>
          </cell>
          <cell r="B825" t="str">
            <v>0BA 011</v>
          </cell>
          <cell r="C825">
            <v>7284</v>
          </cell>
          <cell r="D825">
            <v>1</v>
          </cell>
        </row>
        <row r="826">
          <cell r="A826" t="str">
            <v>Sneddon, SE</v>
          </cell>
          <cell r="B826" t="str">
            <v>4ES 020</v>
          </cell>
          <cell r="C826">
            <v>988</v>
          </cell>
          <cell r="D826">
            <v>1</v>
          </cell>
        </row>
        <row r="827">
          <cell r="A827" t="str">
            <v>Snowdon, K</v>
          </cell>
          <cell r="B827" t="str">
            <v>4ES 217</v>
          </cell>
          <cell r="C827">
            <v>354</v>
          </cell>
          <cell r="D827">
            <v>1</v>
          </cell>
        </row>
        <row r="828">
          <cell r="A828" t="str">
            <v>Solanki, AP</v>
          </cell>
          <cell r="B828" t="str">
            <v>3ES 128</v>
          </cell>
          <cell r="C828">
            <v>922</v>
          </cell>
          <cell r="D828">
            <v>1</v>
          </cell>
        </row>
        <row r="829">
          <cell r="A829" t="str">
            <v>Southam, D</v>
          </cell>
          <cell r="B829" t="str">
            <v>7EF 002</v>
          </cell>
          <cell r="C829">
            <v>0</v>
          </cell>
          <cell r="D829">
            <v>0</v>
          </cell>
        </row>
        <row r="830">
          <cell r="A830" t="str">
            <v>Speller, A</v>
          </cell>
          <cell r="B830" t="str">
            <v>4ES 210</v>
          </cell>
          <cell r="C830">
            <v>1268</v>
          </cell>
          <cell r="D830">
            <v>1</v>
          </cell>
        </row>
        <row r="831">
          <cell r="A831" t="str">
            <v>Squire, AJ</v>
          </cell>
          <cell r="B831" t="str">
            <v>4TN B41</v>
          </cell>
          <cell r="C831">
            <v>4576</v>
          </cell>
          <cell r="D831">
            <v>1</v>
          </cell>
        </row>
        <row r="832">
          <cell r="A832" t="str">
            <v>Sriskandarajah, S</v>
          </cell>
          <cell r="B832" t="str">
            <v>4ES 505</v>
          </cell>
          <cell r="C832">
            <v>922</v>
          </cell>
          <cell r="D832">
            <v>1</v>
          </cell>
        </row>
        <row r="833">
          <cell r="A833" t="str">
            <v>Stapley, S</v>
          </cell>
          <cell r="B833" t="str">
            <v>0VM 901</v>
          </cell>
          <cell r="C833">
            <v>0</v>
          </cell>
          <cell r="D833">
            <v>0</v>
          </cell>
        </row>
        <row r="834">
          <cell r="A834" t="str">
            <v>Stephenson, P</v>
          </cell>
          <cell r="B834" t="str">
            <v>4TM C03</v>
          </cell>
          <cell r="C834">
            <v>4132</v>
          </cell>
          <cell r="D834">
            <v>1</v>
          </cell>
        </row>
        <row r="835">
          <cell r="A835" t="str">
            <v>Stephenson, RT</v>
          </cell>
          <cell r="B835" t="str">
            <v>3EC 310</v>
          </cell>
          <cell r="C835">
            <v>1416</v>
          </cell>
          <cell r="D835">
            <v>1</v>
          </cell>
        </row>
        <row r="836">
          <cell r="A836" t="str">
            <v>Stevenson, PD</v>
          </cell>
          <cell r="B836" t="str">
            <v>0EM 001</v>
          </cell>
          <cell r="C836">
            <v>7728</v>
          </cell>
          <cell r="D836">
            <v>1</v>
          </cell>
        </row>
        <row r="837">
          <cell r="A837" t="str">
            <v>Stillman, R</v>
          </cell>
          <cell r="B837" t="str">
            <v>4CP 123</v>
          </cell>
          <cell r="C837">
            <v>988</v>
          </cell>
          <cell r="D837">
            <v>1</v>
          </cell>
        </row>
        <row r="838">
          <cell r="A838" t="str">
            <v>Stockdale, BP</v>
          </cell>
          <cell r="B838" t="str">
            <v>4EC 606</v>
          </cell>
          <cell r="C838">
            <v>0</v>
          </cell>
          <cell r="D838">
            <v>0</v>
          </cell>
        </row>
        <row r="839">
          <cell r="A839" t="str">
            <v>Stocks, SP</v>
          </cell>
          <cell r="B839" t="str">
            <v>4EC 002</v>
          </cell>
          <cell r="C839">
            <v>0</v>
          </cell>
          <cell r="D839">
            <v>0</v>
          </cell>
        </row>
        <row r="840">
          <cell r="A840" t="str">
            <v>Stoecklin, A</v>
          </cell>
          <cell r="B840" t="str">
            <v>0AM 901</v>
          </cell>
          <cell r="C840">
            <v>8333</v>
          </cell>
          <cell r="D840">
            <v>1</v>
          </cell>
        </row>
        <row r="841">
          <cell r="A841" t="str">
            <v>Stokes, J</v>
          </cell>
          <cell r="B841" t="str">
            <v>0EI 011</v>
          </cell>
          <cell r="C841">
            <v>2272</v>
          </cell>
          <cell r="D841">
            <v>1</v>
          </cell>
        </row>
        <row r="842">
          <cell r="A842" t="str">
            <v>Stones, M</v>
          </cell>
          <cell r="B842" t="str">
            <v>0BK 113</v>
          </cell>
          <cell r="C842">
            <v>7728</v>
          </cell>
          <cell r="D842">
            <v>1</v>
          </cell>
        </row>
        <row r="843">
          <cell r="A843" t="str">
            <v>Storrie, RS</v>
          </cell>
          <cell r="B843" t="str">
            <v>4TM B02</v>
          </cell>
          <cell r="C843">
            <v>3424</v>
          </cell>
          <cell r="D843">
            <v>1</v>
          </cell>
        </row>
        <row r="844">
          <cell r="A844" t="str">
            <v>Strand, R</v>
          </cell>
          <cell r="B844" t="str">
            <v>4EL 502</v>
          </cell>
          <cell r="C844">
            <v>0</v>
          </cell>
          <cell r="D844">
            <v>0</v>
          </cell>
        </row>
        <row r="845">
          <cell r="A845" t="str">
            <v>Street, N</v>
          </cell>
          <cell r="B845" t="str">
            <v>0UP 004</v>
          </cell>
          <cell r="C845">
            <v>3276</v>
          </cell>
          <cell r="D845">
            <v>1</v>
          </cell>
        </row>
        <row r="846">
          <cell r="A846" t="str">
            <v>Strong, J</v>
          </cell>
          <cell r="B846" t="str">
            <v>5EK 212</v>
          </cell>
          <cell r="C846">
            <v>5868</v>
          </cell>
          <cell r="D846">
            <v>1</v>
          </cell>
        </row>
        <row r="847">
          <cell r="A847" t="str">
            <v>Struss, L</v>
          </cell>
          <cell r="B847" t="str">
            <v>4TM B01</v>
          </cell>
          <cell r="C847">
            <v>0</v>
          </cell>
          <cell r="D847">
            <v>0</v>
          </cell>
        </row>
        <row r="848">
          <cell r="A848" t="str">
            <v>Stuart, MD</v>
          </cell>
          <cell r="B848" t="str">
            <v>0EG 001</v>
          </cell>
          <cell r="C848">
            <v>3128</v>
          </cell>
          <cell r="D848">
            <v>1</v>
          </cell>
        </row>
        <row r="849">
          <cell r="A849" t="str">
            <v>Styles, MA</v>
          </cell>
          <cell r="B849" t="str">
            <v>4TT B33</v>
          </cell>
          <cell r="C849">
            <v>3128</v>
          </cell>
          <cell r="D849">
            <v>1</v>
          </cell>
        </row>
        <row r="850">
          <cell r="A850" t="str">
            <v>Suire, J</v>
          </cell>
          <cell r="B850" t="str">
            <v>5EM 011</v>
          </cell>
          <cell r="C850">
            <v>0</v>
          </cell>
          <cell r="D850">
            <v>0</v>
          </cell>
        </row>
        <row r="851">
          <cell r="A851" t="str">
            <v>Summers, B</v>
          </cell>
          <cell r="B851" t="str">
            <v>0BK 059</v>
          </cell>
          <cell r="C851">
            <v>7728</v>
          </cell>
          <cell r="D851">
            <v>1</v>
          </cell>
        </row>
        <row r="852">
          <cell r="A852" t="str">
            <v>Sutcliffe, AD</v>
          </cell>
          <cell r="B852" t="str">
            <v>5EO 121</v>
          </cell>
          <cell r="C852">
            <v>2148</v>
          </cell>
          <cell r="D852">
            <v>1</v>
          </cell>
        </row>
        <row r="853">
          <cell r="A853" t="str">
            <v>Swift, D</v>
          </cell>
          <cell r="B853" t="str">
            <v>5TN 052</v>
          </cell>
          <cell r="C853">
            <v>5572</v>
          </cell>
          <cell r="D853">
            <v>0</v>
          </cell>
        </row>
        <row r="854">
          <cell r="A854" t="str">
            <v>Szablowski, R</v>
          </cell>
          <cell r="B854" t="str">
            <v>7EL 006</v>
          </cell>
          <cell r="C854">
            <v>0</v>
          </cell>
          <cell r="D854">
            <v>0</v>
          </cell>
        </row>
        <row r="855">
          <cell r="A855" t="str">
            <v>Szczetnikowicz, RP</v>
          </cell>
          <cell r="B855" t="str">
            <v>3CM 002</v>
          </cell>
          <cell r="C855">
            <v>0</v>
          </cell>
          <cell r="D855">
            <v>0</v>
          </cell>
        </row>
        <row r="856">
          <cell r="A856" t="str">
            <v>Szpytman, A</v>
          </cell>
          <cell r="B856" t="str">
            <v>5CP 141</v>
          </cell>
          <cell r="C856">
            <v>5868</v>
          </cell>
          <cell r="D856">
            <v>1</v>
          </cell>
        </row>
        <row r="857">
          <cell r="A857" t="str">
            <v>Tahzeem, M</v>
          </cell>
          <cell r="B857" t="str">
            <v>4CP 124</v>
          </cell>
          <cell r="C857">
            <v>988</v>
          </cell>
          <cell r="D857">
            <v>1</v>
          </cell>
        </row>
        <row r="858">
          <cell r="A858" t="str">
            <v>Taille, L</v>
          </cell>
          <cell r="B858" t="str">
            <v>5AM 910</v>
          </cell>
          <cell r="C858">
            <v>7284</v>
          </cell>
          <cell r="D858">
            <v>1</v>
          </cell>
        </row>
        <row r="859">
          <cell r="A859" t="str">
            <v>Tait, MH</v>
          </cell>
          <cell r="B859" t="str">
            <v>4CP 122</v>
          </cell>
          <cell r="C859">
            <v>0</v>
          </cell>
          <cell r="D859">
            <v>0</v>
          </cell>
        </row>
        <row r="860">
          <cell r="A860" t="str">
            <v>Talbot, AC</v>
          </cell>
          <cell r="B860" t="str">
            <v>0VW 012</v>
          </cell>
          <cell r="C860">
            <v>3860</v>
          </cell>
          <cell r="D860">
            <v>1</v>
          </cell>
        </row>
        <row r="861">
          <cell r="A861" t="str">
            <v>Tamber, H</v>
          </cell>
          <cell r="B861" t="str">
            <v>3PC 151</v>
          </cell>
          <cell r="C861">
            <v>2420</v>
          </cell>
          <cell r="D861">
            <v>1</v>
          </cell>
        </row>
        <row r="862">
          <cell r="A862" t="str">
            <v>Tanoh, S</v>
          </cell>
          <cell r="B862" t="str">
            <v>7CP 002</v>
          </cell>
          <cell r="C862">
            <v>0</v>
          </cell>
          <cell r="D862">
            <v>0</v>
          </cell>
        </row>
        <row r="863">
          <cell r="A863" t="str">
            <v>Tapley, JA</v>
          </cell>
          <cell r="B863" t="str">
            <v>0CP 001</v>
          </cell>
          <cell r="C863">
            <v>5572</v>
          </cell>
          <cell r="D863">
            <v>1</v>
          </cell>
        </row>
        <row r="864">
          <cell r="A864" t="str">
            <v>Taverner, K</v>
          </cell>
          <cell r="B864" t="str">
            <v>4ES 615</v>
          </cell>
          <cell r="C864">
            <v>856</v>
          </cell>
          <cell r="D864">
            <v>1</v>
          </cell>
        </row>
        <row r="865">
          <cell r="A865" t="str">
            <v>Tavernier, S</v>
          </cell>
          <cell r="B865" t="str">
            <v>0BK T21</v>
          </cell>
          <cell r="C865">
            <v>0</v>
          </cell>
          <cell r="D865">
            <v>0</v>
          </cell>
        </row>
        <row r="866">
          <cell r="A866" t="str">
            <v>Taylor, C</v>
          </cell>
          <cell r="B866" t="str">
            <v>4EL 125</v>
          </cell>
          <cell r="C866">
            <v>0</v>
          </cell>
          <cell r="D866">
            <v>0</v>
          </cell>
        </row>
        <row r="867">
          <cell r="A867" t="str">
            <v>Taylor, M</v>
          </cell>
          <cell r="B867" t="str">
            <v>4ES 617</v>
          </cell>
          <cell r="C867">
            <v>856</v>
          </cell>
          <cell r="D867">
            <v>1</v>
          </cell>
        </row>
        <row r="868">
          <cell r="A868" t="str">
            <v>Taylor, S</v>
          </cell>
          <cell r="B868" t="str">
            <v>7GN 001</v>
          </cell>
          <cell r="C868">
            <v>0</v>
          </cell>
          <cell r="D868">
            <v>0</v>
          </cell>
        </row>
        <row r="869">
          <cell r="A869" t="str">
            <v>TBA, 1</v>
          </cell>
          <cell r="C869">
            <v>0</v>
          </cell>
          <cell r="D869">
            <v>0</v>
          </cell>
        </row>
        <row r="870">
          <cell r="A870" t="str">
            <v>TBA, 2</v>
          </cell>
          <cell r="C870">
            <v>31836</v>
          </cell>
          <cell r="D870">
            <v>2</v>
          </cell>
        </row>
        <row r="871">
          <cell r="A871" t="str">
            <v>TBA, 3</v>
          </cell>
          <cell r="C871">
            <v>175736</v>
          </cell>
          <cell r="D871">
            <v>18</v>
          </cell>
        </row>
        <row r="872">
          <cell r="A872" t="str">
            <v>TBA, 4</v>
          </cell>
          <cell r="C872">
            <v>194579.72</v>
          </cell>
          <cell r="D872">
            <v>12.7</v>
          </cell>
        </row>
        <row r="873">
          <cell r="A873" t="str">
            <v>TBA, 5</v>
          </cell>
          <cell r="C873">
            <v>38252</v>
          </cell>
          <cell r="D873">
            <v>3.5</v>
          </cell>
        </row>
        <row r="874">
          <cell r="A874" t="str">
            <v>TBA, 6</v>
          </cell>
          <cell r="C874">
            <v>55482</v>
          </cell>
          <cell r="D874">
            <v>13</v>
          </cell>
        </row>
        <row r="875">
          <cell r="A875" t="str">
            <v>Terry, P</v>
          </cell>
          <cell r="B875" t="str">
            <v>0GN 011</v>
          </cell>
          <cell r="C875">
            <v>3128</v>
          </cell>
          <cell r="D875">
            <v>1</v>
          </cell>
        </row>
        <row r="876">
          <cell r="A876" t="str">
            <v>Thava, KS</v>
          </cell>
          <cell r="B876" t="str">
            <v>4EC 023</v>
          </cell>
          <cell r="C876">
            <v>560</v>
          </cell>
          <cell r="D876">
            <v>1</v>
          </cell>
        </row>
        <row r="877">
          <cell r="A877" t="str">
            <v>Thayaparan, D</v>
          </cell>
          <cell r="B877" t="str">
            <v>4TO C32</v>
          </cell>
          <cell r="C877">
            <v>4132</v>
          </cell>
          <cell r="D877">
            <v>1</v>
          </cell>
        </row>
        <row r="878">
          <cell r="A878" t="str">
            <v>Theobald, K</v>
          </cell>
          <cell r="B878" t="str">
            <v>4EC 501</v>
          </cell>
          <cell r="C878">
            <v>1268</v>
          </cell>
          <cell r="D878">
            <v>1</v>
          </cell>
        </row>
        <row r="879">
          <cell r="A879" t="str">
            <v>Thiagarajah, RI</v>
          </cell>
          <cell r="B879" t="str">
            <v>0PS 013</v>
          </cell>
          <cell r="C879">
            <v>296</v>
          </cell>
          <cell r="D879">
            <v>1</v>
          </cell>
        </row>
        <row r="880">
          <cell r="A880" t="str">
            <v>Thomas, E</v>
          </cell>
          <cell r="B880" t="str">
            <v>4ES 303</v>
          </cell>
          <cell r="C880">
            <v>560</v>
          </cell>
          <cell r="D880">
            <v>1</v>
          </cell>
        </row>
        <row r="881">
          <cell r="A881" t="str">
            <v>Thompson, H</v>
          </cell>
          <cell r="B881" t="str">
            <v>0BU 038</v>
          </cell>
          <cell r="C881">
            <v>0</v>
          </cell>
          <cell r="D881">
            <v>0</v>
          </cell>
        </row>
        <row r="882">
          <cell r="A882" t="str">
            <v>Thompson, M</v>
          </cell>
          <cell r="B882" t="str">
            <v>5EF 011</v>
          </cell>
          <cell r="C882">
            <v>3128</v>
          </cell>
          <cell r="D882">
            <v>1</v>
          </cell>
        </row>
        <row r="883">
          <cell r="A883" t="str">
            <v>Thompson, P</v>
          </cell>
          <cell r="B883" t="str">
            <v>0RK 003</v>
          </cell>
          <cell r="C883">
            <v>4988</v>
          </cell>
          <cell r="D883">
            <v>1</v>
          </cell>
        </row>
        <row r="884">
          <cell r="A884" t="str">
            <v>Thompson, PR</v>
          </cell>
          <cell r="B884" t="str">
            <v>3EC 387</v>
          </cell>
          <cell r="C884">
            <v>0</v>
          </cell>
          <cell r="D884">
            <v>0</v>
          </cell>
        </row>
        <row r="885">
          <cell r="A885" t="str">
            <v>Thomson, MB</v>
          </cell>
          <cell r="B885" t="str">
            <v>4EC 433</v>
          </cell>
          <cell r="C885">
            <v>486</v>
          </cell>
          <cell r="D885">
            <v>1</v>
          </cell>
        </row>
        <row r="886">
          <cell r="A886" t="str">
            <v>Thornton, D</v>
          </cell>
          <cell r="B886" t="str">
            <v>4TN C44</v>
          </cell>
          <cell r="C886">
            <v>4132</v>
          </cell>
          <cell r="D886">
            <v>1</v>
          </cell>
        </row>
        <row r="887">
          <cell r="A887" t="str">
            <v>Tilston, P</v>
          </cell>
          <cell r="B887" t="str">
            <v>7UP 005</v>
          </cell>
          <cell r="C887">
            <v>0</v>
          </cell>
          <cell r="D887">
            <v>0</v>
          </cell>
        </row>
        <row r="888">
          <cell r="A888" t="str">
            <v>Tivey, GN</v>
          </cell>
          <cell r="B888" t="str">
            <v>4TN C41</v>
          </cell>
          <cell r="C888">
            <v>4132</v>
          </cell>
          <cell r="D888">
            <v>1</v>
          </cell>
        </row>
        <row r="889">
          <cell r="A889" t="str">
            <v>Tolan, M</v>
          </cell>
          <cell r="B889" t="str">
            <v>4TT A36</v>
          </cell>
          <cell r="C889">
            <v>5136</v>
          </cell>
          <cell r="D889">
            <v>1</v>
          </cell>
        </row>
        <row r="890">
          <cell r="A890" t="str">
            <v>Tomlin, PW</v>
          </cell>
          <cell r="B890" t="str">
            <v>7EU 001</v>
          </cell>
          <cell r="C890">
            <v>0</v>
          </cell>
          <cell r="D890">
            <v>0</v>
          </cell>
        </row>
        <row r="891">
          <cell r="A891" t="str">
            <v>Tomlinson, G</v>
          </cell>
          <cell r="B891" t="str">
            <v>3BK 171</v>
          </cell>
          <cell r="C891">
            <v>412</v>
          </cell>
          <cell r="D891">
            <v>1</v>
          </cell>
        </row>
        <row r="892">
          <cell r="A892" t="str">
            <v>Tompkins, D</v>
          </cell>
          <cell r="B892" t="str">
            <v>3CP C12</v>
          </cell>
          <cell r="C892">
            <v>2272</v>
          </cell>
          <cell r="D892">
            <v>1</v>
          </cell>
        </row>
        <row r="893">
          <cell r="A893" t="str">
            <v>Tongue, L</v>
          </cell>
          <cell r="B893" t="str">
            <v>0EC P02</v>
          </cell>
          <cell r="C893">
            <v>4576</v>
          </cell>
          <cell r="D893">
            <v>1</v>
          </cell>
        </row>
        <row r="894">
          <cell r="A894" t="str">
            <v>Tonkin, P</v>
          </cell>
          <cell r="B894" t="str">
            <v>4EZ 719</v>
          </cell>
          <cell r="C894">
            <v>988</v>
          </cell>
          <cell r="D894">
            <v>1</v>
          </cell>
        </row>
        <row r="895">
          <cell r="A895" t="str">
            <v>Towers, A</v>
          </cell>
          <cell r="B895" t="str">
            <v>4TN A40</v>
          </cell>
          <cell r="C895">
            <v>2272</v>
          </cell>
          <cell r="D895">
            <v>1</v>
          </cell>
        </row>
        <row r="896">
          <cell r="A896" t="str">
            <v>Townsend, J</v>
          </cell>
          <cell r="B896" t="str">
            <v>4EC 503</v>
          </cell>
          <cell r="C896">
            <v>0</v>
          </cell>
          <cell r="D896">
            <v>0</v>
          </cell>
        </row>
        <row r="897">
          <cell r="A897" t="str">
            <v>Triggs, C</v>
          </cell>
          <cell r="B897" t="str">
            <v>4TN C33</v>
          </cell>
          <cell r="C897">
            <v>4576</v>
          </cell>
          <cell r="D897">
            <v>1</v>
          </cell>
        </row>
        <row r="898">
          <cell r="A898" t="str">
            <v>Trivedi, Y</v>
          </cell>
          <cell r="B898" t="str">
            <v>3ES 352</v>
          </cell>
          <cell r="C898">
            <v>856</v>
          </cell>
          <cell r="D898">
            <v>1</v>
          </cell>
        </row>
        <row r="899">
          <cell r="A899" t="str">
            <v>Tucker, M</v>
          </cell>
          <cell r="B899" t="str">
            <v>0EG 256</v>
          </cell>
          <cell r="C899">
            <v>0</v>
          </cell>
          <cell r="D899">
            <v>0</v>
          </cell>
        </row>
        <row r="900">
          <cell r="A900" t="str">
            <v>Turnbull, K</v>
          </cell>
          <cell r="B900" t="str">
            <v>0AM 001</v>
          </cell>
          <cell r="C900">
            <v>8333</v>
          </cell>
          <cell r="D900">
            <v>1</v>
          </cell>
        </row>
        <row r="901">
          <cell r="A901" t="str">
            <v>Turner, LJ</v>
          </cell>
          <cell r="B901" t="str">
            <v>0EI 141</v>
          </cell>
          <cell r="C901">
            <v>4988</v>
          </cell>
          <cell r="D901">
            <v>1</v>
          </cell>
        </row>
        <row r="902">
          <cell r="A902" t="str">
            <v>Turner, M</v>
          </cell>
          <cell r="B902" t="str">
            <v>3VA 011</v>
          </cell>
          <cell r="C902">
            <v>3066</v>
          </cell>
          <cell r="D902">
            <v>1</v>
          </cell>
        </row>
        <row r="903">
          <cell r="A903" t="str">
            <v>Twine, D</v>
          </cell>
          <cell r="B903" t="str">
            <v>3EZ 022</v>
          </cell>
          <cell r="C903">
            <v>988</v>
          </cell>
          <cell r="D903">
            <v>1</v>
          </cell>
        </row>
        <row r="904">
          <cell r="A904" t="str">
            <v>Ussher, F</v>
          </cell>
          <cell r="B904" t="str">
            <v>0TL 001</v>
          </cell>
          <cell r="C904">
            <v>6700</v>
          </cell>
          <cell r="D904">
            <v>1</v>
          </cell>
        </row>
        <row r="905">
          <cell r="A905" t="str">
            <v>Uttley, I</v>
          </cell>
          <cell r="B905" t="str">
            <v>7EC 011</v>
          </cell>
          <cell r="C905">
            <v>0</v>
          </cell>
          <cell r="D905">
            <v>0</v>
          </cell>
        </row>
        <row r="906">
          <cell r="A906" t="str">
            <v>Valentin, A</v>
          </cell>
          <cell r="B906" t="str">
            <v>3ES 351</v>
          </cell>
          <cell r="C906">
            <v>222</v>
          </cell>
          <cell r="D906">
            <v>1</v>
          </cell>
        </row>
        <row r="907">
          <cell r="A907" t="str">
            <v>Valotaire, F</v>
          </cell>
          <cell r="B907" t="str">
            <v>4ES 302</v>
          </cell>
          <cell r="C907">
            <v>0</v>
          </cell>
          <cell r="D907">
            <v>0</v>
          </cell>
        </row>
        <row r="908">
          <cell r="A908" t="str">
            <v>Van Deth, F</v>
          </cell>
          <cell r="B908" t="str">
            <v>5EM 012</v>
          </cell>
          <cell r="C908">
            <v>0</v>
          </cell>
          <cell r="D908">
            <v>0</v>
          </cell>
        </row>
        <row r="909">
          <cell r="A909" t="str">
            <v>Vandembrouck, A</v>
          </cell>
          <cell r="B909" t="str">
            <v>5TX 060</v>
          </cell>
          <cell r="C909">
            <v>0</v>
          </cell>
          <cell r="D909">
            <v>0</v>
          </cell>
        </row>
        <row r="910">
          <cell r="A910" t="str">
            <v>Vary, TA</v>
          </cell>
          <cell r="B910" t="str">
            <v>0BK 057</v>
          </cell>
          <cell r="C910">
            <v>2848</v>
          </cell>
          <cell r="D910">
            <v>1</v>
          </cell>
        </row>
        <row r="911">
          <cell r="A911" t="str">
            <v>Vassie, J F</v>
          </cell>
          <cell r="B911" t="str">
            <v>7EL 001</v>
          </cell>
          <cell r="C911">
            <v>0</v>
          </cell>
          <cell r="D911">
            <v>0</v>
          </cell>
        </row>
        <row r="912">
          <cell r="A912" t="str">
            <v>Venturini, BR</v>
          </cell>
          <cell r="B912" t="str">
            <v>4EC 042</v>
          </cell>
          <cell r="C912">
            <v>0</v>
          </cell>
          <cell r="D912">
            <v>0</v>
          </cell>
        </row>
        <row r="913">
          <cell r="A913" t="str">
            <v>Vercamer, M</v>
          </cell>
          <cell r="B913" t="str">
            <v>5TN 001</v>
          </cell>
          <cell r="C913">
            <v>2716</v>
          </cell>
          <cell r="D913">
            <v>1</v>
          </cell>
        </row>
        <row r="914">
          <cell r="A914" t="str">
            <v>Verniers, PJ</v>
          </cell>
          <cell r="B914" t="str">
            <v>4ET 303</v>
          </cell>
          <cell r="C914">
            <v>0</v>
          </cell>
          <cell r="D914">
            <v>0</v>
          </cell>
        </row>
        <row r="915">
          <cell r="A915" t="str">
            <v>Vidal, M</v>
          </cell>
          <cell r="B915" t="str">
            <v>5TR 001</v>
          </cell>
          <cell r="C915">
            <v>3128</v>
          </cell>
          <cell r="D915">
            <v>1</v>
          </cell>
        </row>
        <row r="916">
          <cell r="A916" t="str">
            <v>Vincent, A</v>
          </cell>
          <cell r="B916" t="str">
            <v>4CP A12</v>
          </cell>
          <cell r="C916">
            <v>4132</v>
          </cell>
          <cell r="D916">
            <v>1</v>
          </cell>
        </row>
        <row r="917">
          <cell r="A917" t="str">
            <v>Vine, M</v>
          </cell>
          <cell r="B917" t="str">
            <v>0BK 141</v>
          </cell>
          <cell r="C917">
            <v>1564</v>
          </cell>
          <cell r="D917">
            <v>1</v>
          </cell>
        </row>
        <row r="918">
          <cell r="A918" t="str">
            <v>Virdi, C</v>
          </cell>
          <cell r="B918" t="str">
            <v>4AM 011</v>
          </cell>
          <cell r="C918">
            <v>3128</v>
          </cell>
          <cell r="D918">
            <v>1</v>
          </cell>
        </row>
        <row r="919">
          <cell r="A919" t="str">
            <v>Vokes, N</v>
          </cell>
          <cell r="B919" t="str">
            <v>4ES T02</v>
          </cell>
          <cell r="C919">
            <v>560</v>
          </cell>
          <cell r="D919">
            <v>1</v>
          </cell>
        </row>
        <row r="920">
          <cell r="A920" t="str">
            <v>Walker, J</v>
          </cell>
          <cell r="B920" t="str">
            <v>3TN C40</v>
          </cell>
          <cell r="C920">
            <v>2272</v>
          </cell>
          <cell r="D920">
            <v>1</v>
          </cell>
        </row>
        <row r="921">
          <cell r="A921" t="str">
            <v>Waller, J</v>
          </cell>
          <cell r="B921" t="str">
            <v>3DL 001</v>
          </cell>
          <cell r="C921">
            <v>5136</v>
          </cell>
          <cell r="D921">
            <v>1</v>
          </cell>
        </row>
        <row r="922">
          <cell r="A922" t="str">
            <v>Wallwork, L</v>
          </cell>
          <cell r="B922" t="str">
            <v>4EM 901</v>
          </cell>
          <cell r="C922">
            <v>0</v>
          </cell>
          <cell r="D922">
            <v>0</v>
          </cell>
        </row>
        <row r="923">
          <cell r="A923" t="str">
            <v>Walsh, R</v>
          </cell>
          <cell r="B923" t="str">
            <v>7PC 003</v>
          </cell>
          <cell r="C923">
            <v>0</v>
          </cell>
          <cell r="D923">
            <v>0</v>
          </cell>
        </row>
        <row r="924">
          <cell r="A924" t="str">
            <v>Walters, AJ</v>
          </cell>
          <cell r="B924" t="str">
            <v>4TM A30</v>
          </cell>
          <cell r="C924">
            <v>5136</v>
          </cell>
          <cell r="D924">
            <v>1</v>
          </cell>
        </row>
        <row r="925">
          <cell r="A925" t="str">
            <v>Warren, CD</v>
          </cell>
          <cell r="B925" t="str">
            <v>4TN A41</v>
          </cell>
          <cell r="C925">
            <v>5136</v>
          </cell>
          <cell r="D925">
            <v>1</v>
          </cell>
        </row>
        <row r="926">
          <cell r="A926" t="str">
            <v>Warrior, D</v>
          </cell>
          <cell r="B926" t="str">
            <v>4ES 703</v>
          </cell>
          <cell r="C926">
            <v>1268</v>
          </cell>
          <cell r="D926">
            <v>1</v>
          </cell>
        </row>
        <row r="927">
          <cell r="A927" t="str">
            <v>Watkins, R</v>
          </cell>
          <cell r="B927" t="str">
            <v>7CP 001</v>
          </cell>
          <cell r="C927">
            <v>0</v>
          </cell>
          <cell r="D927">
            <v>0</v>
          </cell>
        </row>
        <row r="928">
          <cell r="A928" t="str">
            <v>Watson, C</v>
          </cell>
          <cell r="B928" t="str">
            <v>5EK 123</v>
          </cell>
          <cell r="C928">
            <v>0</v>
          </cell>
          <cell r="D928">
            <v>0</v>
          </cell>
        </row>
        <row r="929">
          <cell r="A929" t="str">
            <v>Watson, I</v>
          </cell>
          <cell r="B929" t="str">
            <v>4EC 708</v>
          </cell>
          <cell r="C929">
            <v>1268</v>
          </cell>
          <cell r="D929">
            <v>1</v>
          </cell>
        </row>
        <row r="930">
          <cell r="A930" t="str">
            <v>Watson, PC</v>
          </cell>
          <cell r="B930" t="str">
            <v>4TS A39</v>
          </cell>
          <cell r="C930">
            <v>5136</v>
          </cell>
          <cell r="D930">
            <v>1</v>
          </cell>
        </row>
        <row r="931">
          <cell r="A931" t="str">
            <v>Watson, R</v>
          </cell>
          <cell r="B931" t="str">
            <v>0EG 050</v>
          </cell>
          <cell r="C931">
            <v>412</v>
          </cell>
          <cell r="D931">
            <v>1</v>
          </cell>
        </row>
        <row r="932">
          <cell r="A932" t="str">
            <v>Wawman, I</v>
          </cell>
          <cell r="B932" t="str">
            <v>5ET 113</v>
          </cell>
          <cell r="C932">
            <v>0</v>
          </cell>
          <cell r="D932">
            <v>0</v>
          </cell>
        </row>
        <row r="933">
          <cell r="A933" t="str">
            <v>Wawman, V</v>
          </cell>
          <cell r="B933" t="str">
            <v>0TM 901</v>
          </cell>
          <cell r="C933">
            <v>6700</v>
          </cell>
          <cell r="D933">
            <v>1</v>
          </cell>
        </row>
        <row r="934">
          <cell r="A934" t="str">
            <v>Wear, I</v>
          </cell>
          <cell r="B934" t="str">
            <v>3CC 012</v>
          </cell>
          <cell r="C934">
            <v>988</v>
          </cell>
          <cell r="D934">
            <v>1</v>
          </cell>
        </row>
        <row r="935">
          <cell r="A935" t="str">
            <v>Wearn, DRM</v>
          </cell>
          <cell r="B935" t="str">
            <v>7ES 002</v>
          </cell>
          <cell r="C935">
            <v>0</v>
          </cell>
          <cell r="D935">
            <v>0</v>
          </cell>
        </row>
        <row r="936">
          <cell r="A936" t="str">
            <v>Webb, P</v>
          </cell>
          <cell r="B936" t="str">
            <v>3ES 516</v>
          </cell>
          <cell r="C936">
            <v>634</v>
          </cell>
          <cell r="D936">
            <v>1</v>
          </cell>
        </row>
        <row r="937">
          <cell r="A937" t="str">
            <v>Werrett, SC</v>
          </cell>
          <cell r="B937" t="str">
            <v>3TU C45</v>
          </cell>
          <cell r="C937">
            <v>2272</v>
          </cell>
          <cell r="D937">
            <v>1</v>
          </cell>
        </row>
        <row r="938">
          <cell r="A938" t="str">
            <v>Werth, GR</v>
          </cell>
          <cell r="B938" t="str">
            <v>3EZ 247</v>
          </cell>
          <cell r="C938">
            <v>354</v>
          </cell>
          <cell r="D938">
            <v>1</v>
          </cell>
        </row>
        <row r="939">
          <cell r="A939" t="str">
            <v>West, C</v>
          </cell>
          <cell r="B939" t="str">
            <v>0VL 112</v>
          </cell>
          <cell r="C939">
            <v>3580</v>
          </cell>
          <cell r="D939">
            <v>1</v>
          </cell>
        </row>
        <row r="940">
          <cell r="A940" t="str">
            <v>West, GPG</v>
          </cell>
          <cell r="B940" t="str">
            <v>4EZ 026</v>
          </cell>
          <cell r="C940">
            <v>922</v>
          </cell>
          <cell r="D940">
            <v>1</v>
          </cell>
        </row>
        <row r="941">
          <cell r="A941" t="str">
            <v>Weston, G</v>
          </cell>
          <cell r="B941" t="str">
            <v>3EH 321</v>
          </cell>
          <cell r="C941">
            <v>0</v>
          </cell>
          <cell r="D941">
            <v>0</v>
          </cell>
        </row>
        <row r="942">
          <cell r="A942" t="str">
            <v>Wetherall, R</v>
          </cell>
          <cell r="B942" t="str">
            <v>4ES 503</v>
          </cell>
          <cell r="C942">
            <v>412</v>
          </cell>
          <cell r="D942">
            <v>1</v>
          </cell>
        </row>
        <row r="943">
          <cell r="A943" t="str">
            <v>Whitaker, DA</v>
          </cell>
          <cell r="B943" t="str">
            <v>7EH 006</v>
          </cell>
          <cell r="C943">
            <v>0</v>
          </cell>
          <cell r="D943">
            <v>0</v>
          </cell>
        </row>
        <row r="944">
          <cell r="A944" t="str">
            <v>White, C</v>
          </cell>
          <cell r="B944" t="str">
            <v>0DL 111</v>
          </cell>
          <cell r="C944">
            <v>6996</v>
          </cell>
          <cell r="D944">
            <v>1</v>
          </cell>
        </row>
        <row r="945">
          <cell r="A945" t="str">
            <v>White, K</v>
          </cell>
          <cell r="B945" t="str">
            <v>7EC 005</v>
          </cell>
          <cell r="C945">
            <v>0</v>
          </cell>
          <cell r="D945">
            <v>0</v>
          </cell>
        </row>
        <row r="946">
          <cell r="A946" t="str">
            <v>White, KE</v>
          </cell>
          <cell r="B946" t="str">
            <v>4EC 234</v>
          </cell>
          <cell r="C946">
            <v>1564</v>
          </cell>
          <cell r="D946">
            <v>1</v>
          </cell>
        </row>
        <row r="947">
          <cell r="A947" t="str">
            <v>White, MJ</v>
          </cell>
          <cell r="B947" t="str">
            <v>4TG A50</v>
          </cell>
          <cell r="C947">
            <v>5136</v>
          </cell>
          <cell r="D947">
            <v>1</v>
          </cell>
        </row>
        <row r="948">
          <cell r="A948" t="str">
            <v>Wick, C</v>
          </cell>
          <cell r="B948" t="str">
            <v>4CP C14</v>
          </cell>
          <cell r="C948">
            <v>4132</v>
          </cell>
          <cell r="D948">
            <v>1</v>
          </cell>
        </row>
        <row r="949">
          <cell r="A949" t="str">
            <v>Wilcock, R</v>
          </cell>
          <cell r="B949" t="str">
            <v>0EG 400</v>
          </cell>
          <cell r="C949">
            <v>3564</v>
          </cell>
          <cell r="D949">
            <v>1</v>
          </cell>
        </row>
        <row r="950">
          <cell r="A950" t="str">
            <v>Wilcox, DA</v>
          </cell>
          <cell r="B950" t="str">
            <v>7EA 001</v>
          </cell>
          <cell r="C950">
            <v>0</v>
          </cell>
          <cell r="D950">
            <v>0</v>
          </cell>
        </row>
        <row r="951">
          <cell r="A951" t="str">
            <v>Wilcox, LF</v>
          </cell>
          <cell r="B951" t="str">
            <v>3AM 001</v>
          </cell>
          <cell r="C951">
            <v>1416</v>
          </cell>
          <cell r="D951">
            <v>1</v>
          </cell>
        </row>
        <row r="952">
          <cell r="A952" t="str">
            <v>Wilde, E</v>
          </cell>
          <cell r="B952" t="str">
            <v>4EC 036</v>
          </cell>
          <cell r="C952">
            <v>0</v>
          </cell>
          <cell r="D952">
            <v>0</v>
          </cell>
        </row>
        <row r="953">
          <cell r="A953" t="str">
            <v>Wilkinson, Y</v>
          </cell>
          <cell r="B953" t="str">
            <v>0BK 052</v>
          </cell>
          <cell r="C953">
            <v>2148</v>
          </cell>
          <cell r="D953">
            <v>1</v>
          </cell>
        </row>
        <row r="954">
          <cell r="A954" t="str">
            <v>Williams, K</v>
          </cell>
          <cell r="B954" t="str">
            <v>0LL 002</v>
          </cell>
          <cell r="C954">
            <v>7852</v>
          </cell>
          <cell r="D954">
            <v>1</v>
          </cell>
        </row>
        <row r="955">
          <cell r="A955" t="str">
            <v>Williams, LC</v>
          </cell>
          <cell r="B955" t="str">
            <v>4EH 112</v>
          </cell>
          <cell r="C955">
            <v>0</v>
          </cell>
          <cell r="D955">
            <v>0</v>
          </cell>
        </row>
        <row r="956">
          <cell r="A956" t="str">
            <v>Williams, MA</v>
          </cell>
          <cell r="B956" t="str">
            <v>0HD 002</v>
          </cell>
          <cell r="C956">
            <v>0</v>
          </cell>
          <cell r="D956">
            <v>0</v>
          </cell>
        </row>
        <row r="957">
          <cell r="A957" t="str">
            <v>Williams, P</v>
          </cell>
          <cell r="B957" t="str">
            <v>4TM D02</v>
          </cell>
          <cell r="C957">
            <v>4008</v>
          </cell>
          <cell r="D957">
            <v>1</v>
          </cell>
        </row>
        <row r="958">
          <cell r="A958" t="str">
            <v>Williams, R</v>
          </cell>
          <cell r="B958" t="str">
            <v>0EC P03</v>
          </cell>
          <cell r="C958">
            <v>4428</v>
          </cell>
          <cell r="D958">
            <v>1</v>
          </cell>
        </row>
        <row r="959">
          <cell r="A959" t="str">
            <v>Wilson, A</v>
          </cell>
          <cell r="B959" t="str">
            <v>5EJT02</v>
          </cell>
          <cell r="C959">
            <v>6848</v>
          </cell>
          <cell r="D959">
            <v>1</v>
          </cell>
        </row>
        <row r="960">
          <cell r="A960" t="str">
            <v>Wilson, CA</v>
          </cell>
          <cell r="B960" t="str">
            <v>4EL 110</v>
          </cell>
          <cell r="C960">
            <v>412</v>
          </cell>
          <cell r="D960">
            <v>1</v>
          </cell>
        </row>
        <row r="961">
          <cell r="A961" t="str">
            <v>Wilson, CB</v>
          </cell>
          <cell r="B961" t="str">
            <v>1ES 021</v>
          </cell>
          <cell r="C961">
            <v>1564</v>
          </cell>
          <cell r="D961">
            <v>1</v>
          </cell>
        </row>
        <row r="962">
          <cell r="A962" t="str">
            <v>Wiltshire, J</v>
          </cell>
          <cell r="B962" t="str">
            <v>4EZ 115</v>
          </cell>
          <cell r="C962">
            <v>856</v>
          </cell>
          <cell r="D962">
            <v>1</v>
          </cell>
        </row>
        <row r="963">
          <cell r="A963" t="str">
            <v>Wimble, R</v>
          </cell>
          <cell r="B963" t="str">
            <v>0BK 060</v>
          </cell>
          <cell r="C963">
            <v>7728</v>
          </cell>
          <cell r="D963">
            <v>1</v>
          </cell>
        </row>
        <row r="964">
          <cell r="A964" t="str">
            <v>Witton-Dauris, A</v>
          </cell>
          <cell r="B964" t="str">
            <v>3CM C10</v>
          </cell>
          <cell r="C964">
            <v>3276</v>
          </cell>
          <cell r="D964">
            <v>1</v>
          </cell>
        </row>
        <row r="965">
          <cell r="A965" t="str">
            <v>Wood, C</v>
          </cell>
          <cell r="B965" t="str">
            <v>4TU D40</v>
          </cell>
          <cell r="C965">
            <v>3276</v>
          </cell>
          <cell r="D965">
            <v>1</v>
          </cell>
        </row>
        <row r="966">
          <cell r="A966" t="str">
            <v>Wood, E</v>
          </cell>
          <cell r="B966" t="str">
            <v>4EC 504</v>
          </cell>
          <cell r="C966">
            <v>922</v>
          </cell>
          <cell r="D966">
            <v>1</v>
          </cell>
        </row>
        <row r="967">
          <cell r="A967" t="str">
            <v>Wood, J</v>
          </cell>
          <cell r="B967" t="str">
            <v>0EH 324</v>
          </cell>
          <cell r="C967">
            <v>3276</v>
          </cell>
          <cell r="D967">
            <v>1</v>
          </cell>
        </row>
        <row r="968">
          <cell r="A968" t="str">
            <v>Wood-griffiths, EJ</v>
          </cell>
          <cell r="B968" t="str">
            <v>3TD C48</v>
          </cell>
          <cell r="C968">
            <v>5992</v>
          </cell>
          <cell r="D968">
            <v>1</v>
          </cell>
        </row>
        <row r="969">
          <cell r="A969" t="str">
            <v>Woodhams, A</v>
          </cell>
          <cell r="B969" t="str">
            <v>7ES 013</v>
          </cell>
          <cell r="C969">
            <v>0</v>
          </cell>
          <cell r="D969">
            <v>0</v>
          </cell>
        </row>
        <row r="970">
          <cell r="A970" t="str">
            <v>Woods, ES</v>
          </cell>
          <cell r="B970" t="str">
            <v>7EX 017</v>
          </cell>
          <cell r="C970">
            <v>0</v>
          </cell>
          <cell r="D970">
            <v>0</v>
          </cell>
        </row>
        <row r="971">
          <cell r="A971" t="str">
            <v>Woods, S</v>
          </cell>
          <cell r="B971" t="str">
            <v>4CC D11</v>
          </cell>
          <cell r="C971">
            <v>4008</v>
          </cell>
          <cell r="D971">
            <v>1</v>
          </cell>
        </row>
        <row r="972">
          <cell r="A972" t="str">
            <v>Woolnough, DPN</v>
          </cell>
          <cell r="B972" t="str">
            <v>0EH 323</v>
          </cell>
          <cell r="C972">
            <v>4132</v>
          </cell>
          <cell r="D972">
            <v>1</v>
          </cell>
        </row>
        <row r="973">
          <cell r="A973" t="str">
            <v>Woolvett, S</v>
          </cell>
          <cell r="B973" t="str">
            <v>5EF 014</v>
          </cell>
          <cell r="C973">
            <v>5572</v>
          </cell>
          <cell r="D973">
            <v>1</v>
          </cell>
        </row>
        <row r="974">
          <cell r="A974" t="str">
            <v>Workman, R</v>
          </cell>
          <cell r="B974" t="str">
            <v>4EC 355</v>
          </cell>
          <cell r="C974">
            <v>1416</v>
          </cell>
          <cell r="D974">
            <v>1</v>
          </cell>
        </row>
        <row r="975">
          <cell r="A975" t="str">
            <v>Would, H</v>
          </cell>
          <cell r="B975" t="str">
            <v>4TO B33</v>
          </cell>
          <cell r="C975">
            <v>3712</v>
          </cell>
          <cell r="D975">
            <v>1</v>
          </cell>
        </row>
        <row r="976">
          <cell r="A976" t="str">
            <v>Wright, J</v>
          </cell>
          <cell r="B976" t="str">
            <v>7EM 002</v>
          </cell>
          <cell r="C976">
            <v>0</v>
          </cell>
          <cell r="D976">
            <v>0</v>
          </cell>
        </row>
        <row r="977">
          <cell r="A977" t="str">
            <v>Wright, ME</v>
          </cell>
          <cell r="B977" t="str">
            <v>4TG B50</v>
          </cell>
          <cell r="C977">
            <v>0</v>
          </cell>
          <cell r="D977">
            <v>0</v>
          </cell>
        </row>
        <row r="978">
          <cell r="A978" t="str">
            <v>Wright, P</v>
          </cell>
          <cell r="B978" t="str">
            <v>3TS E32</v>
          </cell>
          <cell r="C978">
            <v>5136</v>
          </cell>
          <cell r="D978">
            <v>1</v>
          </cell>
        </row>
        <row r="979">
          <cell r="A979" t="str">
            <v>Wydmanski, M</v>
          </cell>
          <cell r="B979" t="str">
            <v>1ES 024</v>
          </cell>
          <cell r="C979">
            <v>856</v>
          </cell>
          <cell r="D979">
            <v>1</v>
          </cell>
        </row>
        <row r="980">
          <cell r="A980" t="str">
            <v>Yoboue, J</v>
          </cell>
          <cell r="B980" t="str">
            <v>0RK 004</v>
          </cell>
          <cell r="C980">
            <v>5572</v>
          </cell>
          <cell r="D980">
            <v>1</v>
          </cell>
        </row>
        <row r="981">
          <cell r="A981" t="str">
            <v>Young, C</v>
          </cell>
          <cell r="B981" t="str">
            <v>4EZ 502</v>
          </cell>
          <cell r="C981">
            <v>2000</v>
          </cell>
          <cell r="D981">
            <v>1</v>
          </cell>
        </row>
        <row r="982">
          <cell r="A982" t="str">
            <v>Young, N</v>
          </cell>
          <cell r="B982" t="str">
            <v>4EH 111</v>
          </cell>
          <cell r="C982">
            <v>3276</v>
          </cell>
          <cell r="D982">
            <v>1</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Man-Plan Forecast"/>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ummary Mhr Graphs"/>
      <sheetName val="Sum Mhr Rpt"/>
      <sheetName val="Detail Mhr Rpt"/>
      <sheetName val="Forecast Hours"/>
      <sheetName val="Sum Hds Rpt"/>
      <sheetName val="Detail Hds Rpt"/>
      <sheetName val="Forecast Heads"/>
      <sheetName val="SW Group Hours as Invc"/>
      <sheetName val="Cent Group Hours as Invc"/>
      <sheetName val="Miss Booked Hrs"/>
      <sheetName val="Group Hours Missed"/>
      <sheetName val="Centr SW  Groups and Missed hrs"/>
      <sheetName val="Group Hours"/>
      <sheetName val="Pivot Group Hours"/>
      <sheetName val="Pivot Group Heads"/>
      <sheetName val="Pivot for Heads Formu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5" t="str">
            <v>Area 0 - Eng - Civils</v>
          </cell>
          <cell r="B5">
            <v>26166.5</v>
          </cell>
          <cell r="C5">
            <v>184</v>
          </cell>
          <cell r="D5">
            <v>159</v>
          </cell>
          <cell r="E5">
            <v>78</v>
          </cell>
          <cell r="F5">
            <v>184</v>
          </cell>
          <cell r="G5">
            <v>131</v>
          </cell>
          <cell r="H5">
            <v>195</v>
          </cell>
          <cell r="I5">
            <v>139</v>
          </cell>
          <cell r="J5">
            <v>188</v>
          </cell>
          <cell r="K5">
            <v>196</v>
          </cell>
          <cell r="L5">
            <v>161</v>
          </cell>
          <cell r="M5">
            <v>130</v>
          </cell>
          <cell r="N5">
            <v>0</v>
          </cell>
          <cell r="O5">
            <v>27545.5</v>
          </cell>
          <cell r="Q5">
            <v>27911.5</v>
          </cell>
          <cell r="R5">
            <v>23179</v>
          </cell>
          <cell r="S5">
            <v>26166.5</v>
          </cell>
          <cell r="T5" t="str">
            <v>Area 0 - Eng - Buildings</v>
          </cell>
          <cell r="U5">
            <v>0</v>
          </cell>
          <cell r="W5">
            <v>26166.5</v>
          </cell>
          <cell r="X5">
            <v>0</v>
          </cell>
          <cell r="Y5">
            <v>0</v>
          </cell>
        </row>
        <row r="6">
          <cell r="A6" t="str">
            <v>Area 0 - Eng - Data &amp; Standards</v>
          </cell>
          <cell r="B6">
            <v>75322.490000000005</v>
          </cell>
          <cell r="C6">
            <v>1622</v>
          </cell>
          <cell r="D6">
            <v>1566</v>
          </cell>
          <cell r="E6">
            <v>1361</v>
          </cell>
          <cell r="F6">
            <v>1519</v>
          </cell>
          <cell r="G6">
            <v>1534.5</v>
          </cell>
          <cell r="H6">
            <v>1614</v>
          </cell>
          <cell r="I6">
            <v>1230.5</v>
          </cell>
          <cell r="J6">
            <v>1352</v>
          </cell>
          <cell r="K6">
            <v>1458.5</v>
          </cell>
          <cell r="L6">
            <v>1388</v>
          </cell>
          <cell r="M6">
            <v>1082</v>
          </cell>
          <cell r="N6">
            <v>1080</v>
          </cell>
          <cell r="O6">
            <v>91894.99</v>
          </cell>
          <cell r="Q6">
            <v>92129.99</v>
          </cell>
          <cell r="R6">
            <v>40132</v>
          </cell>
          <cell r="S6">
            <v>75322.490000000005</v>
          </cell>
          <cell r="T6" t="str">
            <v>Area 0 - Eng - Civils</v>
          </cell>
          <cell r="U6">
            <v>15175.5</v>
          </cell>
          <cell r="W6">
            <v>75322.490000000005</v>
          </cell>
          <cell r="X6">
            <v>18109.09936</v>
          </cell>
          <cell r="Y6">
            <v>30273.09936</v>
          </cell>
        </row>
        <row r="7">
          <cell r="A7" t="str">
            <v>Area 0 - Eng - Ground Engineering</v>
          </cell>
          <cell r="B7">
            <v>24117.3</v>
          </cell>
          <cell r="C7">
            <v>16</v>
          </cell>
          <cell r="D7">
            <v>15</v>
          </cell>
          <cell r="E7">
            <v>18</v>
          </cell>
          <cell r="F7">
            <v>263</v>
          </cell>
          <cell r="G7">
            <v>269</v>
          </cell>
          <cell r="H7">
            <v>246</v>
          </cell>
          <cell r="I7">
            <v>206</v>
          </cell>
          <cell r="J7">
            <v>263.5</v>
          </cell>
          <cell r="K7">
            <v>247</v>
          </cell>
          <cell r="L7">
            <v>272</v>
          </cell>
          <cell r="M7">
            <v>214.5</v>
          </cell>
          <cell r="N7">
            <v>156.5</v>
          </cell>
          <cell r="O7">
            <v>24367.3</v>
          </cell>
          <cell r="Q7">
            <v>26303.8</v>
          </cell>
          <cell r="R7">
            <v>22681</v>
          </cell>
          <cell r="S7">
            <v>24117.3</v>
          </cell>
          <cell r="T7" t="str">
            <v>Area 0 - Eng - Data &amp; Standards</v>
          </cell>
          <cell r="U7">
            <v>4391.5</v>
          </cell>
          <cell r="W7">
            <v>24117.3</v>
          </cell>
          <cell r="X7">
            <v>89403.153999999995</v>
          </cell>
          <cell r="Y7">
            <v>92022.653999999995</v>
          </cell>
        </row>
        <row r="8">
          <cell r="A8" t="str">
            <v>Area 0 - Eng - Management</v>
          </cell>
          <cell r="B8">
            <v>43308.84</v>
          </cell>
          <cell r="C8">
            <v>262.5</v>
          </cell>
          <cell r="D8">
            <v>110.45</v>
          </cell>
          <cell r="E8">
            <v>237.6</v>
          </cell>
          <cell r="F8">
            <v>424</v>
          </cell>
          <cell r="G8">
            <v>270</v>
          </cell>
          <cell r="H8">
            <v>320</v>
          </cell>
          <cell r="I8">
            <v>320</v>
          </cell>
          <cell r="J8">
            <v>216</v>
          </cell>
          <cell r="K8">
            <v>240</v>
          </cell>
          <cell r="L8">
            <v>304</v>
          </cell>
          <cell r="M8">
            <v>189</v>
          </cell>
          <cell r="N8">
            <v>214</v>
          </cell>
          <cell r="O8">
            <v>45561.89</v>
          </cell>
          <cell r="Q8">
            <v>46416.389999999992</v>
          </cell>
          <cell r="R8">
            <v>36436.5</v>
          </cell>
          <cell r="S8">
            <v>43308.84</v>
          </cell>
          <cell r="T8" t="str">
            <v>Area 0 - Eng - Ground Engineering</v>
          </cell>
          <cell r="U8">
            <v>11317.5</v>
          </cell>
          <cell r="W8">
            <v>43308.84</v>
          </cell>
          <cell r="Y8">
            <v>6647</v>
          </cell>
        </row>
        <row r="9">
          <cell r="A9" t="str">
            <v>Area 0 - Eng - Structures</v>
          </cell>
          <cell r="B9">
            <v>38084.68</v>
          </cell>
          <cell r="C9">
            <v>0</v>
          </cell>
          <cell r="D9">
            <v>0</v>
          </cell>
          <cell r="E9">
            <v>0</v>
          </cell>
          <cell r="F9">
            <v>0</v>
          </cell>
          <cell r="G9">
            <v>0</v>
          </cell>
          <cell r="H9">
            <v>0</v>
          </cell>
          <cell r="I9">
            <v>0</v>
          </cell>
          <cell r="J9">
            <v>0</v>
          </cell>
          <cell r="K9">
            <v>0</v>
          </cell>
          <cell r="L9">
            <v>0</v>
          </cell>
          <cell r="M9">
            <v>0</v>
          </cell>
          <cell r="N9">
            <v>0</v>
          </cell>
          <cell r="O9">
            <v>38084.68</v>
          </cell>
          <cell r="Q9">
            <v>38084.68</v>
          </cell>
          <cell r="R9">
            <v>37593.5</v>
          </cell>
          <cell r="S9">
            <v>38084.68</v>
          </cell>
          <cell r="T9" t="str">
            <v>Area 0 - Eng - Management</v>
          </cell>
          <cell r="U9">
            <v>27877.5</v>
          </cell>
          <cell r="V9">
            <v>-25</v>
          </cell>
          <cell r="W9">
            <v>38059.68</v>
          </cell>
          <cell r="X9">
            <v>17313.904399999999</v>
          </cell>
          <cell r="Y9">
            <v>39180.404399999999</v>
          </cell>
        </row>
        <row r="10">
          <cell r="A10" t="str">
            <v>Area 0 - Eng - Traffic</v>
          </cell>
          <cell r="B10">
            <v>42264.54</v>
          </cell>
          <cell r="C10">
            <v>0</v>
          </cell>
          <cell r="D10">
            <v>0</v>
          </cell>
          <cell r="E10">
            <v>0</v>
          </cell>
          <cell r="F10">
            <v>0</v>
          </cell>
          <cell r="G10">
            <v>0</v>
          </cell>
          <cell r="H10">
            <v>0</v>
          </cell>
          <cell r="I10">
            <v>0</v>
          </cell>
          <cell r="J10">
            <v>0</v>
          </cell>
          <cell r="K10">
            <v>0</v>
          </cell>
          <cell r="L10">
            <v>0</v>
          </cell>
          <cell r="M10">
            <v>0</v>
          </cell>
          <cell r="N10">
            <v>0</v>
          </cell>
          <cell r="O10">
            <v>42264.54</v>
          </cell>
          <cell r="Q10">
            <v>42264.54</v>
          </cell>
          <cell r="R10">
            <v>38843.5</v>
          </cell>
          <cell r="S10">
            <v>42264.54</v>
          </cell>
          <cell r="T10" t="str">
            <v>Area 0 - Eng - Structures</v>
          </cell>
          <cell r="U10">
            <v>26116.5</v>
          </cell>
          <cell r="V10">
            <v>-1200</v>
          </cell>
          <cell r="W10">
            <v>41064.54</v>
          </cell>
          <cell r="X10">
            <v>38652.146869999997</v>
          </cell>
          <cell r="Y10">
            <v>56689.646869999997</v>
          </cell>
        </row>
        <row r="11">
          <cell r="A11" t="str">
            <v>Area 0 - Eng - Tunnels</v>
          </cell>
          <cell r="B11">
            <v>19638.8</v>
          </cell>
          <cell r="C11">
            <v>136</v>
          </cell>
          <cell r="D11">
            <v>8</v>
          </cell>
          <cell r="E11">
            <v>24</v>
          </cell>
          <cell r="F11">
            <v>28</v>
          </cell>
          <cell r="G11">
            <v>0</v>
          </cell>
          <cell r="H11">
            <v>0</v>
          </cell>
          <cell r="I11">
            <v>0</v>
          </cell>
          <cell r="J11">
            <v>0</v>
          </cell>
          <cell r="K11">
            <v>0</v>
          </cell>
          <cell r="L11">
            <v>0</v>
          </cell>
          <cell r="M11">
            <v>0</v>
          </cell>
          <cell r="N11">
            <v>0</v>
          </cell>
          <cell r="O11">
            <v>19806.8</v>
          </cell>
          <cell r="Q11">
            <v>19834.8</v>
          </cell>
        </row>
        <row r="12">
          <cell r="A12" t="str">
            <v>Area 0 - Eng - Utilities</v>
          </cell>
          <cell r="B12">
            <v>65270.375</v>
          </cell>
          <cell r="C12">
            <v>449</v>
          </cell>
          <cell r="D12">
            <v>422</v>
          </cell>
          <cell r="E12">
            <v>276</v>
          </cell>
          <cell r="F12">
            <v>294</v>
          </cell>
          <cell r="G12">
            <v>270</v>
          </cell>
          <cell r="H12">
            <v>269</v>
          </cell>
          <cell r="I12">
            <v>181</v>
          </cell>
          <cell r="J12">
            <v>264</v>
          </cell>
          <cell r="K12">
            <v>194</v>
          </cell>
          <cell r="L12">
            <v>262</v>
          </cell>
          <cell r="M12">
            <v>184</v>
          </cell>
          <cell r="N12">
            <v>240</v>
          </cell>
          <cell r="O12">
            <v>69783.375</v>
          </cell>
          <cell r="Q12">
            <v>68575.375</v>
          </cell>
          <cell r="R12">
            <v>18788.3</v>
          </cell>
          <cell r="S12">
            <v>65270.375</v>
          </cell>
          <cell r="T12" t="str">
            <v>Area 0 - Eng - Traffic</v>
          </cell>
          <cell r="U12">
            <v>17966.5</v>
          </cell>
          <cell r="V12">
            <v>-80</v>
          </cell>
          <cell r="W12">
            <v>65190.375</v>
          </cell>
          <cell r="X12">
            <v>38538.940104525245</v>
          </cell>
          <cell r="Y12">
            <v>51494.440104525245</v>
          </cell>
        </row>
        <row r="13">
          <cell r="A13" t="str">
            <v>Area 0 - NonEng - CIT</v>
          </cell>
          <cell r="B13">
            <v>142363.59993218433</v>
          </cell>
          <cell r="C13">
            <v>1750.4</v>
          </cell>
          <cell r="D13">
            <v>1708.5</v>
          </cell>
          <cell r="E13">
            <v>1265.5</v>
          </cell>
          <cell r="F13">
            <v>1395.5</v>
          </cell>
          <cell r="G13">
            <v>1354</v>
          </cell>
          <cell r="H13">
            <v>1455.5</v>
          </cell>
          <cell r="I13">
            <v>1111.5</v>
          </cell>
          <cell r="J13">
            <v>1195</v>
          </cell>
          <cell r="K13">
            <v>1369</v>
          </cell>
          <cell r="L13">
            <v>1423.5</v>
          </cell>
          <cell r="M13">
            <v>993</v>
          </cell>
          <cell r="N13">
            <v>1056</v>
          </cell>
          <cell r="O13">
            <v>158440.99993218432</v>
          </cell>
          <cell r="Q13">
            <v>158440.99993218432</v>
          </cell>
          <cell r="R13">
            <v>52431.5</v>
          </cell>
          <cell r="S13">
            <v>142363.59993218433</v>
          </cell>
          <cell r="T13" t="str">
            <v>Area 0 - Eng - Tunnels</v>
          </cell>
          <cell r="U13">
            <v>2637</v>
          </cell>
          <cell r="V13">
            <v>-570</v>
          </cell>
          <cell r="W13">
            <v>141793.59993218433</v>
          </cell>
          <cell r="X13">
            <v>12162.503600000002</v>
          </cell>
          <cell r="Y13">
            <v>14203.503600000002</v>
          </cell>
        </row>
        <row r="14">
          <cell r="A14" t="str">
            <v>Area 0 - NonEng - Commercial Services</v>
          </cell>
          <cell r="B14">
            <v>23883.599999999999</v>
          </cell>
          <cell r="C14">
            <v>1598.1</v>
          </cell>
          <cell r="D14">
            <v>1095</v>
          </cell>
          <cell r="E14">
            <v>985.5</v>
          </cell>
          <cell r="F14">
            <v>1945</v>
          </cell>
          <cell r="G14">
            <v>2073</v>
          </cell>
          <cell r="H14">
            <v>1831.5</v>
          </cell>
          <cell r="I14">
            <v>1328.5</v>
          </cell>
          <cell r="J14">
            <v>1556</v>
          </cell>
          <cell r="K14">
            <v>1458</v>
          </cell>
          <cell r="L14">
            <v>1586</v>
          </cell>
          <cell r="M14">
            <v>1457.5</v>
          </cell>
          <cell r="N14">
            <v>1423.5</v>
          </cell>
          <cell r="O14">
            <v>31959.200000000001</v>
          </cell>
          <cell r="Q14">
            <v>42221.2</v>
          </cell>
          <cell r="R14">
            <v>109759.08</v>
          </cell>
          <cell r="S14">
            <v>23883.599999999999</v>
          </cell>
          <cell r="T14" t="str">
            <v>Area 0 - Eng - Utilities</v>
          </cell>
          <cell r="U14">
            <v>23070.5</v>
          </cell>
          <cell r="W14">
            <v>23883.599999999999</v>
          </cell>
          <cell r="X14">
            <v>76327.369120000003</v>
          </cell>
          <cell r="Y14">
            <v>94870.869120000003</v>
          </cell>
        </row>
        <row r="15">
          <cell r="A15" t="str">
            <v>Area 0 - NonEng - Document Control</v>
          </cell>
          <cell r="B15">
            <v>132469.75527346376</v>
          </cell>
          <cell r="C15">
            <v>2165.3000000000002</v>
          </cell>
          <cell r="D15">
            <v>2151.5</v>
          </cell>
          <cell r="E15">
            <v>1725</v>
          </cell>
          <cell r="F15">
            <v>1501</v>
          </cell>
          <cell r="G15">
            <v>1557.5</v>
          </cell>
          <cell r="H15">
            <v>1559</v>
          </cell>
          <cell r="I15">
            <v>1111.5</v>
          </cell>
          <cell r="J15">
            <v>1216.5</v>
          </cell>
          <cell r="K15">
            <v>1367.5</v>
          </cell>
          <cell r="L15">
            <v>1085.5</v>
          </cell>
          <cell r="M15">
            <v>1089.5</v>
          </cell>
          <cell r="N15">
            <v>1121.5</v>
          </cell>
          <cell r="O15">
            <v>152504.55527346375</v>
          </cell>
          <cell r="Q15">
            <v>150121.05527346375</v>
          </cell>
          <cell r="R15">
            <v>1184</v>
          </cell>
          <cell r="S15">
            <v>132469.75527346376</v>
          </cell>
          <cell r="T15" t="str">
            <v>Area 0 - NonEng - CIT</v>
          </cell>
          <cell r="U15">
            <v>19350.5</v>
          </cell>
          <cell r="V15">
            <v>-70</v>
          </cell>
          <cell r="W15">
            <v>132399.75527346376</v>
          </cell>
          <cell r="X15">
            <v>151340.19279999996</v>
          </cell>
          <cell r="Y15">
            <v>156243.69279999996</v>
          </cell>
        </row>
        <row r="16">
          <cell r="A16" t="str">
            <v>Area 0 - NonEng - Environmental</v>
          </cell>
          <cell r="B16">
            <v>116568.23999961853</v>
          </cell>
          <cell r="C16">
            <v>545</v>
          </cell>
          <cell r="D16">
            <v>534</v>
          </cell>
          <cell r="E16">
            <v>390.5</v>
          </cell>
          <cell r="F16">
            <v>398</v>
          </cell>
          <cell r="G16">
            <v>547</v>
          </cell>
          <cell r="H16">
            <v>117.5</v>
          </cell>
          <cell r="I16">
            <v>87.5</v>
          </cell>
          <cell r="J16">
            <v>97</v>
          </cell>
          <cell r="K16">
            <v>141</v>
          </cell>
          <cell r="L16">
            <v>116.5</v>
          </cell>
          <cell r="M16">
            <v>102</v>
          </cell>
          <cell r="N16">
            <v>70</v>
          </cell>
          <cell r="O16">
            <v>119992.23999961853</v>
          </cell>
          <cell r="Q16">
            <v>119714.23999961853</v>
          </cell>
          <cell r="R16">
            <v>87422.16</v>
          </cell>
          <cell r="S16">
            <v>116568.23999961853</v>
          </cell>
          <cell r="T16" t="str">
            <v>Area 0 - NonEng - Commercial Services</v>
          </cell>
          <cell r="U16">
            <v>67.5</v>
          </cell>
          <cell r="W16">
            <v>116568.23999961853</v>
          </cell>
          <cell r="X16">
            <v>8585.6255999999994</v>
          </cell>
          <cell r="Y16">
            <v>8585.6255999999994</v>
          </cell>
        </row>
        <row r="17">
          <cell r="A17" t="str">
            <v>Area 0 - NonEng - HR</v>
          </cell>
          <cell r="B17">
            <v>34682.328071903008</v>
          </cell>
          <cell r="C17">
            <v>371.2</v>
          </cell>
          <cell r="D17">
            <v>294</v>
          </cell>
          <cell r="E17">
            <v>272</v>
          </cell>
          <cell r="F17">
            <v>356</v>
          </cell>
          <cell r="G17">
            <v>340.5</v>
          </cell>
          <cell r="H17">
            <v>360.5</v>
          </cell>
          <cell r="I17">
            <v>262</v>
          </cell>
          <cell r="J17">
            <v>343</v>
          </cell>
          <cell r="K17">
            <v>319.5</v>
          </cell>
          <cell r="L17">
            <v>332</v>
          </cell>
          <cell r="M17">
            <v>281</v>
          </cell>
          <cell r="N17">
            <v>323.5</v>
          </cell>
          <cell r="O17">
            <v>38537.528071903005</v>
          </cell>
          <cell r="Q17">
            <v>38537.528071903005</v>
          </cell>
          <cell r="R17">
            <v>88634.5</v>
          </cell>
          <cell r="S17">
            <v>34682.328071903008</v>
          </cell>
          <cell r="T17" t="str">
            <v>Area 0 - NonEng - Document Control</v>
          </cell>
          <cell r="U17">
            <v>21135</v>
          </cell>
          <cell r="V17">
            <v>-200</v>
          </cell>
          <cell r="W17">
            <v>34482.328071903008</v>
          </cell>
          <cell r="X17">
            <v>121114.38099999999</v>
          </cell>
          <cell r="Y17">
            <v>91952.051400000011</v>
          </cell>
        </row>
        <row r="18">
          <cell r="A18" t="str">
            <v>Area 0 - NonEng - Legal</v>
          </cell>
          <cell r="B18">
            <v>8227.6</v>
          </cell>
          <cell r="C18">
            <v>287.89999999999998</v>
          </cell>
          <cell r="D18">
            <v>292</v>
          </cell>
          <cell r="E18">
            <v>243</v>
          </cell>
          <cell r="F18">
            <v>343</v>
          </cell>
          <cell r="G18">
            <v>308.5</v>
          </cell>
          <cell r="H18">
            <v>330.5</v>
          </cell>
          <cell r="I18">
            <v>204.5</v>
          </cell>
          <cell r="J18">
            <v>243</v>
          </cell>
          <cell r="K18">
            <v>246.5</v>
          </cell>
          <cell r="L18">
            <v>256</v>
          </cell>
          <cell r="M18">
            <v>220.5</v>
          </cell>
          <cell r="N18">
            <v>243</v>
          </cell>
          <cell r="O18">
            <v>11446</v>
          </cell>
          <cell r="Q18">
            <v>11446</v>
          </cell>
          <cell r="R18">
            <v>25616.474999999991</v>
          </cell>
          <cell r="S18">
            <v>8227.6</v>
          </cell>
          <cell r="T18" t="str">
            <v>Area 0 - NonEng - Environmental</v>
          </cell>
          <cell r="U18">
            <v>21484.5</v>
          </cell>
          <cell r="V18">
            <v>-20</v>
          </cell>
          <cell r="W18">
            <v>8207.6</v>
          </cell>
          <cell r="X18">
            <v>135923.09149600001</v>
          </cell>
          <cell r="Y18">
            <v>149897.09149600001</v>
          </cell>
        </row>
        <row r="19">
          <cell r="A19" t="str">
            <v>Area 0 - NonEng - Office Services</v>
          </cell>
          <cell r="B19">
            <v>122703.6983355283</v>
          </cell>
          <cell r="C19">
            <v>2157.5</v>
          </cell>
          <cell r="D19">
            <v>2195.5</v>
          </cell>
          <cell r="E19">
            <v>1917</v>
          </cell>
          <cell r="F19">
            <v>2097.5</v>
          </cell>
          <cell r="G19">
            <v>2088</v>
          </cell>
          <cell r="H19">
            <v>2195</v>
          </cell>
          <cell r="I19">
            <v>1450</v>
          </cell>
          <cell r="J19">
            <v>1686.5</v>
          </cell>
          <cell r="K19">
            <v>1882</v>
          </cell>
          <cell r="L19">
            <v>1925</v>
          </cell>
          <cell r="M19">
            <v>1868.5</v>
          </cell>
          <cell r="N19">
            <v>1598</v>
          </cell>
          <cell r="O19">
            <v>145506.19833552829</v>
          </cell>
          <cell r="Q19">
            <v>145764.19833552832</v>
          </cell>
          <cell r="R19">
            <v>2460</v>
          </cell>
          <cell r="S19">
            <v>122703.6983355283</v>
          </cell>
          <cell r="T19" t="str">
            <v>Area 0 - NonEng - HR</v>
          </cell>
          <cell r="U19">
            <v>2029</v>
          </cell>
          <cell r="W19">
            <v>122703.6983355283</v>
          </cell>
          <cell r="X19">
            <v>51346.514360000008</v>
          </cell>
          <cell r="Y19">
            <v>52271.514360000008</v>
          </cell>
        </row>
        <row r="20">
          <cell r="A20" t="str">
            <v>Area 0 - NonEng - Planning &amp; Consents</v>
          </cell>
          <cell r="B20">
            <v>66846.494999999995</v>
          </cell>
          <cell r="C20">
            <v>78.5</v>
          </cell>
          <cell r="D20">
            <v>43</v>
          </cell>
          <cell r="E20">
            <v>20</v>
          </cell>
          <cell r="F20">
            <v>31</v>
          </cell>
          <cell r="G20">
            <v>58</v>
          </cell>
          <cell r="H20">
            <v>26.5</v>
          </cell>
          <cell r="I20">
            <v>0</v>
          </cell>
          <cell r="J20">
            <v>0</v>
          </cell>
          <cell r="K20">
            <v>0</v>
          </cell>
          <cell r="L20">
            <v>0</v>
          </cell>
          <cell r="M20">
            <v>0</v>
          </cell>
          <cell r="N20">
            <v>0</v>
          </cell>
          <cell r="O20">
            <v>67103.494999999995</v>
          </cell>
          <cell r="Q20">
            <v>67103.494999999995</v>
          </cell>
          <cell r="R20">
            <v>81327.77</v>
          </cell>
          <cell r="S20">
            <v>66846.494999999995</v>
          </cell>
          <cell r="T20" t="str">
            <v>Area 0 - NonEng - Legal</v>
          </cell>
          <cell r="U20">
            <v>240</v>
          </cell>
          <cell r="W20">
            <v>66846.494999999995</v>
          </cell>
          <cell r="X20">
            <v>13136.7178</v>
          </cell>
          <cell r="Y20">
            <v>13136.7178</v>
          </cell>
        </row>
        <row r="21">
          <cell r="A21" t="str">
            <v>Area 0 - NonEng - Procurement</v>
          </cell>
          <cell r="B21">
            <v>70980.28</v>
          </cell>
          <cell r="C21">
            <v>1604.5</v>
          </cell>
          <cell r="D21">
            <v>1492</v>
          </cell>
          <cell r="E21">
            <v>1299</v>
          </cell>
          <cell r="F21">
            <v>725.5</v>
          </cell>
          <cell r="G21">
            <v>716</v>
          </cell>
          <cell r="H21">
            <v>698</v>
          </cell>
          <cell r="I21">
            <v>512</v>
          </cell>
          <cell r="J21">
            <v>563.5</v>
          </cell>
          <cell r="K21">
            <v>601.5</v>
          </cell>
          <cell r="L21">
            <v>558</v>
          </cell>
          <cell r="M21">
            <v>503.5</v>
          </cell>
          <cell r="N21">
            <v>536</v>
          </cell>
          <cell r="O21">
            <v>87411.28</v>
          </cell>
          <cell r="Q21">
            <v>80789.78</v>
          </cell>
          <cell r="R21">
            <v>57945.5</v>
          </cell>
          <cell r="S21">
            <v>70980.28</v>
          </cell>
          <cell r="T21" t="str">
            <v>Area 0 - NonEng - Office Services</v>
          </cell>
          <cell r="U21">
            <v>4610.5</v>
          </cell>
          <cell r="W21">
            <v>70980.28</v>
          </cell>
          <cell r="X21">
            <v>155642.34400000001</v>
          </cell>
          <cell r="Y21">
            <v>155642.34400000001</v>
          </cell>
        </row>
        <row r="22">
          <cell r="A22" t="str">
            <v>Area 0 - NonEng - Project Accounting</v>
          </cell>
          <cell r="B22">
            <v>61455.341761994874</v>
          </cell>
          <cell r="C22">
            <v>1856</v>
          </cell>
          <cell r="D22">
            <v>1695.5</v>
          </cell>
          <cell r="E22">
            <v>1591</v>
          </cell>
          <cell r="F22">
            <v>1826</v>
          </cell>
          <cell r="G22">
            <v>1854.5</v>
          </cell>
          <cell r="H22">
            <v>1761.5</v>
          </cell>
          <cell r="I22">
            <v>1380</v>
          </cell>
          <cell r="J22">
            <v>1641.5</v>
          </cell>
          <cell r="K22">
            <v>1665</v>
          </cell>
          <cell r="L22">
            <v>1555</v>
          </cell>
          <cell r="M22">
            <v>1434</v>
          </cell>
          <cell r="N22">
            <v>1498</v>
          </cell>
          <cell r="O22">
            <v>80580.341761994874</v>
          </cell>
          <cell r="Q22">
            <v>81213.341761994874</v>
          </cell>
          <cell r="R22">
            <v>47545.5</v>
          </cell>
          <cell r="S22">
            <v>61455.341761994874</v>
          </cell>
          <cell r="T22" t="str">
            <v>Area 0 - NonEng - Planning &amp; Consents</v>
          </cell>
          <cell r="U22">
            <v>27200</v>
          </cell>
          <cell r="W22">
            <v>61455.341761994874</v>
          </cell>
          <cell r="X22">
            <v>46121.787199999999</v>
          </cell>
          <cell r="Y22">
            <v>64036.787199999999</v>
          </cell>
        </row>
        <row r="23">
          <cell r="A23" t="str">
            <v>Area 0 - NonEng - Project Controls</v>
          </cell>
          <cell r="B23">
            <v>117015.90500000001</v>
          </cell>
          <cell r="C23">
            <v>1237.2</v>
          </cell>
          <cell r="D23">
            <v>1207.5</v>
          </cell>
          <cell r="E23">
            <v>1198.5</v>
          </cell>
          <cell r="F23">
            <v>1600</v>
          </cell>
          <cell r="G23">
            <v>1487.5</v>
          </cell>
          <cell r="H23">
            <v>1503.5</v>
          </cell>
          <cell r="I23">
            <v>1053.5</v>
          </cell>
          <cell r="J23">
            <v>1168</v>
          </cell>
          <cell r="K23">
            <v>1238.5</v>
          </cell>
          <cell r="L23">
            <v>1164</v>
          </cell>
          <cell r="M23">
            <v>1000</v>
          </cell>
          <cell r="N23">
            <v>1230</v>
          </cell>
          <cell r="O23">
            <v>129952.10500000001</v>
          </cell>
          <cell r="Q23">
            <v>132104.10500000001</v>
          </cell>
          <cell r="R23">
            <v>34306.699999999997</v>
          </cell>
          <cell r="S23">
            <v>117015.90500000001</v>
          </cell>
          <cell r="T23" t="str">
            <v>Area 0 - NonEng - Procurement</v>
          </cell>
          <cell r="U23">
            <v>19741</v>
          </cell>
          <cell r="V23">
            <v>-120</v>
          </cell>
          <cell r="W23">
            <v>116895.90500000001</v>
          </cell>
          <cell r="X23">
            <v>65249.119600000005</v>
          </cell>
          <cell r="Y23">
            <v>78599.619600000005</v>
          </cell>
        </row>
        <row r="24">
          <cell r="A24" t="str">
            <v>Area 0 - NonEng - Project Directorate</v>
          </cell>
          <cell r="B24">
            <v>25563.57</v>
          </cell>
          <cell r="C24">
            <v>712</v>
          </cell>
          <cell r="D24">
            <v>718</v>
          </cell>
          <cell r="E24">
            <v>607</v>
          </cell>
          <cell r="F24">
            <v>448</v>
          </cell>
          <cell r="G24">
            <v>467</v>
          </cell>
          <cell r="H24">
            <v>480</v>
          </cell>
          <cell r="I24">
            <v>313.5</v>
          </cell>
          <cell r="J24">
            <v>435</v>
          </cell>
          <cell r="K24">
            <v>364.5</v>
          </cell>
          <cell r="L24">
            <v>319.5</v>
          </cell>
          <cell r="M24">
            <v>291.5</v>
          </cell>
          <cell r="N24">
            <v>350</v>
          </cell>
          <cell r="O24">
            <v>33487.57</v>
          </cell>
          <cell r="Q24">
            <v>31069.57</v>
          </cell>
          <cell r="R24">
            <v>94521.5</v>
          </cell>
          <cell r="S24">
            <v>25563.57</v>
          </cell>
          <cell r="T24" t="str">
            <v>Area 0 - NonEng - Project Accounting</v>
          </cell>
          <cell r="U24">
            <v>1232</v>
          </cell>
          <cell r="W24">
            <v>25563.57</v>
          </cell>
          <cell r="X24">
            <v>103884.3248</v>
          </cell>
          <cell r="Y24">
            <v>103884.3248</v>
          </cell>
        </row>
        <row r="25">
          <cell r="A25" t="str">
            <v>Area 0 - NonEng - Project Directorate - 6 Sigma</v>
          </cell>
          <cell r="B25">
            <v>34239.42</v>
          </cell>
          <cell r="C25">
            <v>272</v>
          </cell>
          <cell r="D25">
            <v>442</v>
          </cell>
          <cell r="E25">
            <v>489</v>
          </cell>
          <cell r="F25">
            <v>535</v>
          </cell>
          <cell r="G25">
            <v>510</v>
          </cell>
          <cell r="H25">
            <v>502</v>
          </cell>
          <cell r="I25">
            <v>292</v>
          </cell>
          <cell r="J25">
            <v>296</v>
          </cell>
          <cell r="K25">
            <v>301</v>
          </cell>
          <cell r="L25">
            <v>253</v>
          </cell>
          <cell r="M25">
            <v>130</v>
          </cell>
          <cell r="N25">
            <v>162</v>
          </cell>
          <cell r="O25">
            <v>38364.42</v>
          </cell>
          <cell r="Q25">
            <v>38423.42</v>
          </cell>
          <cell r="R25">
            <v>17692.5</v>
          </cell>
          <cell r="S25">
            <v>34239.42</v>
          </cell>
          <cell r="T25" t="str">
            <v>Area 0 - NonEng - Project Controls</v>
          </cell>
          <cell r="U25">
            <v>45096.5</v>
          </cell>
          <cell r="V25">
            <v>-270</v>
          </cell>
          <cell r="W25">
            <v>33969.42</v>
          </cell>
          <cell r="X25">
            <v>125011.23420000001</v>
          </cell>
          <cell r="Y25">
            <v>156421.73420000001</v>
          </cell>
        </row>
        <row r="26">
          <cell r="A26" t="str">
            <v>Area 0 - NonEng - QA</v>
          </cell>
          <cell r="B26">
            <v>98410</v>
          </cell>
          <cell r="C26">
            <v>1004.4</v>
          </cell>
          <cell r="D26">
            <v>1012</v>
          </cell>
          <cell r="E26">
            <v>870.5</v>
          </cell>
          <cell r="F26">
            <v>396.5</v>
          </cell>
          <cell r="G26">
            <v>482.5</v>
          </cell>
          <cell r="H26">
            <v>291</v>
          </cell>
          <cell r="I26">
            <v>206</v>
          </cell>
          <cell r="J26">
            <v>266.5</v>
          </cell>
          <cell r="K26">
            <v>306</v>
          </cell>
          <cell r="L26">
            <v>305</v>
          </cell>
          <cell r="M26">
            <v>282.5</v>
          </cell>
          <cell r="N26">
            <v>233.5</v>
          </cell>
          <cell r="O26">
            <v>108892.4</v>
          </cell>
          <cell r="Q26">
            <v>104066.4</v>
          </cell>
          <cell r="R26">
            <v>23255</v>
          </cell>
          <cell r="S26">
            <v>98410</v>
          </cell>
          <cell r="T26" t="str">
            <v>Area 0 - NonEng - Project Directorate</v>
          </cell>
          <cell r="U26">
            <v>8855</v>
          </cell>
          <cell r="W26">
            <v>98410</v>
          </cell>
          <cell r="X26">
            <v>33302.124799999998</v>
          </cell>
          <cell r="Y26">
            <v>40085.124799999998</v>
          </cell>
        </row>
        <row r="27">
          <cell r="A27" t="str">
            <v>Area 0 - NonEng - Rail Safety</v>
          </cell>
          <cell r="B27">
            <v>19053.400000000001</v>
          </cell>
          <cell r="C27">
            <v>552.79999999999995</v>
          </cell>
          <cell r="D27">
            <v>451</v>
          </cell>
          <cell r="E27">
            <v>259</v>
          </cell>
          <cell r="F27">
            <v>364.5</v>
          </cell>
          <cell r="G27">
            <v>326.5</v>
          </cell>
          <cell r="H27">
            <v>345.5</v>
          </cell>
          <cell r="I27">
            <v>268.5</v>
          </cell>
          <cell r="J27">
            <v>319.5</v>
          </cell>
          <cell r="K27">
            <v>350</v>
          </cell>
          <cell r="L27">
            <v>342.5</v>
          </cell>
          <cell r="M27">
            <v>252.5</v>
          </cell>
          <cell r="N27">
            <v>342</v>
          </cell>
          <cell r="O27">
            <v>24369.7</v>
          </cell>
          <cell r="Q27">
            <v>23227.7</v>
          </cell>
          <cell r="R27">
            <v>68685</v>
          </cell>
          <cell r="S27">
            <v>19053.400000000001</v>
          </cell>
          <cell r="T27" t="str">
            <v>Area 0 - NonEng - Project Directorate - 6 Sigma</v>
          </cell>
          <cell r="U27">
            <v>536</v>
          </cell>
          <cell r="W27">
            <v>19053.400000000001</v>
          </cell>
          <cell r="X27">
            <v>0</v>
          </cell>
          <cell r="Y27">
            <v>0</v>
          </cell>
        </row>
        <row r="28">
          <cell r="A28" t="str">
            <v>Area 1 - Eng - Architecture</v>
          </cell>
          <cell r="B28">
            <v>224434.33499999999</v>
          </cell>
          <cell r="C28">
            <v>714</v>
          </cell>
          <cell r="D28">
            <v>817.5</v>
          </cell>
          <cell r="E28">
            <v>778</v>
          </cell>
          <cell r="F28">
            <v>0</v>
          </cell>
          <cell r="G28">
            <v>0</v>
          </cell>
          <cell r="H28">
            <v>0</v>
          </cell>
          <cell r="I28">
            <v>0</v>
          </cell>
          <cell r="J28">
            <v>0</v>
          </cell>
          <cell r="K28">
            <v>0</v>
          </cell>
          <cell r="L28">
            <v>0</v>
          </cell>
          <cell r="M28">
            <v>0</v>
          </cell>
          <cell r="N28">
            <v>0</v>
          </cell>
          <cell r="O28">
            <v>234319.33499999999</v>
          </cell>
          <cell r="Q28">
            <v>226743.83499999999</v>
          </cell>
          <cell r="R28">
            <v>10282.5</v>
          </cell>
          <cell r="S28">
            <v>224434.33499999999</v>
          </cell>
          <cell r="T28" t="str">
            <v>Area 0 - NonEng - QA</v>
          </cell>
          <cell r="U28">
            <v>22265.5</v>
          </cell>
          <cell r="W28">
            <v>224434.33499999999</v>
          </cell>
          <cell r="X28">
            <v>93765.864999999991</v>
          </cell>
          <cell r="Y28">
            <v>104444.36499999999</v>
          </cell>
        </row>
        <row r="29">
          <cell r="A29" t="str">
            <v>Area 1 - Eng - Buildings</v>
          </cell>
          <cell r="B29">
            <v>100530</v>
          </cell>
          <cell r="C29">
            <v>812</v>
          </cell>
          <cell r="D29">
            <v>718</v>
          </cell>
          <cell r="E29">
            <v>659.5</v>
          </cell>
          <cell r="F29">
            <v>0</v>
          </cell>
          <cell r="G29">
            <v>0</v>
          </cell>
          <cell r="H29">
            <v>0</v>
          </cell>
          <cell r="I29">
            <v>0</v>
          </cell>
          <cell r="J29">
            <v>0</v>
          </cell>
          <cell r="K29">
            <v>0</v>
          </cell>
          <cell r="L29">
            <v>0</v>
          </cell>
          <cell r="M29">
            <v>0</v>
          </cell>
          <cell r="N29">
            <v>0</v>
          </cell>
          <cell r="O29">
            <v>110352.5</v>
          </cell>
          <cell r="Q29">
            <v>102719.5</v>
          </cell>
          <cell r="R29">
            <v>191552.5</v>
          </cell>
          <cell r="S29">
            <v>100530</v>
          </cell>
          <cell r="T29" t="str">
            <v>Area 0 - NonEng - Rail Safety</v>
          </cell>
          <cell r="U29">
            <v>3534</v>
          </cell>
          <cell r="W29">
            <v>100530</v>
          </cell>
          <cell r="X29">
            <v>39534.477740000002</v>
          </cell>
          <cell r="Y29">
            <v>42152.977740000002</v>
          </cell>
        </row>
        <row r="30">
          <cell r="A30" t="str">
            <v>Area 1 - Eng - Civils</v>
          </cell>
          <cell r="B30">
            <v>75854.319999427797</v>
          </cell>
          <cell r="C30">
            <v>171</v>
          </cell>
          <cell r="D30">
            <v>105</v>
          </cell>
          <cell r="E30">
            <v>75</v>
          </cell>
          <cell r="F30">
            <v>0</v>
          </cell>
          <cell r="G30">
            <v>0</v>
          </cell>
          <cell r="H30">
            <v>0</v>
          </cell>
          <cell r="I30">
            <v>0</v>
          </cell>
          <cell r="J30">
            <v>0</v>
          </cell>
          <cell r="K30">
            <v>0</v>
          </cell>
          <cell r="L30">
            <v>0</v>
          </cell>
          <cell r="M30">
            <v>0</v>
          </cell>
          <cell r="N30">
            <v>0</v>
          </cell>
          <cell r="O30">
            <v>77412.819999427797</v>
          </cell>
          <cell r="Q30">
            <v>76205.319999427797</v>
          </cell>
          <cell r="R30">
            <v>73885</v>
          </cell>
          <cell r="S30">
            <v>75854.319999427797</v>
          </cell>
          <cell r="T30" t="str">
            <v>Area 1 - Eng - Architecture</v>
          </cell>
          <cell r="U30">
            <v>97810.5</v>
          </cell>
          <cell r="V30">
            <v>-35</v>
          </cell>
          <cell r="W30">
            <v>75819.319999427797</v>
          </cell>
          <cell r="X30">
            <v>134466.52684000004</v>
          </cell>
          <cell r="Y30">
            <v>212383.02684000004</v>
          </cell>
        </row>
        <row r="31">
          <cell r="A31" t="str">
            <v>Area 1 - Eng - Ground Engineering</v>
          </cell>
          <cell r="B31">
            <v>21263.5</v>
          </cell>
          <cell r="C31">
            <v>65</v>
          </cell>
          <cell r="D31">
            <v>64</v>
          </cell>
          <cell r="E31">
            <v>66</v>
          </cell>
          <cell r="F31">
            <v>0</v>
          </cell>
          <cell r="G31">
            <v>0</v>
          </cell>
          <cell r="H31">
            <v>0</v>
          </cell>
          <cell r="I31">
            <v>0</v>
          </cell>
          <cell r="J31">
            <v>0</v>
          </cell>
          <cell r="K31">
            <v>0</v>
          </cell>
          <cell r="L31">
            <v>0</v>
          </cell>
          <cell r="M31">
            <v>0</v>
          </cell>
          <cell r="N31">
            <v>0</v>
          </cell>
          <cell r="O31">
            <v>21915.5</v>
          </cell>
          <cell r="Q31">
            <v>21458.5</v>
          </cell>
          <cell r="R31">
            <v>69119.599999427795</v>
          </cell>
          <cell r="S31">
            <v>21263.5</v>
          </cell>
          <cell r="T31" t="str">
            <v>Area 1 - Eng - Buildings</v>
          </cell>
          <cell r="U31">
            <v>30477</v>
          </cell>
          <cell r="V31">
            <v>-150</v>
          </cell>
          <cell r="W31">
            <v>21113.5</v>
          </cell>
          <cell r="X31">
            <v>98313.176800000001</v>
          </cell>
          <cell r="Y31">
            <v>120506.6768</v>
          </cell>
        </row>
        <row r="32">
          <cell r="A32" t="str">
            <v>Area 1 - Eng - Management</v>
          </cell>
          <cell r="B32">
            <v>52390.925000000003</v>
          </cell>
          <cell r="C32">
            <v>317</v>
          </cell>
          <cell r="D32">
            <v>362</v>
          </cell>
          <cell r="E32">
            <v>256</v>
          </cell>
          <cell r="F32">
            <v>0</v>
          </cell>
          <cell r="G32">
            <v>0</v>
          </cell>
          <cell r="H32">
            <v>0</v>
          </cell>
          <cell r="I32">
            <v>0</v>
          </cell>
          <cell r="J32">
            <v>0</v>
          </cell>
          <cell r="K32">
            <v>0</v>
          </cell>
          <cell r="L32">
            <v>0</v>
          </cell>
          <cell r="M32">
            <v>0</v>
          </cell>
          <cell r="N32">
            <v>0</v>
          </cell>
          <cell r="O32">
            <v>55039.925000000003</v>
          </cell>
          <cell r="Q32">
            <v>53325.925000000003</v>
          </cell>
          <cell r="R32">
            <v>19522.5</v>
          </cell>
          <cell r="S32">
            <v>52390.925000000003</v>
          </cell>
          <cell r="T32" t="str">
            <v>Area 1 - Eng - Civils</v>
          </cell>
          <cell r="U32">
            <v>36047.599999427795</v>
          </cell>
          <cell r="W32">
            <v>52390.925000000003</v>
          </cell>
          <cell r="X32">
            <v>25720.573520000005</v>
          </cell>
          <cell r="Y32">
            <v>49893.073520000005</v>
          </cell>
        </row>
        <row r="33">
          <cell r="A33" t="str">
            <v>Area 1 - Eng - Structures</v>
          </cell>
          <cell r="B33">
            <v>44800.74</v>
          </cell>
          <cell r="C33">
            <v>6</v>
          </cell>
          <cell r="D33">
            <v>0</v>
          </cell>
          <cell r="E33">
            <v>45</v>
          </cell>
          <cell r="F33">
            <v>0</v>
          </cell>
          <cell r="G33">
            <v>0</v>
          </cell>
          <cell r="H33">
            <v>0</v>
          </cell>
          <cell r="I33">
            <v>0</v>
          </cell>
          <cell r="J33">
            <v>0</v>
          </cell>
          <cell r="K33">
            <v>0</v>
          </cell>
          <cell r="L33">
            <v>0</v>
          </cell>
          <cell r="M33">
            <v>0</v>
          </cell>
          <cell r="N33">
            <v>0</v>
          </cell>
          <cell r="O33">
            <v>44918.74</v>
          </cell>
          <cell r="Q33">
            <v>44851.74</v>
          </cell>
          <cell r="R33">
            <v>44268.9</v>
          </cell>
          <cell r="S33">
            <v>44800.74</v>
          </cell>
          <cell r="T33" t="str">
            <v>Area 1 - Eng - Ground Engineering</v>
          </cell>
          <cell r="U33">
            <v>7051.5</v>
          </cell>
          <cell r="W33">
            <v>44800.74</v>
          </cell>
          <cell r="X33">
            <v>17716.339679999997</v>
          </cell>
          <cell r="Y33">
            <v>21557.839679999997</v>
          </cell>
        </row>
        <row r="34">
          <cell r="A34" t="str">
            <v>Area 1 - Eng - Tunnels</v>
          </cell>
          <cell r="B34">
            <v>9659.5</v>
          </cell>
          <cell r="C34">
            <v>16.5</v>
          </cell>
          <cell r="D34">
            <v>7</v>
          </cell>
          <cell r="E34">
            <v>43</v>
          </cell>
          <cell r="F34">
            <v>0</v>
          </cell>
          <cell r="G34">
            <v>0</v>
          </cell>
          <cell r="H34">
            <v>0</v>
          </cell>
          <cell r="I34">
            <v>0</v>
          </cell>
          <cell r="J34">
            <v>0</v>
          </cell>
          <cell r="K34">
            <v>0</v>
          </cell>
          <cell r="L34">
            <v>0</v>
          </cell>
          <cell r="M34">
            <v>0</v>
          </cell>
          <cell r="N34">
            <v>0</v>
          </cell>
          <cell r="O34">
            <v>9928</v>
          </cell>
          <cell r="Q34">
            <v>9726</v>
          </cell>
          <cell r="R34">
            <v>44185</v>
          </cell>
          <cell r="S34">
            <v>9659.5</v>
          </cell>
          <cell r="T34" t="str">
            <v>Area 1 - Eng - Management</v>
          </cell>
          <cell r="U34">
            <v>16027</v>
          </cell>
          <cell r="W34">
            <v>9659.5</v>
          </cell>
          <cell r="X34">
            <v>55376</v>
          </cell>
          <cell r="Y34">
            <v>44394.39</v>
          </cell>
        </row>
        <row r="35">
          <cell r="A35" t="str">
            <v>Area 1 - Eng - Utilities</v>
          </cell>
          <cell r="B35">
            <v>52714</v>
          </cell>
          <cell r="C35">
            <v>16</v>
          </cell>
          <cell r="D35">
            <v>0</v>
          </cell>
          <cell r="E35">
            <v>0</v>
          </cell>
          <cell r="F35">
            <v>111</v>
          </cell>
          <cell r="G35">
            <v>152</v>
          </cell>
          <cell r="H35">
            <v>152</v>
          </cell>
          <cell r="I35">
            <v>92</v>
          </cell>
          <cell r="J35">
            <v>152</v>
          </cell>
          <cell r="K35">
            <v>136</v>
          </cell>
          <cell r="L35">
            <v>152</v>
          </cell>
          <cell r="M35">
            <v>120</v>
          </cell>
          <cell r="N35">
            <v>144</v>
          </cell>
          <cell r="O35">
            <v>52966</v>
          </cell>
          <cell r="Q35">
            <v>53941</v>
          </cell>
          <cell r="R35">
            <v>6396</v>
          </cell>
          <cell r="S35">
            <v>52714</v>
          </cell>
          <cell r="T35" t="str">
            <v>Area 1 - Eng - Structures</v>
          </cell>
          <cell r="U35">
            <v>22159</v>
          </cell>
          <cell r="W35">
            <v>52714</v>
          </cell>
          <cell r="X35">
            <v>28107.44195670489</v>
          </cell>
          <cell r="Y35">
            <v>40701.44195670489</v>
          </cell>
        </row>
        <row r="36">
          <cell r="A36" t="str">
            <v>Area 1 - NonEng - Procurement</v>
          </cell>
          <cell r="B36">
            <v>11190</v>
          </cell>
          <cell r="C36">
            <v>24</v>
          </cell>
          <cell r="D36">
            <v>0</v>
          </cell>
          <cell r="E36">
            <v>64</v>
          </cell>
          <cell r="F36">
            <v>0</v>
          </cell>
          <cell r="G36">
            <v>0</v>
          </cell>
          <cell r="H36">
            <v>0</v>
          </cell>
          <cell r="I36">
            <v>0</v>
          </cell>
          <cell r="J36">
            <v>0</v>
          </cell>
          <cell r="K36">
            <v>0</v>
          </cell>
          <cell r="L36">
            <v>0</v>
          </cell>
          <cell r="M36">
            <v>0</v>
          </cell>
          <cell r="N36">
            <v>0</v>
          </cell>
          <cell r="O36">
            <v>11322</v>
          </cell>
          <cell r="Q36">
            <v>11278</v>
          </cell>
          <cell r="R36">
            <v>48780</v>
          </cell>
          <cell r="S36">
            <v>11190</v>
          </cell>
          <cell r="T36" t="str">
            <v>Area 1 - Eng - Tunnels</v>
          </cell>
          <cell r="U36">
            <v>639.5</v>
          </cell>
          <cell r="W36">
            <v>11190</v>
          </cell>
          <cell r="X36">
            <v>8494.1404000000002</v>
          </cell>
          <cell r="Y36">
            <v>8948.1404000000002</v>
          </cell>
        </row>
        <row r="37">
          <cell r="A37" t="str">
            <v>Area 1 - NonEng - Project Controls</v>
          </cell>
          <cell r="B37">
            <v>13658.5</v>
          </cell>
          <cell r="C37">
            <v>244</v>
          </cell>
          <cell r="D37">
            <v>328</v>
          </cell>
          <cell r="E37">
            <v>288</v>
          </cell>
          <cell r="F37">
            <v>0</v>
          </cell>
          <cell r="G37">
            <v>0</v>
          </cell>
          <cell r="H37">
            <v>0</v>
          </cell>
          <cell r="I37">
            <v>0</v>
          </cell>
          <cell r="J37">
            <v>0</v>
          </cell>
          <cell r="K37">
            <v>0</v>
          </cell>
          <cell r="L37">
            <v>0</v>
          </cell>
          <cell r="M37">
            <v>0</v>
          </cell>
          <cell r="N37">
            <v>0</v>
          </cell>
          <cell r="O37">
            <v>17269</v>
          </cell>
          <cell r="Q37">
            <v>14518.5</v>
          </cell>
          <cell r="R37">
            <v>10850</v>
          </cell>
          <cell r="S37">
            <v>13658.5</v>
          </cell>
          <cell r="T37" t="str">
            <v>Area 1 - Eng - Utilities</v>
          </cell>
          <cell r="U37">
            <v>27553</v>
          </cell>
          <cell r="W37">
            <v>13658.5</v>
          </cell>
          <cell r="X37">
            <v>23393.54492</v>
          </cell>
          <cell r="Y37">
            <v>42707.54492</v>
          </cell>
        </row>
        <row r="38">
          <cell r="A38" t="str">
            <v>Area 1 - NonEng - Project Management</v>
          </cell>
          <cell r="B38">
            <v>16217</v>
          </cell>
          <cell r="C38">
            <v>283</v>
          </cell>
          <cell r="D38">
            <v>312</v>
          </cell>
          <cell r="E38">
            <v>184</v>
          </cell>
          <cell r="F38">
            <v>0</v>
          </cell>
          <cell r="G38">
            <v>0</v>
          </cell>
          <cell r="H38">
            <v>0</v>
          </cell>
          <cell r="I38">
            <v>0</v>
          </cell>
          <cell r="J38">
            <v>0</v>
          </cell>
          <cell r="K38">
            <v>0</v>
          </cell>
          <cell r="L38">
            <v>0</v>
          </cell>
          <cell r="M38">
            <v>0</v>
          </cell>
          <cell r="N38">
            <v>0</v>
          </cell>
          <cell r="O38">
            <v>18308</v>
          </cell>
          <cell r="Q38">
            <v>16996</v>
          </cell>
          <cell r="R38">
            <v>11915.5</v>
          </cell>
          <cell r="S38">
            <v>16217</v>
          </cell>
          <cell r="T38" t="str">
            <v>Area 1 - NonEng - Procurement</v>
          </cell>
          <cell r="U38">
            <v>9266</v>
          </cell>
          <cell r="W38">
            <v>16217</v>
          </cell>
          <cell r="X38">
            <v>12893.204000000002</v>
          </cell>
          <cell r="Y38">
            <v>18154.204000000002</v>
          </cell>
        </row>
        <row r="39">
          <cell r="A39" t="str">
            <v>Area 2 - Eng - Architecture</v>
          </cell>
          <cell r="B39">
            <v>22470.560000000001</v>
          </cell>
          <cell r="C39">
            <v>30</v>
          </cell>
          <cell r="D39">
            <v>53</v>
          </cell>
          <cell r="E39">
            <v>10</v>
          </cell>
          <cell r="F39">
            <v>0</v>
          </cell>
          <cell r="G39">
            <v>0</v>
          </cell>
          <cell r="H39">
            <v>0</v>
          </cell>
          <cell r="I39">
            <v>0</v>
          </cell>
          <cell r="J39">
            <v>0</v>
          </cell>
          <cell r="K39">
            <v>0</v>
          </cell>
          <cell r="L39">
            <v>0</v>
          </cell>
          <cell r="M39">
            <v>0</v>
          </cell>
          <cell r="N39">
            <v>0</v>
          </cell>
          <cell r="O39">
            <v>22778.560000000001</v>
          </cell>
          <cell r="Q39">
            <v>22563.56</v>
          </cell>
          <cell r="R39">
            <v>11406</v>
          </cell>
          <cell r="S39">
            <v>22470.560000000001</v>
          </cell>
          <cell r="T39" t="str">
            <v>Area 1 - NonEng - Project Controls</v>
          </cell>
          <cell r="U39">
            <v>11603.5</v>
          </cell>
          <cell r="W39">
            <v>22470.560000000001</v>
          </cell>
          <cell r="X39">
            <v>6535.7162000000026</v>
          </cell>
          <cell r="Y39">
            <v>13453.216200000003</v>
          </cell>
        </row>
        <row r="40">
          <cell r="A40" t="str">
            <v>Area 2 - Eng - Buildings</v>
          </cell>
          <cell r="B40">
            <v>6290.5</v>
          </cell>
          <cell r="C40">
            <v>0</v>
          </cell>
          <cell r="D40">
            <v>0</v>
          </cell>
          <cell r="E40">
            <v>0</v>
          </cell>
          <cell r="F40">
            <v>0</v>
          </cell>
          <cell r="G40">
            <v>0</v>
          </cell>
          <cell r="H40">
            <v>0</v>
          </cell>
          <cell r="I40">
            <v>0</v>
          </cell>
          <cell r="J40">
            <v>0</v>
          </cell>
          <cell r="K40">
            <v>0</v>
          </cell>
          <cell r="L40">
            <v>0</v>
          </cell>
          <cell r="M40">
            <v>0</v>
          </cell>
          <cell r="N40">
            <v>0</v>
          </cell>
          <cell r="O40">
            <v>6290.5</v>
          </cell>
          <cell r="Q40">
            <v>6290.5</v>
          </cell>
          <cell r="R40">
            <v>19735</v>
          </cell>
          <cell r="S40">
            <v>6290.5</v>
          </cell>
          <cell r="T40" t="str">
            <v>Area 1 - NonEng - Project Management</v>
          </cell>
          <cell r="U40">
            <v>3554</v>
          </cell>
          <cell r="W40">
            <v>6290.5</v>
          </cell>
          <cell r="X40">
            <v>13049</v>
          </cell>
          <cell r="Y40">
            <v>29712.165199999996</v>
          </cell>
        </row>
        <row r="41">
          <cell r="A41" t="str">
            <v>Area 2 - Eng - Civils</v>
          </cell>
          <cell r="B41">
            <v>34003.620000000003</v>
          </cell>
          <cell r="C41">
            <v>79</v>
          </cell>
          <cell r="D41">
            <v>24</v>
          </cell>
          <cell r="E41">
            <v>0</v>
          </cell>
          <cell r="F41">
            <v>0</v>
          </cell>
          <cell r="G41">
            <v>0</v>
          </cell>
          <cell r="H41">
            <v>0</v>
          </cell>
          <cell r="I41">
            <v>0</v>
          </cell>
          <cell r="J41">
            <v>0</v>
          </cell>
          <cell r="K41">
            <v>0</v>
          </cell>
          <cell r="L41">
            <v>0</v>
          </cell>
          <cell r="M41">
            <v>0</v>
          </cell>
          <cell r="N41">
            <v>0</v>
          </cell>
          <cell r="O41">
            <v>34250.120000000003</v>
          </cell>
          <cell r="Q41">
            <v>34106.620000000003</v>
          </cell>
          <cell r="R41">
            <v>5668.5</v>
          </cell>
          <cell r="S41">
            <v>34003.620000000003</v>
          </cell>
          <cell r="T41" t="str">
            <v>Area 2 - Eng - Architecture</v>
          </cell>
          <cell r="U41">
            <v>5131.5</v>
          </cell>
          <cell r="W41">
            <v>34003.620000000003</v>
          </cell>
          <cell r="X41">
            <v>32229.961439999999</v>
          </cell>
          <cell r="Y41">
            <v>36615.461439999999</v>
          </cell>
        </row>
        <row r="42">
          <cell r="A42" t="str">
            <v>Area 2 - Eng - Ground Engineering</v>
          </cell>
          <cell r="B42">
            <v>16542.57</v>
          </cell>
          <cell r="C42">
            <v>3</v>
          </cell>
          <cell r="D42">
            <v>0</v>
          </cell>
          <cell r="E42">
            <v>7</v>
          </cell>
          <cell r="F42">
            <v>0</v>
          </cell>
          <cell r="G42">
            <v>0</v>
          </cell>
          <cell r="H42">
            <v>0</v>
          </cell>
          <cell r="I42">
            <v>0</v>
          </cell>
          <cell r="J42">
            <v>0</v>
          </cell>
          <cell r="K42">
            <v>0</v>
          </cell>
          <cell r="L42">
            <v>0</v>
          </cell>
          <cell r="M42">
            <v>0</v>
          </cell>
          <cell r="N42">
            <v>0</v>
          </cell>
          <cell r="O42">
            <v>16637.57</v>
          </cell>
          <cell r="Q42">
            <v>16552.57</v>
          </cell>
          <cell r="R42">
            <v>31267</v>
          </cell>
          <cell r="S42">
            <v>16542.57</v>
          </cell>
          <cell r="T42" t="str">
            <v>Area 2 - Eng - Buildings</v>
          </cell>
          <cell r="U42">
            <v>805</v>
          </cell>
          <cell r="W42">
            <v>16542.57</v>
          </cell>
          <cell r="X42">
            <v>21505.731559999997</v>
          </cell>
          <cell r="Y42">
            <v>21973.731559999997</v>
          </cell>
        </row>
        <row r="43">
          <cell r="A43" t="str">
            <v>Area 2 - Eng - Management</v>
          </cell>
          <cell r="B43">
            <v>32996.92</v>
          </cell>
          <cell r="C43">
            <v>18</v>
          </cell>
          <cell r="D43">
            <v>20</v>
          </cell>
          <cell r="E43">
            <v>0</v>
          </cell>
          <cell r="F43">
            <v>0</v>
          </cell>
          <cell r="G43">
            <v>0</v>
          </cell>
          <cell r="H43">
            <v>0</v>
          </cell>
          <cell r="I43">
            <v>0</v>
          </cell>
          <cell r="J43">
            <v>0</v>
          </cell>
          <cell r="K43">
            <v>0</v>
          </cell>
          <cell r="L43">
            <v>0</v>
          </cell>
          <cell r="M43">
            <v>0</v>
          </cell>
          <cell r="N43">
            <v>0</v>
          </cell>
          <cell r="O43">
            <v>33230.92</v>
          </cell>
          <cell r="Q43">
            <v>33034.92</v>
          </cell>
          <cell r="R43">
            <v>17093</v>
          </cell>
          <cell r="S43">
            <v>32996.92</v>
          </cell>
          <cell r="T43" t="str">
            <v>Area 2 - Eng - Civils</v>
          </cell>
          <cell r="U43">
            <v>16373</v>
          </cell>
          <cell r="W43">
            <v>32996.92</v>
          </cell>
          <cell r="X43">
            <v>22289.639720000006</v>
          </cell>
          <cell r="Y43">
            <v>35091.139720000006</v>
          </cell>
        </row>
        <row r="44">
          <cell r="A44" t="str">
            <v>Area 2 - Eng - Structures</v>
          </cell>
          <cell r="B44">
            <v>32012.5</v>
          </cell>
          <cell r="C44">
            <v>0</v>
          </cell>
          <cell r="D44">
            <v>2</v>
          </cell>
          <cell r="E44">
            <v>0</v>
          </cell>
          <cell r="F44">
            <v>0</v>
          </cell>
          <cell r="G44">
            <v>0</v>
          </cell>
          <cell r="H44">
            <v>0</v>
          </cell>
          <cell r="I44">
            <v>0</v>
          </cell>
          <cell r="J44">
            <v>0</v>
          </cell>
          <cell r="K44">
            <v>0</v>
          </cell>
          <cell r="L44">
            <v>0</v>
          </cell>
          <cell r="M44">
            <v>0</v>
          </cell>
          <cell r="N44">
            <v>0</v>
          </cell>
          <cell r="O44">
            <v>32053.5</v>
          </cell>
          <cell r="Q44">
            <v>32014.5</v>
          </cell>
          <cell r="R44">
            <v>32258</v>
          </cell>
          <cell r="S44">
            <v>32012.5</v>
          </cell>
          <cell r="T44" t="str">
            <v>Area 2 - Eng - Ground Engineering</v>
          </cell>
          <cell r="U44">
            <v>10409.5</v>
          </cell>
          <cell r="W44">
            <v>32012.5</v>
          </cell>
          <cell r="X44">
            <v>12932.663960000002</v>
          </cell>
          <cell r="Y44">
            <v>19692.163960000002</v>
          </cell>
        </row>
        <row r="45">
          <cell r="A45" t="str">
            <v>Area 2 - Eng - Tunnels</v>
          </cell>
          <cell r="B45">
            <v>160814.49999923707</v>
          </cell>
          <cell r="C45">
            <v>25</v>
          </cell>
          <cell r="D45">
            <v>90</v>
          </cell>
          <cell r="E45">
            <v>12</v>
          </cell>
          <cell r="F45">
            <v>0</v>
          </cell>
          <cell r="G45">
            <v>0</v>
          </cell>
          <cell r="H45">
            <v>0</v>
          </cell>
          <cell r="I45">
            <v>0</v>
          </cell>
          <cell r="J45">
            <v>0</v>
          </cell>
          <cell r="K45">
            <v>0</v>
          </cell>
          <cell r="L45">
            <v>0</v>
          </cell>
          <cell r="M45">
            <v>0</v>
          </cell>
          <cell r="N45">
            <v>0</v>
          </cell>
          <cell r="O45">
            <v>160992.49999923707</v>
          </cell>
          <cell r="Q45">
            <v>160941.49999923707</v>
          </cell>
          <cell r="R45">
            <v>27225</v>
          </cell>
          <cell r="S45">
            <v>160814.49999923707</v>
          </cell>
          <cell r="T45" t="str">
            <v>Area 2 - Eng - Management</v>
          </cell>
          <cell r="U45">
            <v>12287.5</v>
          </cell>
          <cell r="W45">
            <v>160814.49999923707</v>
          </cell>
          <cell r="X45">
            <v>45717</v>
          </cell>
          <cell r="Y45">
            <v>29114.49</v>
          </cell>
        </row>
        <row r="46">
          <cell r="A46" t="str">
            <v>Area 2 - Eng - Utilities</v>
          </cell>
          <cell r="B46">
            <v>32491.32</v>
          </cell>
          <cell r="C46">
            <v>0</v>
          </cell>
          <cell r="D46">
            <v>0</v>
          </cell>
          <cell r="E46">
            <v>0</v>
          </cell>
          <cell r="F46">
            <v>0</v>
          </cell>
          <cell r="G46">
            <v>0</v>
          </cell>
          <cell r="H46">
            <v>0</v>
          </cell>
          <cell r="I46">
            <v>0</v>
          </cell>
          <cell r="J46">
            <v>0</v>
          </cell>
          <cell r="K46">
            <v>0</v>
          </cell>
          <cell r="L46">
            <v>0</v>
          </cell>
          <cell r="M46">
            <v>0</v>
          </cell>
          <cell r="N46">
            <v>0</v>
          </cell>
          <cell r="O46">
            <v>32491.32</v>
          </cell>
          <cell r="Q46">
            <v>32491.32</v>
          </cell>
          <cell r="R46">
            <v>159861.99999923707</v>
          </cell>
          <cell r="S46">
            <v>32491.32</v>
          </cell>
          <cell r="T46" t="str">
            <v>Area 2 - Eng - Structures</v>
          </cell>
          <cell r="U46">
            <v>7561</v>
          </cell>
          <cell r="W46">
            <v>32491.32</v>
          </cell>
          <cell r="X46">
            <v>31781.245965543931</v>
          </cell>
          <cell r="Y46">
            <v>35818.245965543931</v>
          </cell>
        </row>
        <row r="47">
          <cell r="A47" t="str">
            <v>Area 2 - NonEng - Procurement</v>
          </cell>
          <cell r="B47">
            <v>5396</v>
          </cell>
          <cell r="C47">
            <v>0</v>
          </cell>
          <cell r="D47">
            <v>0</v>
          </cell>
          <cell r="E47">
            <v>0</v>
          </cell>
          <cell r="F47">
            <v>0</v>
          </cell>
          <cell r="G47">
            <v>0</v>
          </cell>
          <cell r="H47">
            <v>0</v>
          </cell>
          <cell r="I47">
            <v>0</v>
          </cell>
          <cell r="J47">
            <v>0</v>
          </cell>
          <cell r="K47">
            <v>0</v>
          </cell>
          <cell r="L47">
            <v>0</v>
          </cell>
          <cell r="M47">
            <v>0</v>
          </cell>
          <cell r="N47">
            <v>0</v>
          </cell>
          <cell r="O47">
            <v>5396</v>
          </cell>
          <cell r="Q47">
            <v>5396</v>
          </cell>
          <cell r="R47">
            <v>31838</v>
          </cell>
          <cell r="S47">
            <v>5396</v>
          </cell>
          <cell r="T47" t="str">
            <v>Area 2 - Eng - Tunnels</v>
          </cell>
          <cell r="U47">
            <v>61532.5</v>
          </cell>
          <cell r="W47">
            <v>5396</v>
          </cell>
          <cell r="X47">
            <v>37349.587599999999</v>
          </cell>
          <cell r="Y47">
            <v>78540.087599999999</v>
          </cell>
        </row>
        <row r="48">
          <cell r="A48" t="str">
            <v>Area 2 - NonEng - Project Controls</v>
          </cell>
          <cell r="B48">
            <v>13410</v>
          </cell>
          <cell r="C48">
            <v>0</v>
          </cell>
          <cell r="D48">
            <v>0</v>
          </cell>
          <cell r="E48">
            <v>0</v>
          </cell>
          <cell r="F48">
            <v>0</v>
          </cell>
          <cell r="G48">
            <v>0</v>
          </cell>
          <cell r="H48">
            <v>0</v>
          </cell>
          <cell r="I48">
            <v>0</v>
          </cell>
          <cell r="J48">
            <v>0</v>
          </cell>
          <cell r="K48">
            <v>0</v>
          </cell>
          <cell r="L48">
            <v>0</v>
          </cell>
          <cell r="M48">
            <v>0</v>
          </cell>
          <cell r="N48">
            <v>0</v>
          </cell>
          <cell r="O48">
            <v>13410</v>
          </cell>
          <cell r="Q48">
            <v>13410</v>
          </cell>
          <cell r="R48">
            <v>5424</v>
          </cell>
          <cell r="S48">
            <v>13410</v>
          </cell>
          <cell r="T48" t="str">
            <v>Area 2 - Eng - Utilities</v>
          </cell>
          <cell r="U48">
            <v>19000.5</v>
          </cell>
          <cell r="W48">
            <v>13410</v>
          </cell>
          <cell r="X48">
            <v>27876.426959999997</v>
          </cell>
          <cell r="Y48">
            <v>39685.426959999997</v>
          </cell>
        </row>
        <row r="49">
          <cell r="A49" t="str">
            <v>Area 2 - NonEng - Project Management</v>
          </cell>
          <cell r="B49">
            <v>5094</v>
          </cell>
          <cell r="C49">
            <v>0</v>
          </cell>
          <cell r="D49">
            <v>0</v>
          </cell>
          <cell r="E49">
            <v>0</v>
          </cell>
          <cell r="F49">
            <v>0</v>
          </cell>
          <cell r="G49">
            <v>0</v>
          </cell>
          <cell r="H49">
            <v>0</v>
          </cell>
          <cell r="I49">
            <v>0</v>
          </cell>
          <cell r="J49">
            <v>0</v>
          </cell>
          <cell r="K49">
            <v>0</v>
          </cell>
          <cell r="L49">
            <v>0</v>
          </cell>
          <cell r="M49">
            <v>0</v>
          </cell>
          <cell r="N49">
            <v>0</v>
          </cell>
          <cell r="O49">
            <v>5094</v>
          </cell>
          <cell r="Q49">
            <v>5094</v>
          </cell>
          <cell r="R49">
            <v>13026.5</v>
          </cell>
          <cell r="S49">
            <v>5094</v>
          </cell>
          <cell r="T49" t="str">
            <v>Area 2 - NonEng - Procurement</v>
          </cell>
          <cell r="U49">
            <v>4974</v>
          </cell>
          <cell r="W49">
            <v>5094</v>
          </cell>
          <cell r="X49">
            <v>4100.4828000000007</v>
          </cell>
          <cell r="Y49">
            <v>7637.4828000000007</v>
          </cell>
        </row>
        <row r="50">
          <cell r="A50" t="str">
            <v>Area 3 - Eng - Architecture</v>
          </cell>
          <cell r="B50">
            <v>20550.03</v>
          </cell>
          <cell r="C50">
            <v>24</v>
          </cell>
          <cell r="D50">
            <v>54</v>
          </cell>
          <cell r="E50">
            <v>11</v>
          </cell>
          <cell r="F50">
            <v>0</v>
          </cell>
          <cell r="G50">
            <v>0</v>
          </cell>
          <cell r="H50">
            <v>0</v>
          </cell>
          <cell r="I50">
            <v>0</v>
          </cell>
          <cell r="J50">
            <v>0</v>
          </cell>
          <cell r="K50">
            <v>0</v>
          </cell>
          <cell r="L50">
            <v>0</v>
          </cell>
          <cell r="M50">
            <v>0</v>
          </cell>
          <cell r="N50">
            <v>0</v>
          </cell>
          <cell r="O50">
            <v>20862.03</v>
          </cell>
          <cell r="Q50">
            <v>20639.03</v>
          </cell>
          <cell r="R50">
            <v>5094</v>
          </cell>
          <cell r="S50">
            <v>20550.03</v>
          </cell>
          <cell r="T50" t="str">
            <v>Area 2 - NonEng - Project Controls</v>
          </cell>
          <cell r="U50">
            <v>12475</v>
          </cell>
          <cell r="W50">
            <v>20550.03</v>
          </cell>
          <cell r="X50">
            <v>4455.1620000000003</v>
          </cell>
          <cell r="Y50">
            <v>12471.162</v>
          </cell>
        </row>
        <row r="51">
          <cell r="A51" t="str">
            <v>Area 3 - Eng - Buildings</v>
          </cell>
          <cell r="B51">
            <v>692</v>
          </cell>
          <cell r="C51">
            <v>0</v>
          </cell>
          <cell r="D51">
            <v>0</v>
          </cell>
          <cell r="E51">
            <v>0</v>
          </cell>
          <cell r="F51">
            <v>0</v>
          </cell>
          <cell r="G51">
            <v>0</v>
          </cell>
          <cell r="H51">
            <v>0</v>
          </cell>
          <cell r="I51">
            <v>0</v>
          </cell>
          <cell r="J51">
            <v>0</v>
          </cell>
          <cell r="K51">
            <v>0</v>
          </cell>
          <cell r="L51">
            <v>0</v>
          </cell>
          <cell r="M51">
            <v>0</v>
          </cell>
          <cell r="N51">
            <v>0</v>
          </cell>
          <cell r="O51">
            <v>692</v>
          </cell>
          <cell r="Q51">
            <v>692</v>
          </cell>
          <cell r="R51">
            <v>18189</v>
          </cell>
          <cell r="S51">
            <v>692</v>
          </cell>
          <cell r="T51" t="str">
            <v>Area 2 - NonEng - Project Management</v>
          </cell>
          <cell r="U51">
            <v>2082</v>
          </cell>
          <cell r="W51">
            <v>692</v>
          </cell>
          <cell r="X51">
            <v>13049</v>
          </cell>
          <cell r="Y51">
            <v>36448.125599999999</v>
          </cell>
        </row>
        <row r="52">
          <cell r="A52" t="str">
            <v>Area 3 - Eng - Civils</v>
          </cell>
          <cell r="B52">
            <v>236832.60999654769</v>
          </cell>
          <cell r="C52">
            <v>619</v>
          </cell>
          <cell r="D52">
            <v>507</v>
          </cell>
          <cell r="E52">
            <v>451</v>
          </cell>
          <cell r="F52">
            <v>232</v>
          </cell>
          <cell r="G52">
            <v>266</v>
          </cell>
          <cell r="H52">
            <v>312</v>
          </cell>
          <cell r="I52">
            <v>224</v>
          </cell>
          <cell r="J52">
            <v>120</v>
          </cell>
          <cell r="K52">
            <v>152</v>
          </cell>
          <cell r="L52">
            <v>136</v>
          </cell>
          <cell r="M52">
            <v>128</v>
          </cell>
          <cell r="N52">
            <v>72</v>
          </cell>
          <cell r="O52">
            <v>240643.10999654769</v>
          </cell>
          <cell r="Q52">
            <v>240051.60999654769</v>
          </cell>
          <cell r="R52">
            <v>659</v>
          </cell>
          <cell r="S52">
            <v>236832.60999654769</v>
          </cell>
          <cell r="T52" t="str">
            <v>Area 3 - Eng - Architecture</v>
          </cell>
          <cell r="U52">
            <v>5866.5</v>
          </cell>
          <cell r="W52">
            <v>236832.60999654769</v>
          </cell>
          <cell r="X52">
            <v>31681.216400000005</v>
          </cell>
          <cell r="Y52">
            <v>35559.716400000005</v>
          </cell>
        </row>
        <row r="53">
          <cell r="A53" t="str">
            <v>Area 3 - Eng - Ground Engineering</v>
          </cell>
          <cell r="B53">
            <v>40204</v>
          </cell>
          <cell r="C53">
            <v>219</v>
          </cell>
          <cell r="D53">
            <v>173</v>
          </cell>
          <cell r="E53">
            <v>135</v>
          </cell>
          <cell r="F53">
            <v>0</v>
          </cell>
          <cell r="G53">
            <v>0</v>
          </cell>
          <cell r="H53">
            <v>0</v>
          </cell>
          <cell r="I53">
            <v>0</v>
          </cell>
          <cell r="J53">
            <v>0</v>
          </cell>
          <cell r="K53">
            <v>0</v>
          </cell>
          <cell r="L53">
            <v>0</v>
          </cell>
          <cell r="M53">
            <v>0</v>
          </cell>
          <cell r="N53">
            <v>0</v>
          </cell>
          <cell r="O53">
            <v>42148</v>
          </cell>
          <cell r="Q53">
            <v>40731</v>
          </cell>
          <cell r="R53">
            <v>209810.59999990463</v>
          </cell>
          <cell r="S53">
            <v>40204</v>
          </cell>
          <cell r="T53" t="str">
            <v>Area 3 - Eng - Buildings</v>
          </cell>
          <cell r="U53">
            <v>636</v>
          </cell>
          <cell r="W53">
            <v>40204</v>
          </cell>
          <cell r="X53">
            <v>23314.008880000001</v>
          </cell>
          <cell r="Y53">
            <v>23640.008880000001</v>
          </cell>
        </row>
        <row r="54">
          <cell r="A54" t="str">
            <v>Area 3 - Eng - Management</v>
          </cell>
          <cell r="B54">
            <v>61240.425000000003</v>
          </cell>
          <cell r="C54">
            <v>190</v>
          </cell>
          <cell r="D54">
            <v>183</v>
          </cell>
          <cell r="E54">
            <v>136</v>
          </cell>
          <cell r="F54">
            <v>199</v>
          </cell>
          <cell r="G54">
            <v>272</v>
          </cell>
          <cell r="H54">
            <v>136</v>
          </cell>
          <cell r="I54">
            <v>112</v>
          </cell>
          <cell r="J54">
            <v>146</v>
          </cell>
          <cell r="K54">
            <v>152</v>
          </cell>
          <cell r="L54">
            <v>99</v>
          </cell>
          <cell r="M54">
            <v>0</v>
          </cell>
          <cell r="N54">
            <v>0</v>
          </cell>
          <cell r="O54">
            <v>62236.425000000003</v>
          </cell>
          <cell r="Q54">
            <v>62865.425000000003</v>
          </cell>
          <cell r="R54">
            <v>35492.5</v>
          </cell>
          <cell r="S54">
            <v>61240.425000000003</v>
          </cell>
          <cell r="T54" t="str">
            <v>Area 3 - Eng - Civils</v>
          </cell>
          <cell r="U54">
            <v>104368.5</v>
          </cell>
          <cell r="W54">
            <v>61240.425000000003</v>
          </cell>
          <cell r="X54">
            <v>99426.76827999996</v>
          </cell>
          <cell r="Y54">
            <v>171935.26827999996</v>
          </cell>
        </row>
        <row r="55">
          <cell r="A55" t="str">
            <v>Area 3 - Eng - Structures</v>
          </cell>
          <cell r="B55">
            <v>268515.84999999998</v>
          </cell>
          <cell r="C55">
            <v>422</v>
          </cell>
          <cell r="D55">
            <v>364</v>
          </cell>
          <cell r="E55">
            <v>309</v>
          </cell>
          <cell r="F55">
            <v>96</v>
          </cell>
          <cell r="G55">
            <v>152</v>
          </cell>
          <cell r="H55">
            <v>144</v>
          </cell>
          <cell r="I55">
            <v>120</v>
          </cell>
          <cell r="J55">
            <v>0</v>
          </cell>
          <cell r="K55">
            <v>0</v>
          </cell>
          <cell r="L55">
            <v>0</v>
          </cell>
          <cell r="M55">
            <v>0</v>
          </cell>
          <cell r="N55">
            <v>0</v>
          </cell>
          <cell r="O55">
            <v>270652.84999999998</v>
          </cell>
          <cell r="Q55">
            <v>270122.84999999998</v>
          </cell>
          <cell r="R55">
            <v>53213.5</v>
          </cell>
          <cell r="S55">
            <v>268515.84999999998</v>
          </cell>
          <cell r="T55" t="str">
            <v>Area 3 - Eng - Ground Engineering</v>
          </cell>
          <cell r="U55">
            <v>17557.5</v>
          </cell>
          <cell r="V55">
            <v>-720</v>
          </cell>
          <cell r="W55">
            <v>267795.84999999998</v>
          </cell>
          <cell r="X55">
            <v>28920.176879999999</v>
          </cell>
          <cell r="Y55">
            <v>39738.676879999999</v>
          </cell>
        </row>
        <row r="56">
          <cell r="A56" t="str">
            <v>Area 3 - Eng - Tunnels</v>
          </cell>
          <cell r="B56">
            <v>71568.379996948235</v>
          </cell>
          <cell r="C56">
            <v>102</v>
          </cell>
          <cell r="D56">
            <v>150</v>
          </cell>
          <cell r="E56">
            <v>137</v>
          </cell>
          <cell r="F56">
            <v>0</v>
          </cell>
          <cell r="G56">
            <v>0</v>
          </cell>
          <cell r="H56">
            <v>0</v>
          </cell>
          <cell r="I56">
            <v>0</v>
          </cell>
          <cell r="J56">
            <v>0</v>
          </cell>
          <cell r="K56">
            <v>0</v>
          </cell>
          <cell r="L56">
            <v>0</v>
          </cell>
          <cell r="M56">
            <v>0</v>
          </cell>
          <cell r="N56">
            <v>0</v>
          </cell>
          <cell r="O56">
            <v>72912.379996948235</v>
          </cell>
          <cell r="Q56">
            <v>71957.379996948235</v>
          </cell>
          <cell r="R56">
            <v>248700</v>
          </cell>
          <cell r="S56">
            <v>71568.379996948235</v>
          </cell>
          <cell r="T56" t="str">
            <v>Area 3 - Eng - Management</v>
          </cell>
          <cell r="U56">
            <v>10455</v>
          </cell>
          <cell r="W56">
            <v>71568.379996948235</v>
          </cell>
          <cell r="X56">
            <v>63613</v>
          </cell>
          <cell r="Y56">
            <v>39056.934800000003</v>
          </cell>
        </row>
        <row r="57">
          <cell r="A57" t="str">
            <v>Area 3 - Eng - Utilities</v>
          </cell>
          <cell r="B57">
            <v>66650.23</v>
          </cell>
          <cell r="C57">
            <v>71</v>
          </cell>
          <cell r="D57">
            <v>104</v>
          </cell>
          <cell r="E57">
            <v>64</v>
          </cell>
          <cell r="F57">
            <v>0</v>
          </cell>
          <cell r="G57">
            <v>0</v>
          </cell>
          <cell r="H57">
            <v>0</v>
          </cell>
          <cell r="I57">
            <v>0</v>
          </cell>
          <cell r="J57">
            <v>0</v>
          </cell>
          <cell r="K57">
            <v>0</v>
          </cell>
          <cell r="L57">
            <v>0</v>
          </cell>
          <cell r="M57">
            <v>0</v>
          </cell>
          <cell r="N57">
            <v>0</v>
          </cell>
          <cell r="O57">
            <v>67856.23</v>
          </cell>
          <cell r="Q57">
            <v>66889.23</v>
          </cell>
          <cell r="R57">
            <v>68180.449996948242</v>
          </cell>
          <cell r="S57">
            <v>66650.23</v>
          </cell>
          <cell r="T57" t="str">
            <v>Area 3 - Eng - Structures</v>
          </cell>
          <cell r="U57">
            <v>78960.5</v>
          </cell>
          <cell r="W57">
            <v>66650.23</v>
          </cell>
          <cell r="X57">
            <v>115181.18310809607</v>
          </cell>
          <cell r="Y57">
            <v>158485.18310809607</v>
          </cell>
        </row>
        <row r="58">
          <cell r="A58" t="str">
            <v>Area 3 - NonEng - Procurement</v>
          </cell>
          <cell r="B58">
            <v>12739</v>
          </cell>
          <cell r="C58">
            <v>0</v>
          </cell>
          <cell r="D58">
            <v>0</v>
          </cell>
          <cell r="E58">
            <v>0</v>
          </cell>
          <cell r="F58">
            <v>0</v>
          </cell>
          <cell r="G58">
            <v>0</v>
          </cell>
          <cell r="H58">
            <v>0</v>
          </cell>
          <cell r="I58">
            <v>0</v>
          </cell>
          <cell r="J58">
            <v>0</v>
          </cell>
          <cell r="K58">
            <v>0</v>
          </cell>
          <cell r="L58">
            <v>0</v>
          </cell>
          <cell r="M58">
            <v>0</v>
          </cell>
          <cell r="N58">
            <v>0</v>
          </cell>
          <cell r="O58">
            <v>13420.5</v>
          </cell>
          <cell r="Q58">
            <v>12739</v>
          </cell>
          <cell r="R58">
            <v>63244</v>
          </cell>
          <cell r="S58">
            <v>12739</v>
          </cell>
          <cell r="T58" t="str">
            <v>Area 3 - Eng - Tunnels</v>
          </cell>
          <cell r="U58">
            <v>29228.949996948242</v>
          </cell>
          <cell r="W58">
            <v>12739</v>
          </cell>
          <cell r="X58">
            <v>37641.893199999999</v>
          </cell>
          <cell r="Y58">
            <v>51906.893199999999</v>
          </cell>
        </row>
        <row r="59">
          <cell r="A59" t="str">
            <v>Area 3 - NonEng - Project Controls</v>
          </cell>
          <cell r="B59">
            <v>13458.5</v>
          </cell>
          <cell r="C59">
            <v>0</v>
          </cell>
          <cell r="D59">
            <v>0</v>
          </cell>
          <cell r="E59">
            <v>0</v>
          </cell>
          <cell r="F59">
            <v>0</v>
          </cell>
          <cell r="G59">
            <v>0</v>
          </cell>
          <cell r="H59">
            <v>0</v>
          </cell>
          <cell r="I59">
            <v>0</v>
          </cell>
          <cell r="J59">
            <v>0</v>
          </cell>
          <cell r="K59">
            <v>0</v>
          </cell>
          <cell r="L59">
            <v>0</v>
          </cell>
          <cell r="M59">
            <v>0</v>
          </cell>
          <cell r="N59">
            <v>0</v>
          </cell>
          <cell r="O59">
            <v>13574.5</v>
          </cell>
          <cell r="Q59">
            <v>13458.5</v>
          </cell>
          <cell r="R59">
            <v>12173</v>
          </cell>
          <cell r="S59">
            <v>13458.5</v>
          </cell>
          <cell r="T59" t="str">
            <v>Area 3 - Eng - Utilities</v>
          </cell>
          <cell r="U59">
            <v>35413</v>
          </cell>
          <cell r="V59">
            <v>-610</v>
          </cell>
          <cell r="W59">
            <v>12848.5</v>
          </cell>
          <cell r="X59">
            <v>42473.908712000004</v>
          </cell>
          <cell r="Y59">
            <v>69380.908712000004</v>
          </cell>
        </row>
        <row r="60">
          <cell r="A60" t="str">
            <v>Area 3 - NonEng - Project Management</v>
          </cell>
          <cell r="B60">
            <v>9587.2199999999993</v>
          </cell>
          <cell r="C60">
            <v>0</v>
          </cell>
          <cell r="D60">
            <v>0</v>
          </cell>
          <cell r="E60">
            <v>0</v>
          </cell>
          <cell r="F60">
            <v>0</v>
          </cell>
          <cell r="G60">
            <v>0</v>
          </cell>
          <cell r="H60">
            <v>0</v>
          </cell>
          <cell r="I60">
            <v>0</v>
          </cell>
          <cell r="J60">
            <v>0</v>
          </cell>
          <cell r="K60">
            <v>0</v>
          </cell>
          <cell r="L60">
            <v>0</v>
          </cell>
          <cell r="M60">
            <v>0</v>
          </cell>
          <cell r="N60">
            <v>0</v>
          </cell>
          <cell r="O60">
            <v>9587.2199999999993</v>
          </cell>
          <cell r="Q60">
            <v>9587.2199999999993</v>
          </cell>
          <cell r="R60">
            <v>13361</v>
          </cell>
          <cell r="S60">
            <v>9587.2199999999993</v>
          </cell>
          <cell r="T60" t="str">
            <v>Area 3 - NonEng - Procurement</v>
          </cell>
          <cell r="U60">
            <v>10230.5</v>
          </cell>
          <cell r="W60">
            <v>9587.2199999999993</v>
          </cell>
          <cell r="X60">
            <v>5349.9260000000013</v>
          </cell>
          <cell r="Y60">
            <v>12313.426000000001</v>
          </cell>
        </row>
        <row r="61">
          <cell r="A61" t="str">
            <v>Area 4 - Eng - Architecture</v>
          </cell>
          <cell r="B61">
            <v>10</v>
          </cell>
          <cell r="C61">
            <v>0</v>
          </cell>
          <cell r="D61">
            <v>0</v>
          </cell>
          <cell r="E61">
            <v>0</v>
          </cell>
          <cell r="O61">
            <v>10</v>
          </cell>
          <cell r="Q61">
            <v>10</v>
          </cell>
          <cell r="R61">
            <v>7968.5</v>
          </cell>
          <cell r="S61">
            <v>10</v>
          </cell>
          <cell r="T61" t="str">
            <v>Area 3 - NonEng - Project Controls</v>
          </cell>
          <cell r="U61">
            <v>9765.5</v>
          </cell>
          <cell r="W61">
            <v>10</v>
          </cell>
          <cell r="X61">
            <v>11797.609199999999</v>
          </cell>
          <cell r="Y61">
            <v>17978.109199999999</v>
          </cell>
        </row>
        <row r="62">
          <cell r="A62" t="str">
            <v>Area 4 - Eng - Tunnels</v>
          </cell>
          <cell r="B62">
            <v>90</v>
          </cell>
          <cell r="C62">
            <v>0</v>
          </cell>
          <cell r="D62">
            <v>0</v>
          </cell>
          <cell r="E62">
            <v>0</v>
          </cell>
          <cell r="O62">
            <v>90</v>
          </cell>
          <cell r="Q62">
            <v>90</v>
          </cell>
          <cell r="R62">
            <v>55981</v>
          </cell>
          <cell r="S62">
            <v>90</v>
          </cell>
          <cell r="T62" t="str">
            <v>Area 3 - NonEng - Project Management</v>
          </cell>
          <cell r="U62">
            <v>2036.5</v>
          </cell>
          <cell r="W62">
            <v>90</v>
          </cell>
          <cell r="X62">
            <v>5430</v>
          </cell>
          <cell r="Y62">
            <v>33858.968399999998</v>
          </cell>
        </row>
        <row r="63">
          <cell r="A63" t="str">
            <v>Area 8 - Eng - Temple Mills</v>
          </cell>
          <cell r="Q63">
            <v>0</v>
          </cell>
          <cell r="R63">
            <v>29740.5</v>
          </cell>
          <cell r="S63">
            <v>0</v>
          </cell>
          <cell r="T63" t="str">
            <v>Check</v>
          </cell>
          <cell r="U63">
            <v>0</v>
          </cell>
          <cell r="W63">
            <v>0</v>
          </cell>
          <cell r="Y63">
            <v>0</v>
          </cell>
        </row>
        <row r="64">
          <cell r="A64" t="str">
            <v>Area 8 - NonEng - Temple Mills</v>
          </cell>
          <cell r="Q64">
            <v>0</v>
          </cell>
          <cell r="R64">
            <v>45521.5</v>
          </cell>
          <cell r="S64">
            <v>0</v>
          </cell>
          <cell r="T64" t="str">
            <v>Construction - Area 0 - Field</v>
          </cell>
          <cell r="U64">
            <v>146</v>
          </cell>
          <cell r="W64">
            <v>0</v>
          </cell>
          <cell r="X64">
            <v>80967.654799999989</v>
          </cell>
          <cell r="Y64">
            <v>80067.654799999989</v>
          </cell>
        </row>
        <row r="65">
          <cell r="A65" t="str">
            <v>Construction - Area 0 - Field</v>
          </cell>
          <cell r="B65">
            <v>66657.48</v>
          </cell>
          <cell r="C65">
            <v>738</v>
          </cell>
          <cell r="D65">
            <v>827.5</v>
          </cell>
          <cell r="E65">
            <v>846</v>
          </cell>
          <cell r="F65">
            <v>200</v>
          </cell>
          <cell r="G65">
            <v>225.75</v>
          </cell>
          <cell r="H65">
            <v>214.75</v>
          </cell>
          <cell r="I65">
            <v>236</v>
          </cell>
          <cell r="J65">
            <v>248</v>
          </cell>
          <cell r="K65">
            <v>0</v>
          </cell>
          <cell r="L65">
            <v>0</v>
          </cell>
          <cell r="M65">
            <v>0</v>
          </cell>
          <cell r="N65">
            <v>0</v>
          </cell>
          <cell r="O65">
            <v>74396.98</v>
          </cell>
          <cell r="Q65">
            <v>70193.48</v>
          </cell>
          <cell r="R65">
            <v>318006</v>
          </cell>
          <cell r="S65">
            <v>66657.48</v>
          </cell>
          <cell r="T65" t="str">
            <v>Construction - Area 1 - Field</v>
          </cell>
          <cell r="U65">
            <v>42106</v>
          </cell>
          <cell r="V65">
            <v>-735</v>
          </cell>
          <cell r="W65">
            <v>65922.48</v>
          </cell>
          <cell r="X65">
            <v>615761.20559999999</v>
          </cell>
          <cell r="Y65">
            <v>632952.70559999999</v>
          </cell>
        </row>
        <row r="66">
          <cell r="A66" t="str">
            <v>Construction - Area 1 - Field</v>
          </cell>
          <cell r="B66">
            <v>514781.36499999999</v>
          </cell>
          <cell r="C66">
            <v>7954</v>
          </cell>
          <cell r="D66">
            <v>6763</v>
          </cell>
          <cell r="E66">
            <v>6925</v>
          </cell>
          <cell r="F66">
            <v>10515</v>
          </cell>
          <cell r="G66">
            <v>10299.5</v>
          </cell>
          <cell r="H66">
            <v>9927</v>
          </cell>
          <cell r="I66">
            <v>7566.5</v>
          </cell>
          <cell r="J66">
            <v>9471</v>
          </cell>
          <cell r="K66">
            <v>9919</v>
          </cell>
          <cell r="L66">
            <v>9652.5</v>
          </cell>
          <cell r="M66">
            <v>9097</v>
          </cell>
          <cell r="N66">
            <v>9599</v>
          </cell>
          <cell r="O66">
            <v>598021.36499999999</v>
          </cell>
          <cell r="Q66">
            <v>622469.86499999999</v>
          </cell>
        </row>
        <row r="67">
          <cell r="A67" t="str">
            <v>Construction - Area 2 - Field</v>
          </cell>
          <cell r="B67">
            <v>269205.39</v>
          </cell>
          <cell r="C67">
            <v>390</v>
          </cell>
          <cell r="D67">
            <v>417.5</v>
          </cell>
          <cell r="E67">
            <v>410</v>
          </cell>
          <cell r="F67">
            <v>800.5</v>
          </cell>
          <cell r="G67">
            <v>735</v>
          </cell>
          <cell r="H67">
            <v>682</v>
          </cell>
          <cell r="I67">
            <v>339.5</v>
          </cell>
          <cell r="J67">
            <v>145</v>
          </cell>
          <cell r="K67">
            <v>41</v>
          </cell>
          <cell r="L67">
            <v>0</v>
          </cell>
          <cell r="M67">
            <v>0</v>
          </cell>
          <cell r="N67">
            <v>0</v>
          </cell>
          <cell r="O67">
            <v>271912.89</v>
          </cell>
          <cell r="Q67">
            <v>273165.89</v>
          </cell>
        </row>
        <row r="68">
          <cell r="A68" t="str">
            <v>Construction - Area 2/3 - Stations</v>
          </cell>
          <cell r="B68">
            <v>84694.5</v>
          </cell>
          <cell r="C68">
            <v>3964</v>
          </cell>
          <cell r="D68">
            <v>3845.5</v>
          </cell>
          <cell r="E68">
            <v>3162</v>
          </cell>
          <cell r="F68">
            <v>3452.5</v>
          </cell>
          <cell r="G68">
            <v>3541.75</v>
          </cell>
          <cell r="H68">
            <v>3006.25</v>
          </cell>
          <cell r="I68">
            <v>2190.5</v>
          </cell>
          <cell r="J68">
            <v>2675.5</v>
          </cell>
          <cell r="K68">
            <v>3170.5</v>
          </cell>
          <cell r="L68">
            <v>3230</v>
          </cell>
          <cell r="M68">
            <v>2747.5</v>
          </cell>
          <cell r="N68">
            <v>2005</v>
          </cell>
          <cell r="O68">
            <v>120940.5</v>
          </cell>
          <cell r="Q68">
            <v>121685.5</v>
          </cell>
        </row>
        <row r="69">
          <cell r="A69" t="str">
            <v>Construction - Area 3 - Field</v>
          </cell>
          <cell r="B69">
            <v>514590.85</v>
          </cell>
          <cell r="C69">
            <v>3063</v>
          </cell>
          <cell r="D69">
            <v>2621.5</v>
          </cell>
          <cell r="E69">
            <v>2381.5</v>
          </cell>
          <cell r="F69">
            <v>2285</v>
          </cell>
          <cell r="G69">
            <v>1893.5</v>
          </cell>
          <cell r="H69">
            <v>1734.5</v>
          </cell>
          <cell r="I69">
            <v>915</v>
          </cell>
          <cell r="J69">
            <v>802.5</v>
          </cell>
          <cell r="K69">
            <v>647.5</v>
          </cell>
          <cell r="L69">
            <v>849.5</v>
          </cell>
          <cell r="M69">
            <v>663</v>
          </cell>
          <cell r="N69">
            <v>582</v>
          </cell>
          <cell r="O69">
            <v>533835.35</v>
          </cell>
          <cell r="Q69">
            <v>533029.35</v>
          </cell>
          <cell r="R69">
            <v>219689.5</v>
          </cell>
          <cell r="S69">
            <v>514590.85</v>
          </cell>
          <cell r="T69" t="str">
            <v>Construction - Area 2 - Field</v>
          </cell>
          <cell r="U69">
            <v>44803.5</v>
          </cell>
          <cell r="V69">
            <v>-735</v>
          </cell>
          <cell r="W69">
            <v>513855.85</v>
          </cell>
          <cell r="X69">
            <v>381272.44159999996</v>
          </cell>
          <cell r="Y69">
            <v>400078.44159999996</v>
          </cell>
        </row>
        <row r="70">
          <cell r="A70" t="str">
            <v>Construction PO - Community Relations</v>
          </cell>
          <cell r="B70">
            <v>38341.319119175852</v>
          </cell>
          <cell r="C70">
            <v>-32</v>
          </cell>
          <cell r="D70">
            <v>0</v>
          </cell>
          <cell r="E70">
            <v>0</v>
          </cell>
          <cell r="F70">
            <v>0</v>
          </cell>
          <cell r="G70">
            <v>0</v>
          </cell>
          <cell r="H70">
            <v>0</v>
          </cell>
          <cell r="I70">
            <v>0</v>
          </cell>
          <cell r="J70">
            <v>0</v>
          </cell>
          <cell r="K70">
            <v>0</v>
          </cell>
          <cell r="L70">
            <v>0</v>
          </cell>
          <cell r="M70">
            <v>0</v>
          </cell>
          <cell r="N70">
            <v>0</v>
          </cell>
          <cell r="O70">
            <v>38309.319119175852</v>
          </cell>
          <cell r="Q70">
            <v>38309.319119175852</v>
          </cell>
          <cell r="R70">
            <v>16299.5</v>
          </cell>
          <cell r="S70">
            <v>38341.319119175852</v>
          </cell>
          <cell r="T70" t="str">
            <v>Construction - Area 3 - Field</v>
          </cell>
          <cell r="U70">
            <v>85287</v>
          </cell>
          <cell r="V70">
            <v>-735</v>
          </cell>
          <cell r="W70">
            <v>37606.319119175852</v>
          </cell>
          <cell r="X70">
            <v>344221.9776000001</v>
          </cell>
          <cell r="Y70">
            <v>387367.9776000001</v>
          </cell>
        </row>
        <row r="71">
          <cell r="A71" t="str">
            <v>Construction PO - Health &amp; Safety</v>
          </cell>
          <cell r="B71">
            <v>37573.958754888561</v>
          </cell>
          <cell r="C71">
            <v>544</v>
          </cell>
          <cell r="D71">
            <v>537.5</v>
          </cell>
          <cell r="E71">
            <v>548.5</v>
          </cell>
          <cell r="F71">
            <v>628</v>
          </cell>
          <cell r="G71">
            <v>601.5</v>
          </cell>
          <cell r="H71">
            <v>576</v>
          </cell>
          <cell r="I71">
            <v>339.5</v>
          </cell>
          <cell r="J71">
            <v>463</v>
          </cell>
          <cell r="K71">
            <v>457</v>
          </cell>
          <cell r="L71">
            <v>502</v>
          </cell>
          <cell r="M71">
            <v>427</v>
          </cell>
          <cell r="N71">
            <v>440</v>
          </cell>
          <cell r="O71">
            <v>43637.958754888561</v>
          </cell>
          <cell r="Q71">
            <v>43637.958754888561</v>
          </cell>
          <cell r="R71">
            <v>361066.5</v>
          </cell>
          <cell r="S71">
            <v>37573.958754888561</v>
          </cell>
          <cell r="T71" t="str">
            <v>Construction - PO Community Relations</v>
          </cell>
          <cell r="U71">
            <v>7215</v>
          </cell>
          <cell r="V71">
            <v>-30</v>
          </cell>
          <cell r="W71">
            <v>37543.958754888561</v>
          </cell>
          <cell r="X71">
            <v>51766.499200000006</v>
          </cell>
          <cell r="Y71">
            <v>57495.499200000006</v>
          </cell>
        </row>
        <row r="72">
          <cell r="A72" t="str">
            <v>Construction PO - Management</v>
          </cell>
          <cell r="B72">
            <v>39839.664532558359</v>
          </cell>
          <cell r="C72">
            <v>952.2</v>
          </cell>
          <cell r="D72">
            <v>779</v>
          </cell>
          <cell r="E72">
            <v>413</v>
          </cell>
          <cell r="F72">
            <v>166</v>
          </cell>
          <cell r="G72">
            <v>167.5</v>
          </cell>
          <cell r="H72">
            <v>155</v>
          </cell>
          <cell r="I72">
            <v>162.5</v>
          </cell>
          <cell r="J72">
            <v>174.5</v>
          </cell>
          <cell r="K72">
            <v>180.5</v>
          </cell>
          <cell r="L72">
            <v>134</v>
          </cell>
          <cell r="M72">
            <v>177</v>
          </cell>
          <cell r="N72">
            <v>94</v>
          </cell>
          <cell r="O72">
            <v>44813.864532558357</v>
          </cell>
          <cell r="Q72">
            <v>43394.864532558357</v>
          </cell>
          <cell r="R72">
            <v>28105.68</v>
          </cell>
          <cell r="S72">
            <v>39839.664532558359</v>
          </cell>
          <cell r="T72" t="str">
            <v>Construction - PO Health &amp; Safety</v>
          </cell>
          <cell r="U72">
            <v>3677</v>
          </cell>
          <cell r="V72">
            <v>-300</v>
          </cell>
          <cell r="W72">
            <v>39539.664532558359</v>
          </cell>
          <cell r="X72">
            <v>58185.795600000005</v>
          </cell>
          <cell r="Y72">
            <v>58485.795600000005</v>
          </cell>
        </row>
        <row r="73">
          <cell r="A73" t="str">
            <v>RTI  - Area 1</v>
          </cell>
          <cell r="B73">
            <v>456528.90999878524</v>
          </cell>
          <cell r="C73">
            <v>4969.5</v>
          </cell>
          <cell r="D73">
            <v>4385</v>
          </cell>
          <cell r="E73">
            <v>4217</v>
          </cell>
          <cell r="F73">
            <v>4613.5</v>
          </cell>
          <cell r="G73">
            <v>4454.5</v>
          </cell>
          <cell r="H73">
            <v>4692.5</v>
          </cell>
          <cell r="I73">
            <v>3348.5</v>
          </cell>
          <cell r="J73">
            <v>4459.5</v>
          </cell>
          <cell r="K73">
            <v>4655</v>
          </cell>
          <cell r="L73">
            <v>4373.5</v>
          </cell>
          <cell r="M73">
            <v>3865</v>
          </cell>
          <cell r="N73">
            <v>3981.5</v>
          </cell>
          <cell r="O73">
            <v>508998.40999878524</v>
          </cell>
          <cell r="Q73">
            <v>508543.90999878524</v>
          </cell>
          <cell r="R73">
            <v>30074.374999999989</v>
          </cell>
          <cell r="S73">
            <v>456528.90999878524</v>
          </cell>
          <cell r="T73" t="str">
            <v>Construction - PO Management</v>
          </cell>
          <cell r="U73">
            <v>7286</v>
          </cell>
          <cell r="W73">
            <v>456528.90999878524</v>
          </cell>
          <cell r="X73">
            <v>38492.794479999997</v>
          </cell>
          <cell r="Y73">
            <v>44049.294479999997</v>
          </cell>
        </row>
        <row r="74">
          <cell r="A74" t="str">
            <v>RTI  - Area 3</v>
          </cell>
          <cell r="B74">
            <v>59700.245000000003</v>
          </cell>
          <cell r="C74">
            <v>54</v>
          </cell>
          <cell r="D74">
            <v>22</v>
          </cell>
          <cell r="E74">
            <v>24</v>
          </cell>
          <cell r="O74">
            <v>60159.245000000003</v>
          </cell>
          <cell r="Q74">
            <v>59800.245000000003</v>
          </cell>
          <cell r="R74">
            <v>23967.124999999989</v>
          </cell>
          <cell r="S74">
            <v>59700.245000000003</v>
          </cell>
          <cell r="T74" t="str">
            <v>RTI  - Area 1</v>
          </cell>
          <cell r="U74">
            <v>94479.029998779297</v>
          </cell>
          <cell r="V74">
            <v>-230</v>
          </cell>
          <cell r="W74">
            <v>59470.245000000003</v>
          </cell>
          <cell r="X74">
            <v>226190.60440000001</v>
          </cell>
          <cell r="Y74">
            <v>288326.60440000001</v>
          </cell>
        </row>
        <row r="75">
          <cell r="A75" t="str">
            <v>RTI  - Area 5</v>
          </cell>
          <cell r="B75">
            <v>84146.684999999998</v>
          </cell>
          <cell r="C75">
            <v>557.65</v>
          </cell>
          <cell r="D75">
            <v>455.6</v>
          </cell>
          <cell r="E75">
            <v>342.35</v>
          </cell>
          <cell r="F75">
            <v>410</v>
          </cell>
          <cell r="G75">
            <v>395.5</v>
          </cell>
          <cell r="H75">
            <v>489.5</v>
          </cell>
          <cell r="I75">
            <v>321.5</v>
          </cell>
          <cell r="J75">
            <v>346</v>
          </cell>
          <cell r="K75">
            <v>328.5</v>
          </cell>
          <cell r="L75">
            <v>435</v>
          </cell>
          <cell r="M75">
            <v>278</v>
          </cell>
          <cell r="N75">
            <v>198</v>
          </cell>
          <cell r="O75">
            <v>88095.285000000003</v>
          </cell>
          <cell r="Q75">
            <v>88704.285000000003</v>
          </cell>
          <cell r="R75">
            <v>318437.92999878526</v>
          </cell>
          <cell r="S75">
            <v>84146.684999999998</v>
          </cell>
          <cell r="T75" t="str">
            <v>RTI  - Area 2</v>
          </cell>
          <cell r="U75">
            <v>5545.5</v>
          </cell>
          <cell r="W75">
            <v>84146.684999999998</v>
          </cell>
          <cell r="X75">
            <v>0</v>
          </cell>
          <cell r="Y75">
            <v>2364.5</v>
          </cell>
        </row>
        <row r="76">
          <cell r="A76" t="str">
            <v>SW - Eng - Architecture</v>
          </cell>
          <cell r="B76">
            <v>1916.5250000000001</v>
          </cell>
          <cell r="C76">
            <v>344.85</v>
          </cell>
          <cell r="D76">
            <v>266</v>
          </cell>
          <cell r="E76">
            <v>193.8</v>
          </cell>
          <cell r="F76">
            <v>0</v>
          </cell>
          <cell r="G76">
            <v>0</v>
          </cell>
          <cell r="H76">
            <v>0</v>
          </cell>
          <cell r="I76">
            <v>0</v>
          </cell>
          <cell r="J76">
            <v>0</v>
          </cell>
          <cell r="K76">
            <v>0</v>
          </cell>
          <cell r="L76">
            <v>0</v>
          </cell>
          <cell r="M76">
            <v>0</v>
          </cell>
          <cell r="N76">
            <v>0</v>
          </cell>
          <cell r="O76">
            <v>4005.6750000000002</v>
          </cell>
          <cell r="Q76">
            <v>2721.1750000000002</v>
          </cell>
          <cell r="R76">
            <v>65568</v>
          </cell>
          <cell r="S76">
            <v>1916.5250000000001</v>
          </cell>
          <cell r="T76" t="str">
            <v>RTI  - Area 3</v>
          </cell>
          <cell r="U76">
            <v>19733.5</v>
          </cell>
          <cell r="W76">
            <v>1916.5250000000001</v>
          </cell>
          <cell r="X76">
            <v>100429.35020000003</v>
          </cell>
          <cell r="Y76">
            <v>110805.35020000003</v>
          </cell>
        </row>
        <row r="77">
          <cell r="A77" t="str">
            <v>SW - Eng - Catenary</v>
          </cell>
          <cell r="B77">
            <v>30769.200000000001</v>
          </cell>
          <cell r="C77">
            <v>435.1</v>
          </cell>
          <cell r="D77">
            <v>280.25</v>
          </cell>
          <cell r="E77">
            <v>293.8</v>
          </cell>
          <cell r="O77">
            <v>35412.85</v>
          </cell>
          <cell r="Q77">
            <v>31778.35</v>
          </cell>
          <cell r="R77">
            <v>263</v>
          </cell>
          <cell r="S77">
            <v>30769.200000000001</v>
          </cell>
          <cell r="T77" t="str">
            <v>RTI  - Area 5</v>
          </cell>
          <cell r="U77">
            <v>19657</v>
          </cell>
          <cell r="W77">
            <v>30769.200000000001</v>
          </cell>
          <cell r="X77">
            <v>100417.40799999998</v>
          </cell>
          <cell r="Y77">
            <v>113904.40799999998</v>
          </cell>
        </row>
        <row r="78">
          <cell r="A78" t="str">
            <v>SW - Eng - Control &amp; Comms</v>
          </cell>
          <cell r="B78">
            <v>45109</v>
          </cell>
          <cell r="C78">
            <v>911.05</v>
          </cell>
          <cell r="D78">
            <v>749.55</v>
          </cell>
          <cell r="E78">
            <v>725.7</v>
          </cell>
          <cell r="F78">
            <v>624.75</v>
          </cell>
          <cell r="G78">
            <v>720.5</v>
          </cell>
          <cell r="H78">
            <v>743.25</v>
          </cell>
          <cell r="I78">
            <v>571.5</v>
          </cell>
          <cell r="J78">
            <v>630.5</v>
          </cell>
          <cell r="K78">
            <v>554.5</v>
          </cell>
          <cell r="L78">
            <v>574.75</v>
          </cell>
          <cell r="M78">
            <v>530.75</v>
          </cell>
          <cell r="N78">
            <v>560.25</v>
          </cell>
          <cell r="O78">
            <v>54595.3</v>
          </cell>
          <cell r="Q78">
            <v>53006.05</v>
          </cell>
          <cell r="R78">
            <v>22525</v>
          </cell>
          <cell r="S78">
            <v>45109</v>
          </cell>
          <cell r="T78" t="str">
            <v>SW - Eng - Architecture</v>
          </cell>
          <cell r="U78">
            <v>133</v>
          </cell>
          <cell r="W78">
            <v>45109</v>
          </cell>
          <cell r="X78">
            <v>0</v>
          </cell>
          <cell r="Y78">
            <v>12</v>
          </cell>
        </row>
        <row r="79">
          <cell r="A79" t="str">
            <v>SW - Eng - General</v>
          </cell>
          <cell r="B79">
            <v>61539.9</v>
          </cell>
          <cell r="C79">
            <v>915.55</v>
          </cell>
          <cell r="D79">
            <v>799.85</v>
          </cell>
          <cell r="E79">
            <v>772.57500000000005</v>
          </cell>
          <cell r="O79">
            <v>69480.375</v>
          </cell>
          <cell r="Q79">
            <v>64027.875</v>
          </cell>
          <cell r="R79">
            <v>26422</v>
          </cell>
          <cell r="S79">
            <v>61539.9</v>
          </cell>
          <cell r="T79" t="str">
            <v>SW - Eng - Catenary</v>
          </cell>
          <cell r="U79">
            <v>7498</v>
          </cell>
          <cell r="W79">
            <v>61539.9</v>
          </cell>
          <cell r="X79">
            <v>23377.8</v>
          </cell>
          <cell r="Y79">
            <v>27876.799999999999</v>
          </cell>
        </row>
        <row r="80">
          <cell r="A80" t="str">
            <v>SW - Eng - Management</v>
          </cell>
          <cell r="B80">
            <v>52261.044999999998</v>
          </cell>
          <cell r="C80">
            <v>810.35</v>
          </cell>
          <cell r="D80">
            <v>820.8</v>
          </cell>
          <cell r="E80">
            <v>505.1</v>
          </cell>
          <cell r="F80">
            <v>3575.5</v>
          </cell>
          <cell r="G80">
            <v>3467</v>
          </cell>
          <cell r="H80">
            <v>3365.5</v>
          </cell>
          <cell r="I80">
            <v>2625.5</v>
          </cell>
          <cell r="J80">
            <v>3312.5</v>
          </cell>
          <cell r="K80">
            <v>3343</v>
          </cell>
          <cell r="L80">
            <v>3311</v>
          </cell>
          <cell r="M80">
            <v>2977</v>
          </cell>
          <cell r="N80">
            <v>3253.5</v>
          </cell>
          <cell r="O80">
            <v>60841.794999999998</v>
          </cell>
          <cell r="Q80">
            <v>83627.794999999998</v>
          </cell>
          <cell r="R80">
            <v>36595</v>
          </cell>
          <cell r="S80">
            <v>52261.044999999998</v>
          </cell>
          <cell r="T80" t="str">
            <v>SW - Eng - Control &amp; Comms</v>
          </cell>
          <cell r="U80">
            <v>3320</v>
          </cell>
          <cell r="W80">
            <v>52261.044999999998</v>
          </cell>
          <cell r="X80">
            <v>34698.959999999999</v>
          </cell>
          <cell r="Y80">
            <v>35731.96</v>
          </cell>
        </row>
        <row r="81">
          <cell r="A81" t="str">
            <v>SW - Eng - Mechanical &amp; Electrical</v>
          </cell>
          <cell r="B81">
            <v>47628.29</v>
          </cell>
          <cell r="C81">
            <v>5.7</v>
          </cell>
          <cell r="D81">
            <v>3.8</v>
          </cell>
          <cell r="E81">
            <v>7.8</v>
          </cell>
          <cell r="F81">
            <v>554.9</v>
          </cell>
          <cell r="G81">
            <v>599.4</v>
          </cell>
          <cell r="H81">
            <v>628.79999999999995</v>
          </cell>
          <cell r="I81">
            <v>424.9</v>
          </cell>
          <cell r="J81">
            <v>551.20000000000005</v>
          </cell>
          <cell r="K81">
            <v>509.7</v>
          </cell>
          <cell r="L81">
            <v>488.4</v>
          </cell>
          <cell r="M81">
            <v>330.5</v>
          </cell>
          <cell r="N81">
            <v>387.5</v>
          </cell>
          <cell r="O81">
            <v>48289.59</v>
          </cell>
          <cell r="Q81">
            <v>52120.890000000007</v>
          </cell>
          <cell r="R81">
            <v>31932.5</v>
          </cell>
          <cell r="S81">
            <v>47628.29</v>
          </cell>
          <cell r="T81" t="str">
            <v>SW - Eng - General</v>
          </cell>
          <cell r="U81">
            <v>722</v>
          </cell>
          <cell r="W81">
            <v>47628.29</v>
          </cell>
          <cell r="X81">
            <v>0</v>
          </cell>
          <cell r="Y81">
            <v>0</v>
          </cell>
        </row>
        <row r="82">
          <cell r="A82" t="str">
            <v>SW - Eng - Operations</v>
          </cell>
          <cell r="B82">
            <v>9955.0499999999993</v>
          </cell>
          <cell r="C82">
            <v>144.4</v>
          </cell>
          <cell r="D82">
            <v>45.6</v>
          </cell>
          <cell r="E82">
            <v>129.30000000000001</v>
          </cell>
          <cell r="O82">
            <v>11464.35</v>
          </cell>
          <cell r="Q82">
            <v>10274.349999999999</v>
          </cell>
          <cell r="R82">
            <v>47911</v>
          </cell>
          <cell r="S82">
            <v>9955.0499999999993</v>
          </cell>
          <cell r="T82" t="str">
            <v>SW - Eng - Management</v>
          </cell>
          <cell r="U82">
            <v>1356.5</v>
          </cell>
          <cell r="W82">
            <v>9955.0499999999993</v>
          </cell>
          <cell r="X82">
            <v>84820.163440000004</v>
          </cell>
          <cell r="Y82">
            <v>85067.663440000004</v>
          </cell>
        </row>
        <row r="83">
          <cell r="A83" t="str">
            <v>SW - Eng - Power Supply</v>
          </cell>
          <cell r="B83">
            <v>12572.35</v>
          </cell>
          <cell r="C83">
            <v>152</v>
          </cell>
          <cell r="D83">
            <v>152</v>
          </cell>
          <cell r="E83">
            <v>106.5</v>
          </cell>
          <cell r="O83">
            <v>13670.35</v>
          </cell>
          <cell r="Q83">
            <v>12982.85</v>
          </cell>
          <cell r="R83">
            <v>6049</v>
          </cell>
          <cell r="S83">
            <v>12572.35</v>
          </cell>
          <cell r="T83" t="str">
            <v>SW - Eng - Mechanical &amp; Electrical</v>
          </cell>
          <cell r="U83">
            <v>23234.5</v>
          </cell>
          <cell r="V83">
            <v>-242</v>
          </cell>
          <cell r="W83">
            <v>12330.35</v>
          </cell>
          <cell r="X83">
            <v>49754.86</v>
          </cell>
          <cell r="Y83">
            <v>59967.86</v>
          </cell>
        </row>
        <row r="84">
          <cell r="A84" t="str">
            <v>SW - Eng - Signalling</v>
          </cell>
          <cell r="B84">
            <v>49713.24</v>
          </cell>
          <cell r="C84">
            <v>1165.0999999999999</v>
          </cell>
          <cell r="D84">
            <v>1224.6500000000001</v>
          </cell>
          <cell r="E84">
            <v>1173.05</v>
          </cell>
          <cell r="F84">
            <v>1220.4000000000001</v>
          </cell>
          <cell r="G84">
            <v>1098.0999999999999</v>
          </cell>
          <cell r="H84">
            <v>1187.2</v>
          </cell>
          <cell r="I84">
            <v>875</v>
          </cell>
          <cell r="J84">
            <v>1017</v>
          </cell>
          <cell r="K84">
            <v>998.3</v>
          </cell>
          <cell r="L84">
            <v>794.5</v>
          </cell>
          <cell r="M84">
            <v>689.5</v>
          </cell>
          <cell r="N84">
            <v>757.5</v>
          </cell>
          <cell r="O84">
            <v>64462.54</v>
          </cell>
          <cell r="Q84">
            <v>61913.54</v>
          </cell>
          <cell r="R84">
            <v>9583</v>
          </cell>
          <cell r="S84">
            <v>49713.24</v>
          </cell>
          <cell r="T84" t="str">
            <v>SW - Eng - Operations</v>
          </cell>
          <cell r="U84">
            <v>1796</v>
          </cell>
          <cell r="V84">
            <v>-60</v>
          </cell>
          <cell r="W84">
            <v>49653.24</v>
          </cell>
          <cell r="X84">
            <v>34040.581999999995</v>
          </cell>
          <cell r="Y84">
            <v>34842.581999999995</v>
          </cell>
        </row>
        <row r="85">
          <cell r="A85" t="str">
            <v>SW - Eng - Trackwork</v>
          </cell>
          <cell r="B85">
            <v>42739.85</v>
          </cell>
          <cell r="C85">
            <v>248.9</v>
          </cell>
          <cell r="D85">
            <v>311.60000000000002</v>
          </cell>
          <cell r="E85">
            <v>359.3</v>
          </cell>
          <cell r="F85">
            <v>61</v>
          </cell>
          <cell r="G85">
            <v>144.5</v>
          </cell>
          <cell r="H85">
            <v>144.5</v>
          </cell>
          <cell r="I85">
            <v>114</v>
          </cell>
          <cell r="J85">
            <v>144.5</v>
          </cell>
          <cell r="K85">
            <v>137</v>
          </cell>
          <cell r="L85">
            <v>110</v>
          </cell>
          <cell r="M85">
            <v>0</v>
          </cell>
          <cell r="N85">
            <v>0</v>
          </cell>
          <cell r="O85">
            <v>45904.65</v>
          </cell>
          <cell r="Q85">
            <v>44515.15</v>
          </cell>
          <cell r="R85">
            <v>22271.5</v>
          </cell>
          <cell r="S85">
            <v>42739.85</v>
          </cell>
          <cell r="T85" t="str">
            <v>SW - Eng - Power Supply</v>
          </cell>
          <cell r="U85">
            <v>3154</v>
          </cell>
          <cell r="V85">
            <v>-370</v>
          </cell>
          <cell r="W85">
            <v>42369.85</v>
          </cell>
          <cell r="X85">
            <v>16864.697999999997</v>
          </cell>
          <cell r="Y85">
            <v>18476.697999999997</v>
          </cell>
        </row>
        <row r="86">
          <cell r="A86" t="str">
            <v>SW - Eng - Utilities</v>
          </cell>
          <cell r="B86">
            <v>384.35</v>
          </cell>
          <cell r="C86">
            <v>0</v>
          </cell>
          <cell r="D86">
            <v>0</v>
          </cell>
          <cell r="E86">
            <v>0</v>
          </cell>
          <cell r="F86">
            <v>0</v>
          </cell>
          <cell r="G86">
            <v>0</v>
          </cell>
          <cell r="H86">
            <v>0</v>
          </cell>
          <cell r="I86">
            <v>0</v>
          </cell>
          <cell r="J86">
            <v>0</v>
          </cell>
          <cell r="K86">
            <v>0</v>
          </cell>
          <cell r="L86">
            <v>0</v>
          </cell>
          <cell r="M86">
            <v>0</v>
          </cell>
          <cell r="N86">
            <v>0</v>
          </cell>
          <cell r="O86">
            <v>384.35</v>
          </cell>
          <cell r="Q86">
            <v>384.35</v>
          </cell>
          <cell r="R86">
            <v>35015.5</v>
          </cell>
          <cell r="S86">
            <v>384.35</v>
          </cell>
          <cell r="T86" t="str">
            <v>SW - Eng - Signalling</v>
          </cell>
          <cell r="U86">
            <v>3595</v>
          </cell>
          <cell r="V86">
            <v>-160</v>
          </cell>
          <cell r="W86">
            <v>224.35000000000002</v>
          </cell>
          <cell r="X86">
            <v>44799.407999999996</v>
          </cell>
          <cell r="Y86">
            <v>46879.407999999996</v>
          </cell>
        </row>
        <row r="87">
          <cell r="A87" t="str">
            <v>SW - NonEng - Commissioning Field</v>
          </cell>
          <cell r="B87">
            <v>5821.1</v>
          </cell>
          <cell r="C87">
            <v>254.6</v>
          </cell>
          <cell r="D87">
            <v>314.45</v>
          </cell>
          <cell r="E87">
            <v>198</v>
          </cell>
          <cell r="F87">
            <v>2230.75</v>
          </cell>
          <cell r="G87">
            <v>2130.25</v>
          </cell>
          <cell r="H87">
            <v>2218.0500000000002</v>
          </cell>
          <cell r="I87">
            <v>1823.05</v>
          </cell>
          <cell r="J87">
            <v>2685.35</v>
          </cell>
          <cell r="K87">
            <v>3021.5</v>
          </cell>
          <cell r="L87">
            <v>3249.35</v>
          </cell>
          <cell r="M87">
            <v>2910.45</v>
          </cell>
          <cell r="N87">
            <v>3205.05</v>
          </cell>
          <cell r="O87">
            <v>9528.15</v>
          </cell>
          <cell r="Q87">
            <v>30061.949999999997</v>
          </cell>
          <cell r="R87">
            <v>373</v>
          </cell>
          <cell r="S87">
            <v>5821.1</v>
          </cell>
          <cell r="T87" t="str">
            <v>SW - Eng - Trackwork</v>
          </cell>
          <cell r="U87">
            <v>12146.5</v>
          </cell>
          <cell r="V87">
            <v>674</v>
          </cell>
          <cell r="W87">
            <v>6495.1</v>
          </cell>
          <cell r="X87">
            <v>28037.5</v>
          </cell>
          <cell r="Y87">
            <v>38885</v>
          </cell>
        </row>
        <row r="88">
          <cell r="A88" t="str">
            <v>SW - NonEng - Commissioning PO</v>
          </cell>
          <cell r="B88">
            <v>41041.39</v>
          </cell>
          <cell r="C88">
            <v>1338.55</v>
          </cell>
          <cell r="D88">
            <v>1166.5999999999999</v>
          </cell>
          <cell r="E88">
            <v>1200</v>
          </cell>
          <cell r="F88">
            <v>144</v>
          </cell>
          <cell r="G88">
            <v>128</v>
          </cell>
          <cell r="H88">
            <v>128</v>
          </cell>
          <cell r="I88">
            <v>115</v>
          </cell>
          <cell r="J88">
            <v>115</v>
          </cell>
          <cell r="K88">
            <v>104</v>
          </cell>
          <cell r="L88">
            <v>112</v>
          </cell>
          <cell r="M88">
            <v>144</v>
          </cell>
          <cell r="N88">
            <v>152</v>
          </cell>
          <cell r="O88">
            <v>56746.04</v>
          </cell>
          <cell r="Q88">
            <v>45888.54</v>
          </cell>
          <cell r="R88">
            <v>1155</v>
          </cell>
          <cell r="S88">
            <v>41041.39</v>
          </cell>
          <cell r="T88" t="str">
            <v>SW - Eng - Utilities</v>
          </cell>
          <cell r="U88">
            <v>24</v>
          </cell>
          <cell r="W88">
            <v>41041.39</v>
          </cell>
          <cell r="X88">
            <v>0</v>
          </cell>
          <cell r="Y88">
            <v>24</v>
          </cell>
        </row>
        <row r="89">
          <cell r="A89" t="str">
            <v>SW - NonEng - Construction Field</v>
          </cell>
          <cell r="B89">
            <v>169067.02750000075</v>
          </cell>
          <cell r="C89">
            <v>7197</v>
          </cell>
          <cell r="D89">
            <v>6490.5749999999998</v>
          </cell>
          <cell r="E89">
            <v>6402.5</v>
          </cell>
          <cell r="F89">
            <v>4803.2</v>
          </cell>
          <cell r="G89">
            <v>4523.75</v>
          </cell>
          <cell r="H89">
            <v>4639.2</v>
          </cell>
          <cell r="I89">
            <v>2966.55</v>
          </cell>
          <cell r="J89">
            <v>2778.45</v>
          </cell>
          <cell r="K89">
            <v>2571</v>
          </cell>
          <cell r="L89">
            <v>2481.5</v>
          </cell>
          <cell r="M89">
            <v>1819.8</v>
          </cell>
          <cell r="N89">
            <v>1491.2</v>
          </cell>
          <cell r="O89">
            <v>241045.60250000074</v>
          </cell>
          <cell r="Q89">
            <v>217231.75250000079</v>
          </cell>
          <cell r="R89">
            <v>15817</v>
          </cell>
          <cell r="S89">
            <v>169067.02750000075</v>
          </cell>
          <cell r="T89" t="str">
            <v>SW - NonEng - Commissioning Field</v>
          </cell>
          <cell r="U89">
            <v>0</v>
          </cell>
          <cell r="W89">
            <v>169067.02750000075</v>
          </cell>
          <cell r="X89">
            <v>147444.23400000005</v>
          </cell>
          <cell r="Y89">
            <v>147444.23400000005</v>
          </cell>
        </row>
        <row r="90">
          <cell r="A90" t="str">
            <v>SW - NonEng - Construction PO</v>
          </cell>
          <cell r="B90">
            <v>46025.65</v>
          </cell>
          <cell r="C90">
            <v>800.85</v>
          </cell>
          <cell r="D90">
            <v>475.95</v>
          </cell>
          <cell r="E90">
            <v>566.75</v>
          </cell>
          <cell r="F90">
            <v>0</v>
          </cell>
          <cell r="G90">
            <v>0</v>
          </cell>
          <cell r="H90">
            <v>0</v>
          </cell>
          <cell r="I90">
            <v>0</v>
          </cell>
          <cell r="J90">
            <v>0</v>
          </cell>
          <cell r="K90">
            <v>0</v>
          </cell>
          <cell r="L90">
            <v>0</v>
          </cell>
          <cell r="M90">
            <v>0</v>
          </cell>
          <cell r="N90">
            <v>0</v>
          </cell>
          <cell r="O90">
            <v>52835.7</v>
          </cell>
          <cell r="Q90">
            <v>47869.2</v>
          </cell>
          <cell r="R90">
            <v>49184</v>
          </cell>
          <cell r="S90">
            <v>46025.65</v>
          </cell>
          <cell r="T90" t="str">
            <v>SW - NonEng - Commissioning PO</v>
          </cell>
          <cell r="U90">
            <v>1070</v>
          </cell>
          <cell r="W90">
            <v>46025.65</v>
          </cell>
          <cell r="X90">
            <v>30452.92</v>
          </cell>
          <cell r="Y90">
            <v>30640.92</v>
          </cell>
        </row>
        <row r="91">
          <cell r="A91" t="str">
            <v>SW - NonEng - Procurement</v>
          </cell>
          <cell r="B91">
            <v>20782.2</v>
          </cell>
          <cell r="C91">
            <v>410.4</v>
          </cell>
          <cell r="D91">
            <v>425.6</v>
          </cell>
          <cell r="E91">
            <v>407.6</v>
          </cell>
          <cell r="F91">
            <v>1848.5</v>
          </cell>
          <cell r="G91">
            <v>1845.5</v>
          </cell>
          <cell r="H91">
            <v>1896</v>
          </cell>
          <cell r="I91">
            <v>1566.5</v>
          </cell>
          <cell r="J91">
            <v>1968.5</v>
          </cell>
          <cell r="K91">
            <v>2078.5</v>
          </cell>
          <cell r="L91">
            <v>1975</v>
          </cell>
          <cell r="M91">
            <v>1556</v>
          </cell>
          <cell r="N91">
            <v>1767</v>
          </cell>
          <cell r="O91">
            <v>25039.8</v>
          </cell>
          <cell r="Q91">
            <v>38527.300000000003</v>
          </cell>
          <cell r="R91">
            <v>24637</v>
          </cell>
          <cell r="S91">
            <v>20782.2</v>
          </cell>
          <cell r="T91" t="str">
            <v>SW - NonEng - Construction Field</v>
          </cell>
          <cell r="U91">
            <v>0</v>
          </cell>
          <cell r="W91">
            <v>20782.2</v>
          </cell>
          <cell r="X91">
            <v>243215.78900000002</v>
          </cell>
          <cell r="Y91">
            <v>243215.78900000002</v>
          </cell>
        </row>
        <row r="92">
          <cell r="A92" t="str">
            <v>SW - NonEng - Project Administration</v>
          </cell>
          <cell r="B92">
            <v>10582.05</v>
          </cell>
          <cell r="C92">
            <v>0</v>
          </cell>
          <cell r="D92">
            <v>0</v>
          </cell>
          <cell r="E92">
            <v>258.5</v>
          </cell>
          <cell r="F92">
            <v>532</v>
          </cell>
          <cell r="G92">
            <v>651.5</v>
          </cell>
          <cell r="H92">
            <v>648.5</v>
          </cell>
          <cell r="I92">
            <v>420</v>
          </cell>
          <cell r="J92">
            <v>713.5</v>
          </cell>
          <cell r="K92">
            <v>784.5</v>
          </cell>
          <cell r="L92">
            <v>821.5</v>
          </cell>
          <cell r="M92">
            <v>688.5</v>
          </cell>
          <cell r="N92">
            <v>787.5</v>
          </cell>
          <cell r="O92">
            <v>13105.55</v>
          </cell>
          <cell r="Q92">
            <v>16888.05</v>
          </cell>
          <cell r="R92">
            <v>15481.5</v>
          </cell>
          <cell r="S92">
            <v>10582.05</v>
          </cell>
          <cell r="T92" t="str">
            <v>SW - NonEng - Construction PO</v>
          </cell>
          <cell r="U92">
            <v>2262</v>
          </cell>
          <cell r="W92">
            <v>10582.05</v>
          </cell>
          <cell r="X92">
            <v>33424.26</v>
          </cell>
          <cell r="Y92">
            <v>34498.26</v>
          </cell>
        </row>
        <row r="93">
          <cell r="A93" t="str">
            <v>SW - NonEng - Project Controls</v>
          </cell>
          <cell r="B93">
            <v>60721.074999999997</v>
          </cell>
          <cell r="C93">
            <v>1537.95</v>
          </cell>
          <cell r="D93">
            <v>1231.2</v>
          </cell>
          <cell r="E93">
            <v>1031.2</v>
          </cell>
          <cell r="F93">
            <v>1560.5</v>
          </cell>
          <cell r="G93">
            <v>1345.5</v>
          </cell>
          <cell r="H93">
            <v>1483</v>
          </cell>
          <cell r="I93">
            <v>1052.5</v>
          </cell>
          <cell r="J93">
            <v>1504.5</v>
          </cell>
          <cell r="K93">
            <v>1597.5</v>
          </cell>
          <cell r="L93">
            <v>1353.5</v>
          </cell>
          <cell r="M93">
            <v>1258.5</v>
          </cell>
          <cell r="N93">
            <v>1712.5</v>
          </cell>
          <cell r="O93">
            <v>74721.925000000003</v>
          </cell>
          <cell r="Q93">
            <v>77389.424999999988</v>
          </cell>
          <cell r="R93">
            <v>9581</v>
          </cell>
          <cell r="S93">
            <v>60721.074999999997</v>
          </cell>
          <cell r="T93" t="str">
            <v>SW - NonEng - Procurement</v>
          </cell>
          <cell r="U93">
            <v>2653</v>
          </cell>
          <cell r="W93">
            <v>60721.074999999997</v>
          </cell>
          <cell r="X93">
            <v>29418.697199999999</v>
          </cell>
          <cell r="Y93">
            <v>29682.697199999999</v>
          </cell>
        </row>
        <row r="94">
          <cell r="A94" t="str">
            <v>SW - NonEng - Project Management</v>
          </cell>
          <cell r="B94">
            <v>29706.92</v>
          </cell>
          <cell r="C94">
            <v>744.8</v>
          </cell>
          <cell r="D94">
            <v>795.42499999999995</v>
          </cell>
          <cell r="E94">
            <v>599.6</v>
          </cell>
          <cell r="F94">
            <v>618</v>
          </cell>
          <cell r="G94">
            <v>669</v>
          </cell>
          <cell r="H94">
            <v>680.5</v>
          </cell>
          <cell r="I94">
            <v>397</v>
          </cell>
          <cell r="J94">
            <v>521</v>
          </cell>
          <cell r="K94">
            <v>562.5</v>
          </cell>
          <cell r="L94">
            <v>508</v>
          </cell>
          <cell r="M94">
            <v>416</v>
          </cell>
          <cell r="N94">
            <v>454</v>
          </cell>
          <cell r="O94">
            <v>36498.245000000003</v>
          </cell>
          <cell r="Q94">
            <v>36672.744999999995</v>
          </cell>
          <cell r="R94">
            <v>35145.5</v>
          </cell>
          <cell r="S94">
            <v>29706.92</v>
          </cell>
          <cell r="T94" t="str">
            <v>SW - NonEng - Project Administration</v>
          </cell>
          <cell r="U94">
            <v>601</v>
          </cell>
          <cell r="W94">
            <v>29706.92</v>
          </cell>
          <cell r="X94">
            <v>13830.392160000001</v>
          </cell>
          <cell r="Y94">
            <v>13830.392160000001</v>
          </cell>
        </row>
        <row r="95">
          <cell r="A95" t="str">
            <v>Area 0 - Eng - Buildings</v>
          </cell>
          <cell r="B95">
            <v>2</v>
          </cell>
          <cell r="F95">
            <v>0</v>
          </cell>
          <cell r="G95">
            <v>0</v>
          </cell>
          <cell r="H95">
            <v>0</v>
          </cell>
          <cell r="I95">
            <v>0</v>
          </cell>
          <cell r="J95">
            <v>0</v>
          </cell>
          <cell r="K95">
            <v>0</v>
          </cell>
          <cell r="L95">
            <v>0</v>
          </cell>
          <cell r="M95">
            <v>0</v>
          </cell>
          <cell r="N95">
            <v>0</v>
          </cell>
          <cell r="O95">
            <v>2</v>
          </cell>
          <cell r="Q95">
            <v>2</v>
          </cell>
          <cell r="R95">
            <v>16501.5</v>
          </cell>
          <cell r="S95">
            <v>2</v>
          </cell>
          <cell r="T95" t="str">
            <v>SW - NonEng - Project Controls</v>
          </cell>
          <cell r="U95">
            <v>4928.5</v>
          </cell>
          <cell r="W95">
            <v>2</v>
          </cell>
          <cell r="X95">
            <v>61627.164819999998</v>
          </cell>
          <cell r="Y95">
            <v>63864.164819999998</v>
          </cell>
        </row>
      </sheetData>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Summary"/>
      <sheetName val="1. Title Page "/>
      <sheetName val="Staffing"/>
      <sheetName val="Manpower"/>
      <sheetName val="Hours"/>
      <sheetName val="Cost"/>
      <sheetName val="Cost Report No.4 (01Jul06)"/>
      <sheetName val="Actuals vs Planned Hrs"/>
      <sheetName val="Actuals vs Planned Cost"/>
      <sheetName val="Pivot Table Hrs"/>
      <sheetName val="Pivot Table Cost"/>
      <sheetName val="S Rates"/>
      <sheetName val="Lookup Tables"/>
      <sheetName val="AEI"/>
      <sheetName val="Graph Data"/>
      <sheetName val="Graph"/>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1">
          <cell r="J21" t="str">
            <v>AA</v>
          </cell>
          <cell r="K21">
            <v>2.6739999999999999</v>
          </cell>
          <cell r="L21">
            <v>1.454</v>
          </cell>
          <cell r="M21">
            <v>2.3715000000000002</v>
          </cell>
          <cell r="N21">
            <v>1.454</v>
          </cell>
        </row>
        <row r="22">
          <cell r="J22" t="str">
            <v>AS</v>
          </cell>
          <cell r="K22">
            <v>2.6739999999999999</v>
          </cell>
          <cell r="L22">
            <v>1.4100000000000001</v>
          </cell>
          <cell r="M22">
            <v>2.3715000000000002</v>
          </cell>
          <cell r="N22">
            <v>1.1280000000000001</v>
          </cell>
        </row>
        <row r="23">
          <cell r="J23" t="str">
            <v>BA</v>
          </cell>
          <cell r="K23">
            <v>2.7149999999999999</v>
          </cell>
          <cell r="L23">
            <v>1.5450000000000002</v>
          </cell>
          <cell r="M23">
            <v>2.4249999999999998</v>
          </cell>
          <cell r="N23">
            <v>1.5450000000000002</v>
          </cell>
        </row>
        <row r="24">
          <cell r="J24" t="str">
            <v>BS</v>
          </cell>
          <cell r="K24">
            <v>2.7149999999999999</v>
          </cell>
          <cell r="L24">
            <v>1.4312499999999999</v>
          </cell>
          <cell r="M24">
            <v>2.4249999999999998</v>
          </cell>
          <cell r="N24">
            <v>1.145</v>
          </cell>
        </row>
        <row r="25">
          <cell r="J25" t="str">
            <v>HA</v>
          </cell>
          <cell r="K25">
            <v>2.5960000000000001</v>
          </cell>
          <cell r="L25">
            <v>1.4510000000000001</v>
          </cell>
          <cell r="M25">
            <v>2.3122500000000001</v>
          </cell>
          <cell r="N25">
            <v>1.4510000000000001</v>
          </cell>
        </row>
        <row r="26">
          <cell r="J26" t="str">
            <v>HS</v>
          </cell>
          <cell r="K26">
            <v>2.5960000000000001</v>
          </cell>
          <cell r="L26">
            <v>1.4100000000000001</v>
          </cell>
          <cell r="M26">
            <v>2.3122500000000001</v>
          </cell>
          <cell r="N26">
            <v>1.1280000000000001</v>
          </cell>
        </row>
        <row r="27">
          <cell r="J27" t="str">
            <v>SA</v>
          </cell>
          <cell r="K27">
            <v>3.085</v>
          </cell>
          <cell r="L27">
            <v>1.7809999999999999</v>
          </cell>
          <cell r="M27">
            <v>2.7589999999999999</v>
          </cell>
          <cell r="N27">
            <v>1.7809999999999999</v>
          </cell>
        </row>
        <row r="28">
          <cell r="J28" t="str">
            <v>SS</v>
          </cell>
          <cell r="K28">
            <v>3.085</v>
          </cell>
          <cell r="L28">
            <v>1.45</v>
          </cell>
          <cell r="M28">
            <v>2.7589999999999999</v>
          </cell>
          <cell r="N28">
            <v>1.1599999999999999</v>
          </cell>
        </row>
      </sheetData>
      <sheetData sheetId="13"/>
      <sheetData sheetId="14"/>
      <sheetData sheetId="15"/>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Weekly Status Report"/>
      <sheetName val="Monthly Status Report"/>
      <sheetName val="Instructions"/>
      <sheetName val="1 Contract Details"/>
      <sheetName val="2 EH&amp;S"/>
      <sheetName val="3 Weather"/>
      <sheetName val="4 Environment"/>
      <sheetName val="5 Physical Progress"/>
      <sheetName val="6 Key Dates"/>
      <sheetName val="7 Achievements"/>
      <sheetName val="8 QA-QC"/>
      <sheetName val="9 CIAR"/>
      <sheetName val="10 Actions"/>
      <sheetName val="XX KPI &amp; Testing"/>
      <sheetName val="11 WIP Current Week"/>
      <sheetName val="13a Piling(Building)"/>
      <sheetName val="13b Structural-Steel (Building)"/>
      <sheetName val="13c Reinforcement (Building)"/>
      <sheetName val="13d Formwork(Building)"/>
      <sheetName val="13e Concrete (Building)"/>
      <sheetName val="13f Cladding (Building)"/>
      <sheetName val="13g Earthworks"/>
      <sheetName val="13h Cappilary Breaklayer"/>
      <sheetName val="13i Stormwater Pipe"/>
      <sheetName val="13j Aggregate"/>
      <sheetName val="13k Potablewater Pipes"/>
      <sheetName val="13l Potablewater Chambers"/>
      <sheetName val="13m ElectricalCabling (Civil)"/>
      <sheetName val="13n ElectricalDrawpit"/>
      <sheetName val="14 Manpower Forecast"/>
      <sheetName val="15 Equipment"/>
      <sheetName val="KPI"/>
      <sheetName val="Resource codes"/>
      <sheetName val="Calendar"/>
      <sheetName val="PHRC"/>
      <sheetName val="NA Specs_Design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3">
          <cell r="K3">
            <v>39997</v>
          </cell>
          <cell r="M3" t="str">
            <v>Rev00</v>
          </cell>
        </row>
        <row r="4">
          <cell r="K4">
            <v>40004</v>
          </cell>
          <cell r="M4" t="str">
            <v>Rev01</v>
          </cell>
        </row>
        <row r="5">
          <cell r="K5">
            <v>40011</v>
          </cell>
          <cell r="M5" t="str">
            <v>Rev02</v>
          </cell>
        </row>
        <row r="6">
          <cell r="K6">
            <v>40018</v>
          </cell>
          <cell r="M6" t="str">
            <v>Rev03</v>
          </cell>
        </row>
        <row r="7">
          <cell r="K7">
            <v>40025</v>
          </cell>
          <cell r="M7" t="str">
            <v>Rev04</v>
          </cell>
        </row>
        <row r="8">
          <cell r="K8">
            <v>40032</v>
          </cell>
          <cell r="M8" t="str">
            <v>Rev05</v>
          </cell>
        </row>
        <row r="9">
          <cell r="K9">
            <v>40039</v>
          </cell>
        </row>
        <row r="10">
          <cell r="K10">
            <v>40046</v>
          </cell>
        </row>
        <row r="11">
          <cell r="K11">
            <v>40053</v>
          </cell>
        </row>
        <row r="12">
          <cell r="K12">
            <v>40060</v>
          </cell>
        </row>
        <row r="13">
          <cell r="K13">
            <v>40067</v>
          </cell>
        </row>
        <row r="14">
          <cell r="K14">
            <v>40074</v>
          </cell>
        </row>
        <row r="15">
          <cell r="K15">
            <v>40081</v>
          </cell>
        </row>
        <row r="16">
          <cell r="K16">
            <v>40088</v>
          </cell>
        </row>
        <row r="17">
          <cell r="K17">
            <v>40095</v>
          </cell>
        </row>
        <row r="18">
          <cell r="K18">
            <v>40102</v>
          </cell>
        </row>
        <row r="19">
          <cell r="K19">
            <v>40109</v>
          </cell>
        </row>
        <row r="20">
          <cell r="K20">
            <v>40116</v>
          </cell>
        </row>
        <row r="21">
          <cell r="K21">
            <v>40123</v>
          </cell>
        </row>
        <row r="22">
          <cell r="K22">
            <v>40130</v>
          </cell>
        </row>
        <row r="23">
          <cell r="K23">
            <v>40137</v>
          </cell>
        </row>
        <row r="24">
          <cell r="K24">
            <v>40144</v>
          </cell>
        </row>
        <row r="25">
          <cell r="K25">
            <v>40151</v>
          </cell>
        </row>
        <row r="26">
          <cell r="K26">
            <v>40158</v>
          </cell>
        </row>
        <row r="27">
          <cell r="K27">
            <v>40165</v>
          </cell>
        </row>
        <row r="28">
          <cell r="K28">
            <v>40172</v>
          </cell>
        </row>
        <row r="29">
          <cell r="K29">
            <v>40179</v>
          </cell>
        </row>
        <row r="30">
          <cell r="K30">
            <v>40186</v>
          </cell>
        </row>
        <row r="31">
          <cell r="K31">
            <v>40193</v>
          </cell>
        </row>
        <row r="32">
          <cell r="K32">
            <v>40200</v>
          </cell>
        </row>
        <row r="33">
          <cell r="K33">
            <v>40207</v>
          </cell>
        </row>
        <row r="34">
          <cell r="K34">
            <v>40214</v>
          </cell>
        </row>
        <row r="35">
          <cell r="K35">
            <v>40221</v>
          </cell>
        </row>
        <row r="36">
          <cell r="K36">
            <v>40228</v>
          </cell>
        </row>
        <row r="37">
          <cell r="K37">
            <v>40235</v>
          </cell>
        </row>
        <row r="38">
          <cell r="K38">
            <v>40242</v>
          </cell>
        </row>
        <row r="39">
          <cell r="K39">
            <v>40249</v>
          </cell>
        </row>
        <row r="40">
          <cell r="K40">
            <v>40256</v>
          </cell>
        </row>
        <row r="41">
          <cell r="K41">
            <v>40263</v>
          </cell>
        </row>
        <row r="42">
          <cell r="K42">
            <v>40270</v>
          </cell>
        </row>
        <row r="43">
          <cell r="K43">
            <v>40277</v>
          </cell>
        </row>
        <row r="44">
          <cell r="K44">
            <v>40284</v>
          </cell>
        </row>
        <row r="45">
          <cell r="K45">
            <v>40291</v>
          </cell>
        </row>
        <row r="46">
          <cell r="K46">
            <v>40298</v>
          </cell>
        </row>
        <row r="47">
          <cell r="K47">
            <v>40305</v>
          </cell>
        </row>
        <row r="48">
          <cell r="K48">
            <v>40312</v>
          </cell>
        </row>
        <row r="49">
          <cell r="K49">
            <v>40319</v>
          </cell>
        </row>
        <row r="50">
          <cell r="K50">
            <v>40326</v>
          </cell>
        </row>
        <row r="51">
          <cell r="K51">
            <v>40333</v>
          </cell>
        </row>
        <row r="52">
          <cell r="K52">
            <v>40340</v>
          </cell>
        </row>
        <row r="53">
          <cell r="K53">
            <v>40347</v>
          </cell>
        </row>
        <row r="54">
          <cell r="K54">
            <v>40354</v>
          </cell>
        </row>
        <row r="55">
          <cell r="K55">
            <v>40361</v>
          </cell>
        </row>
        <row r="56">
          <cell r="K56">
            <v>40368</v>
          </cell>
        </row>
        <row r="57">
          <cell r="K57">
            <v>40375</v>
          </cell>
        </row>
        <row r="58">
          <cell r="K58">
            <v>40382</v>
          </cell>
        </row>
        <row r="59">
          <cell r="K59">
            <v>40389</v>
          </cell>
        </row>
        <row r="60">
          <cell r="K60">
            <v>40396</v>
          </cell>
        </row>
        <row r="61">
          <cell r="K61">
            <v>40403</v>
          </cell>
        </row>
        <row r="62">
          <cell r="K62">
            <v>40410</v>
          </cell>
        </row>
        <row r="63">
          <cell r="K63">
            <v>40417</v>
          </cell>
        </row>
        <row r="64">
          <cell r="K64">
            <v>40424</v>
          </cell>
        </row>
        <row r="65">
          <cell r="K65">
            <v>40431</v>
          </cell>
        </row>
        <row r="66">
          <cell r="K66">
            <v>40438</v>
          </cell>
        </row>
        <row r="67">
          <cell r="K67">
            <v>40445</v>
          </cell>
        </row>
        <row r="68">
          <cell r="K68">
            <v>40452</v>
          </cell>
        </row>
        <row r="69">
          <cell r="K69">
            <v>40459</v>
          </cell>
        </row>
        <row r="70">
          <cell r="K70">
            <v>40466</v>
          </cell>
        </row>
        <row r="71">
          <cell r="K71">
            <v>40473</v>
          </cell>
        </row>
        <row r="72">
          <cell r="K72">
            <v>40480</v>
          </cell>
        </row>
        <row r="73">
          <cell r="K73">
            <v>40487</v>
          </cell>
        </row>
        <row r="74">
          <cell r="K74">
            <v>40494</v>
          </cell>
        </row>
        <row r="75">
          <cell r="K75">
            <v>40501</v>
          </cell>
        </row>
        <row r="76">
          <cell r="K76">
            <v>40508</v>
          </cell>
        </row>
        <row r="77">
          <cell r="K77">
            <v>40515</v>
          </cell>
        </row>
        <row r="78">
          <cell r="K78">
            <v>40522</v>
          </cell>
        </row>
        <row r="79">
          <cell r="K79">
            <v>40529</v>
          </cell>
        </row>
        <row r="80">
          <cell r="K80">
            <v>40536</v>
          </cell>
        </row>
        <row r="81">
          <cell r="K81">
            <v>40543</v>
          </cell>
        </row>
        <row r="82">
          <cell r="K82">
            <v>40550</v>
          </cell>
        </row>
        <row r="83">
          <cell r="K83">
            <v>40557</v>
          </cell>
        </row>
        <row r="84">
          <cell r="K84">
            <v>40564</v>
          </cell>
        </row>
        <row r="85">
          <cell r="K85">
            <v>40571</v>
          </cell>
        </row>
        <row r="86">
          <cell r="K86">
            <v>40578</v>
          </cell>
        </row>
        <row r="87">
          <cell r="K87">
            <v>40585</v>
          </cell>
        </row>
        <row r="88">
          <cell r="K88">
            <v>40592</v>
          </cell>
        </row>
        <row r="89">
          <cell r="K89">
            <v>40599</v>
          </cell>
        </row>
        <row r="90">
          <cell r="K90">
            <v>40606</v>
          </cell>
        </row>
        <row r="91">
          <cell r="K91">
            <v>40613</v>
          </cell>
        </row>
        <row r="92">
          <cell r="K92">
            <v>40620</v>
          </cell>
        </row>
        <row r="93">
          <cell r="K93">
            <v>40627</v>
          </cell>
        </row>
        <row r="94">
          <cell r="K94">
            <v>40634</v>
          </cell>
        </row>
        <row r="95">
          <cell r="K95">
            <v>40641</v>
          </cell>
        </row>
        <row r="96">
          <cell r="K96">
            <v>40648</v>
          </cell>
        </row>
        <row r="97">
          <cell r="K97">
            <v>40655</v>
          </cell>
        </row>
        <row r="98">
          <cell r="K98">
            <v>40662</v>
          </cell>
        </row>
        <row r="99">
          <cell r="K99">
            <v>40669</v>
          </cell>
        </row>
        <row r="100">
          <cell r="K100">
            <v>40676</v>
          </cell>
        </row>
        <row r="101">
          <cell r="K101">
            <v>40683</v>
          </cell>
        </row>
        <row r="102">
          <cell r="K102">
            <v>40690</v>
          </cell>
        </row>
        <row r="103">
          <cell r="K103">
            <v>40697</v>
          </cell>
        </row>
        <row r="104">
          <cell r="K104">
            <v>40704</v>
          </cell>
        </row>
        <row r="105">
          <cell r="K105">
            <v>40711</v>
          </cell>
        </row>
        <row r="106">
          <cell r="K106">
            <v>40718</v>
          </cell>
        </row>
        <row r="107">
          <cell r="K107">
            <v>40725</v>
          </cell>
        </row>
        <row r="108">
          <cell r="K108">
            <v>40732</v>
          </cell>
        </row>
        <row r="109">
          <cell r="K109">
            <v>40739</v>
          </cell>
        </row>
        <row r="110">
          <cell r="K110">
            <v>40746</v>
          </cell>
        </row>
        <row r="111">
          <cell r="K111">
            <v>40753</v>
          </cell>
        </row>
        <row r="112">
          <cell r="K112">
            <v>40760</v>
          </cell>
        </row>
        <row r="113">
          <cell r="K113">
            <v>40767</v>
          </cell>
        </row>
        <row r="114">
          <cell r="K114">
            <v>40774</v>
          </cell>
        </row>
        <row r="115">
          <cell r="K115">
            <v>40781</v>
          </cell>
        </row>
      </sheetData>
      <sheetData sheetId="34" refreshError="1"/>
      <sheetData sheetId="35"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MCR"/>
      <sheetName val="Salary Ranges"/>
      <sheetName val="Salary Ranges - Egyptian"/>
      <sheetName val="UR"/>
      <sheetName val="FP"/>
      <sheetName val="Staffing"/>
      <sheetName val="SbN"/>
      <sheetName val="PPS $"/>
      <sheetName val="Mobo1"/>
      <sheetName val="Mobo2"/>
      <sheetName val="Mobo3"/>
      <sheetName val="Mobo4"/>
      <sheetName val="Mobo5"/>
      <sheetName val="Mobo6"/>
      <sheetName val="Mobo7"/>
      <sheetName val="Mobo8"/>
      <sheetName val="FO"/>
      <sheetName val="BE"/>
      <sheetName val="CAO"/>
      <sheetName val="EAMS"/>
      <sheetName val="GARO"/>
      <sheetName val="SFO"/>
      <sheetName val="SmF"/>
      <sheetName val="SmH"/>
      <sheetName val="Att. C"/>
      <sheetName val="Att. D"/>
      <sheetName val="PFSR Format"/>
      <sheetName val="As sold PFS"/>
      <sheetName val="NWB"/>
      <sheetName val="Bare Actuals"/>
      <sheetName val="Adj Actuals"/>
      <sheetName val="ERC"/>
      <sheetName val="Overview"/>
      <sheetName val="PFSR"/>
      <sheetName val="GM Evaluation"/>
      <sheetName val="Appendix 3 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TOTAL SCHEDULE"/>
    </sheetNames>
    <sheetDataSet>
      <sheetData sheetId="0" refreshError="1">
        <row r="3">
          <cell r="B3" t="str">
            <v>TENGIZ KTL 2.3 EXPANSION PROJECT</v>
          </cell>
        </row>
        <row r="4">
          <cell r="B4" t="str">
            <v>TOTAL HOME OFFICE MANHOUR SCHEDULE</v>
          </cell>
        </row>
        <row r="7">
          <cell r="C7">
            <v>1997</v>
          </cell>
          <cell r="I7">
            <v>1998</v>
          </cell>
          <cell r="U7">
            <v>1999</v>
          </cell>
          <cell r="AG7" t="str">
            <v>Total</v>
          </cell>
        </row>
        <row r="8">
          <cell r="B8" t="str">
            <v>DEPARTMENT / GROUP</v>
          </cell>
          <cell r="C8" t="str">
            <v>Jul</v>
          </cell>
          <cell r="D8" t="str">
            <v>Aug</v>
          </cell>
          <cell r="E8" t="str">
            <v>Sep</v>
          </cell>
          <cell r="F8" t="str">
            <v>Oct</v>
          </cell>
          <cell r="G8" t="str">
            <v>Nov</v>
          </cell>
          <cell r="H8" t="str">
            <v>Dec</v>
          </cell>
          <cell r="I8" t="str">
            <v>Jan</v>
          </cell>
          <cell r="J8" t="str">
            <v>Feb</v>
          </cell>
          <cell r="K8" t="str">
            <v>Mar</v>
          </cell>
          <cell r="L8" t="str">
            <v>Apr</v>
          </cell>
          <cell r="M8" t="str">
            <v>May</v>
          </cell>
          <cell r="N8" t="str">
            <v>Jun</v>
          </cell>
          <cell r="O8" t="str">
            <v>Jul</v>
          </cell>
          <cell r="P8" t="str">
            <v>Aug</v>
          </cell>
          <cell r="Q8" t="str">
            <v>Sep</v>
          </cell>
          <cell r="R8" t="str">
            <v>Oct</v>
          </cell>
          <cell r="S8" t="str">
            <v>Nov</v>
          </cell>
          <cell r="T8" t="str">
            <v>Dec</v>
          </cell>
          <cell r="U8" t="str">
            <v>Jan</v>
          </cell>
          <cell r="V8" t="str">
            <v>Feb</v>
          </cell>
          <cell r="W8" t="str">
            <v>Mar</v>
          </cell>
          <cell r="X8" t="str">
            <v>Apr</v>
          </cell>
          <cell r="Y8" t="str">
            <v>May</v>
          </cell>
          <cell r="Z8" t="str">
            <v>Jun</v>
          </cell>
          <cell r="AA8" t="str">
            <v>Jul</v>
          </cell>
          <cell r="AB8" t="str">
            <v>Aug</v>
          </cell>
          <cell r="AC8" t="str">
            <v>Sep</v>
          </cell>
          <cell r="AD8" t="str">
            <v>Oct</v>
          </cell>
          <cell r="AE8" t="str">
            <v>Nov</v>
          </cell>
          <cell r="AF8" t="str">
            <v>Dec</v>
          </cell>
          <cell r="AG8" t="str">
            <v>H.O.</v>
          </cell>
        </row>
        <row r="9">
          <cell r="C9">
            <v>1</v>
          </cell>
          <cell r="D9">
            <v>2</v>
          </cell>
          <cell r="E9">
            <v>3</v>
          </cell>
          <cell r="F9">
            <v>4</v>
          </cell>
          <cell r="G9">
            <v>5</v>
          </cell>
          <cell r="H9">
            <v>6</v>
          </cell>
          <cell r="I9">
            <v>7</v>
          </cell>
          <cell r="J9">
            <v>8</v>
          </cell>
          <cell r="K9">
            <v>9</v>
          </cell>
          <cell r="L9">
            <v>10</v>
          </cell>
          <cell r="M9">
            <v>11</v>
          </cell>
          <cell r="N9">
            <v>12</v>
          </cell>
          <cell r="O9">
            <v>13</v>
          </cell>
          <cell r="P9">
            <v>14</v>
          </cell>
          <cell r="Q9">
            <v>15</v>
          </cell>
          <cell r="R9">
            <v>16</v>
          </cell>
          <cell r="S9">
            <v>17</v>
          </cell>
          <cell r="T9">
            <v>18</v>
          </cell>
          <cell r="U9">
            <v>19</v>
          </cell>
          <cell r="V9">
            <v>20</v>
          </cell>
          <cell r="W9">
            <v>21</v>
          </cell>
          <cell r="X9">
            <v>22</v>
          </cell>
          <cell r="Y9">
            <v>23</v>
          </cell>
          <cell r="Z9">
            <v>24</v>
          </cell>
          <cell r="AA9">
            <v>25</v>
          </cell>
          <cell r="AB9">
            <v>26</v>
          </cell>
          <cell r="AC9">
            <v>27</v>
          </cell>
          <cell r="AD9">
            <v>28</v>
          </cell>
          <cell r="AE9">
            <v>29</v>
          </cell>
          <cell r="AF9">
            <v>30</v>
          </cell>
          <cell r="AG9" t="str">
            <v>Manhours</v>
          </cell>
        </row>
        <row r="13">
          <cell r="B13" t="str">
            <v>MANAGEMENT</v>
          </cell>
          <cell r="C13">
            <v>2130</v>
          </cell>
          <cell r="D13">
            <v>4090</v>
          </cell>
          <cell r="E13">
            <v>6600</v>
          </cell>
          <cell r="F13">
            <v>7080</v>
          </cell>
          <cell r="G13">
            <v>8280</v>
          </cell>
          <cell r="H13">
            <v>7990</v>
          </cell>
          <cell r="I13">
            <v>5280</v>
          </cell>
          <cell r="J13">
            <v>5090</v>
          </cell>
          <cell r="K13">
            <v>4930</v>
          </cell>
          <cell r="L13">
            <v>4930</v>
          </cell>
          <cell r="M13">
            <v>4930</v>
          </cell>
          <cell r="N13">
            <v>5370</v>
          </cell>
          <cell r="O13">
            <v>4410</v>
          </cell>
          <cell r="P13">
            <v>4050</v>
          </cell>
          <cell r="Q13">
            <v>3730</v>
          </cell>
          <cell r="R13">
            <v>3730</v>
          </cell>
          <cell r="S13">
            <v>3730</v>
          </cell>
          <cell r="T13">
            <v>3570</v>
          </cell>
          <cell r="U13">
            <v>3250</v>
          </cell>
          <cell r="V13">
            <v>3250</v>
          </cell>
          <cell r="W13">
            <v>2930</v>
          </cell>
          <cell r="X13">
            <v>2770</v>
          </cell>
          <cell r="Y13">
            <v>1970</v>
          </cell>
          <cell r="Z13">
            <v>850</v>
          </cell>
          <cell r="AA13">
            <v>850</v>
          </cell>
          <cell r="AB13">
            <v>370</v>
          </cell>
          <cell r="AC13">
            <v>160</v>
          </cell>
          <cell r="AD13">
            <v>160</v>
          </cell>
          <cell r="AE13">
            <v>160</v>
          </cell>
          <cell r="AF13">
            <v>160</v>
          </cell>
          <cell r="AG13">
            <v>106800</v>
          </cell>
        </row>
        <row r="15">
          <cell r="B15" t="str">
            <v>QUALITY ASSURANCE</v>
          </cell>
          <cell r="C15">
            <v>0</v>
          </cell>
          <cell r="D15">
            <v>160</v>
          </cell>
          <cell r="E15">
            <v>200</v>
          </cell>
          <cell r="F15">
            <v>200</v>
          </cell>
          <cell r="G15">
            <v>200</v>
          </cell>
          <cell r="H15">
            <v>200</v>
          </cell>
          <cell r="I15">
            <v>160</v>
          </cell>
          <cell r="J15">
            <v>160</v>
          </cell>
          <cell r="K15">
            <v>160</v>
          </cell>
          <cell r="L15">
            <v>160</v>
          </cell>
          <cell r="M15">
            <v>160</v>
          </cell>
          <cell r="N15">
            <v>160</v>
          </cell>
          <cell r="O15">
            <v>160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2080</v>
          </cell>
        </row>
        <row r="17">
          <cell r="B17" t="str">
            <v>HOME OFFICE CONSTRUCTION</v>
          </cell>
          <cell r="C17">
            <v>0</v>
          </cell>
          <cell r="D17">
            <v>90</v>
          </cell>
          <cell r="E17">
            <v>400</v>
          </cell>
          <cell r="F17">
            <v>400</v>
          </cell>
          <cell r="G17">
            <v>400</v>
          </cell>
          <cell r="H17">
            <v>400</v>
          </cell>
          <cell r="I17">
            <v>320</v>
          </cell>
          <cell r="J17">
            <v>320</v>
          </cell>
          <cell r="K17">
            <v>320</v>
          </cell>
          <cell r="L17">
            <v>320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2970</v>
          </cell>
        </row>
        <row r="19">
          <cell r="B19" t="str">
            <v>ENGINEERING</v>
          </cell>
          <cell r="C19">
            <v>1406</v>
          </cell>
          <cell r="D19">
            <v>6332</v>
          </cell>
          <cell r="E19">
            <v>16020</v>
          </cell>
          <cell r="F19">
            <v>22330</v>
          </cell>
          <cell r="G19">
            <v>23930</v>
          </cell>
          <cell r="H19">
            <v>22060</v>
          </cell>
          <cell r="I19">
            <v>19260</v>
          </cell>
          <cell r="J19">
            <v>18110</v>
          </cell>
          <cell r="K19">
            <v>18020</v>
          </cell>
          <cell r="L19">
            <v>15860</v>
          </cell>
          <cell r="M19">
            <v>13580</v>
          </cell>
          <cell r="N19">
            <v>11900</v>
          </cell>
          <cell r="O19">
            <v>8080</v>
          </cell>
          <cell r="P19">
            <v>6000</v>
          </cell>
          <cell r="Q19">
            <v>4960</v>
          </cell>
          <cell r="R19">
            <v>4180</v>
          </cell>
          <cell r="S19">
            <v>3440</v>
          </cell>
          <cell r="T19">
            <v>2960</v>
          </cell>
          <cell r="U19">
            <v>1760</v>
          </cell>
          <cell r="V19">
            <v>1760</v>
          </cell>
          <cell r="W19">
            <v>1760</v>
          </cell>
          <cell r="X19">
            <v>960</v>
          </cell>
          <cell r="Y19">
            <v>640</v>
          </cell>
          <cell r="Z19">
            <v>480</v>
          </cell>
          <cell r="AA19">
            <v>480</v>
          </cell>
          <cell r="AB19">
            <v>0</v>
          </cell>
          <cell r="AC19">
            <v>0</v>
          </cell>
          <cell r="AD19">
            <v>0</v>
          </cell>
          <cell r="AE19">
            <v>0</v>
          </cell>
          <cell r="AF19">
            <v>0</v>
          </cell>
          <cell r="AG19">
            <v>226268</v>
          </cell>
        </row>
        <row r="21">
          <cell r="B21" t="str">
            <v>ENKA OFFICE</v>
          </cell>
          <cell r="C21">
            <v>96</v>
          </cell>
          <cell r="D21">
            <v>1081</v>
          </cell>
          <cell r="E21">
            <v>1537</v>
          </cell>
          <cell r="F21">
            <v>3240</v>
          </cell>
          <cell r="G21">
            <v>3460</v>
          </cell>
          <cell r="H21">
            <v>3660</v>
          </cell>
          <cell r="I21">
            <v>4440</v>
          </cell>
          <cell r="J21">
            <v>4340</v>
          </cell>
          <cell r="K21">
            <v>4240</v>
          </cell>
          <cell r="L21">
            <v>4140</v>
          </cell>
          <cell r="M21">
            <v>4140</v>
          </cell>
          <cell r="N21">
            <v>3980</v>
          </cell>
          <cell r="O21">
            <v>3855</v>
          </cell>
          <cell r="P21">
            <v>3380</v>
          </cell>
          <cell r="Q21">
            <v>2610</v>
          </cell>
          <cell r="R21">
            <v>1850</v>
          </cell>
          <cell r="S21">
            <v>1100</v>
          </cell>
          <cell r="T21">
            <v>985</v>
          </cell>
          <cell r="U21">
            <v>680</v>
          </cell>
          <cell r="V21">
            <v>565</v>
          </cell>
          <cell r="W21">
            <v>250</v>
          </cell>
          <cell r="X21">
            <v>250</v>
          </cell>
          <cell r="Y21">
            <v>250</v>
          </cell>
          <cell r="Z21">
            <v>250</v>
          </cell>
          <cell r="AA21">
            <v>250</v>
          </cell>
          <cell r="AB21">
            <v>250</v>
          </cell>
          <cell r="AC21">
            <v>250</v>
          </cell>
          <cell r="AD21">
            <v>250</v>
          </cell>
          <cell r="AE21">
            <v>250</v>
          </cell>
          <cell r="AF21">
            <v>250</v>
          </cell>
          <cell r="AG21">
            <v>55879</v>
          </cell>
        </row>
        <row r="23">
          <cell r="B23" t="str">
            <v>PROCUREMENT</v>
          </cell>
          <cell r="C23">
            <v>200</v>
          </cell>
          <cell r="D23">
            <v>540</v>
          </cell>
          <cell r="E23">
            <v>900</v>
          </cell>
          <cell r="F23">
            <v>1000</v>
          </cell>
          <cell r="G23">
            <v>1000</v>
          </cell>
          <cell r="H23">
            <v>1000</v>
          </cell>
          <cell r="I23">
            <v>800</v>
          </cell>
          <cell r="J23">
            <v>800</v>
          </cell>
          <cell r="K23">
            <v>800</v>
          </cell>
          <cell r="L23">
            <v>800</v>
          </cell>
          <cell r="M23">
            <v>800</v>
          </cell>
          <cell r="N23">
            <v>800</v>
          </cell>
          <cell r="O23">
            <v>800</v>
          </cell>
          <cell r="P23">
            <v>640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10880</v>
          </cell>
        </row>
        <row r="25">
          <cell r="B25" t="str">
            <v>MPAG</v>
          </cell>
          <cell r="C25">
            <v>1290</v>
          </cell>
          <cell r="D25">
            <v>4340</v>
          </cell>
          <cell r="E25">
            <v>6940</v>
          </cell>
          <cell r="F25">
            <v>6980</v>
          </cell>
          <cell r="G25">
            <v>7030</v>
          </cell>
          <cell r="H25">
            <v>6630</v>
          </cell>
          <cell r="I25">
            <v>5860</v>
          </cell>
          <cell r="J25">
            <v>5040</v>
          </cell>
          <cell r="K25">
            <v>4500</v>
          </cell>
          <cell r="L25">
            <v>4500</v>
          </cell>
          <cell r="M25">
            <v>3860</v>
          </cell>
          <cell r="N25">
            <v>3860</v>
          </cell>
          <cell r="O25">
            <v>640</v>
          </cell>
          <cell r="P25">
            <v>160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61630</v>
          </cell>
        </row>
        <row r="27">
          <cell r="B27" t="str">
            <v>TOTAL MANHOURS</v>
          </cell>
          <cell r="C27">
            <v>5122</v>
          </cell>
          <cell r="D27">
            <v>16633</v>
          </cell>
          <cell r="E27">
            <v>32597</v>
          </cell>
          <cell r="F27">
            <v>41230</v>
          </cell>
          <cell r="G27">
            <v>44300</v>
          </cell>
          <cell r="H27">
            <v>41940</v>
          </cell>
          <cell r="I27">
            <v>36120</v>
          </cell>
          <cell r="J27">
            <v>33860</v>
          </cell>
          <cell r="K27">
            <v>32970</v>
          </cell>
          <cell r="L27">
            <v>30710</v>
          </cell>
          <cell r="M27">
            <v>27470</v>
          </cell>
          <cell r="N27">
            <v>26070</v>
          </cell>
          <cell r="O27">
            <v>17945</v>
          </cell>
          <cell r="P27">
            <v>14230</v>
          </cell>
          <cell r="Q27">
            <v>11300</v>
          </cell>
          <cell r="R27">
            <v>9760</v>
          </cell>
          <cell r="S27">
            <v>8270</v>
          </cell>
          <cell r="T27">
            <v>7515</v>
          </cell>
          <cell r="U27">
            <v>5690</v>
          </cell>
          <cell r="V27">
            <v>5575</v>
          </cell>
          <cell r="W27">
            <v>4940</v>
          </cell>
          <cell r="X27">
            <v>3980</v>
          </cell>
          <cell r="Y27">
            <v>2860</v>
          </cell>
          <cell r="Z27">
            <v>1580</v>
          </cell>
          <cell r="AA27">
            <v>1580</v>
          </cell>
          <cell r="AB27">
            <v>620</v>
          </cell>
          <cell r="AC27">
            <v>410</v>
          </cell>
          <cell r="AD27">
            <v>410</v>
          </cell>
          <cell r="AE27">
            <v>410</v>
          </cell>
          <cell r="AF27">
            <v>410</v>
          </cell>
          <cell r="AG27">
            <v>466507</v>
          </cell>
        </row>
        <row r="30">
          <cell r="B30" t="str">
            <v>TENGIZ KTL 2.3 EXPANSION PROJECT</v>
          </cell>
        </row>
        <row r="31">
          <cell r="B31" t="str">
            <v>TOTAL HOME OFFICE EQUIVALENT MAN-MONTH SCHEDULE</v>
          </cell>
        </row>
        <row r="34">
          <cell r="C34">
            <v>1997</v>
          </cell>
          <cell r="I34">
            <v>1998</v>
          </cell>
          <cell r="U34">
            <v>1999</v>
          </cell>
          <cell r="AG34" t="str">
            <v>Total</v>
          </cell>
        </row>
        <row r="35">
          <cell r="B35" t="str">
            <v>DEPARTMENT / GROUP</v>
          </cell>
          <cell r="C35" t="str">
            <v>Jul</v>
          </cell>
          <cell r="D35" t="str">
            <v>Aug</v>
          </cell>
          <cell r="E35" t="str">
            <v>Sep</v>
          </cell>
          <cell r="F35" t="str">
            <v>Oct</v>
          </cell>
          <cell r="G35" t="str">
            <v>Nov</v>
          </cell>
          <cell r="H35" t="str">
            <v>Dec</v>
          </cell>
          <cell r="I35" t="str">
            <v>Jan</v>
          </cell>
          <cell r="J35" t="str">
            <v>Feb</v>
          </cell>
          <cell r="K35" t="str">
            <v>Mar</v>
          </cell>
          <cell r="L35" t="str">
            <v>Apr</v>
          </cell>
          <cell r="M35" t="str">
            <v>May</v>
          </cell>
          <cell r="N35" t="str">
            <v>Jun</v>
          </cell>
          <cell r="O35" t="str">
            <v>Jul</v>
          </cell>
          <cell r="P35" t="str">
            <v>Aug</v>
          </cell>
          <cell r="Q35" t="str">
            <v>Sep</v>
          </cell>
          <cell r="R35" t="str">
            <v>Oct</v>
          </cell>
          <cell r="S35" t="str">
            <v>Nov</v>
          </cell>
          <cell r="T35" t="str">
            <v>Dec</v>
          </cell>
          <cell r="U35" t="str">
            <v>Jan</v>
          </cell>
          <cell r="V35" t="str">
            <v>Feb</v>
          </cell>
          <cell r="W35" t="str">
            <v>Mar</v>
          </cell>
          <cell r="X35" t="str">
            <v>Apr</v>
          </cell>
          <cell r="Y35" t="str">
            <v>May</v>
          </cell>
          <cell r="Z35" t="str">
            <v>Jun</v>
          </cell>
          <cell r="AA35" t="str">
            <v>Jul</v>
          </cell>
          <cell r="AB35" t="str">
            <v>Aug</v>
          </cell>
          <cell r="AC35" t="str">
            <v>Sep</v>
          </cell>
          <cell r="AD35" t="str">
            <v>Oct</v>
          </cell>
          <cell r="AE35" t="str">
            <v>Nov</v>
          </cell>
          <cell r="AF35" t="str">
            <v>Dec</v>
          </cell>
          <cell r="AG35" t="str">
            <v>H.O.</v>
          </cell>
        </row>
        <row r="36">
          <cell r="C36">
            <v>1</v>
          </cell>
          <cell r="D36">
            <v>2</v>
          </cell>
          <cell r="E36">
            <v>3</v>
          </cell>
          <cell r="F36">
            <v>4</v>
          </cell>
          <cell r="G36">
            <v>5</v>
          </cell>
          <cell r="H36">
            <v>6</v>
          </cell>
          <cell r="I36">
            <v>7</v>
          </cell>
          <cell r="J36">
            <v>8</v>
          </cell>
          <cell r="K36">
            <v>9</v>
          </cell>
          <cell r="L36">
            <v>10</v>
          </cell>
          <cell r="M36">
            <v>11</v>
          </cell>
          <cell r="N36">
            <v>12</v>
          </cell>
          <cell r="O36">
            <v>13</v>
          </cell>
          <cell r="P36">
            <v>14</v>
          </cell>
          <cell r="Q36">
            <v>15</v>
          </cell>
          <cell r="R36">
            <v>16</v>
          </cell>
          <cell r="S36">
            <v>17</v>
          </cell>
          <cell r="T36">
            <v>18</v>
          </cell>
          <cell r="U36">
            <v>19</v>
          </cell>
          <cell r="V36">
            <v>20</v>
          </cell>
          <cell r="W36">
            <v>21</v>
          </cell>
          <cell r="X36">
            <v>22</v>
          </cell>
          <cell r="Y36">
            <v>23</v>
          </cell>
          <cell r="Z36">
            <v>24</v>
          </cell>
          <cell r="AA36">
            <v>25</v>
          </cell>
          <cell r="AB36">
            <v>26</v>
          </cell>
          <cell r="AC36">
            <v>27</v>
          </cell>
          <cell r="AD36">
            <v>28</v>
          </cell>
          <cell r="AE36">
            <v>29</v>
          </cell>
          <cell r="AF36">
            <v>30</v>
          </cell>
          <cell r="AG36" t="str">
            <v>Man-Months</v>
          </cell>
        </row>
        <row r="40">
          <cell r="B40" t="str">
            <v>MANAGEMENT</v>
          </cell>
          <cell r="C40">
            <v>23</v>
          </cell>
          <cell r="D40">
            <v>29</v>
          </cell>
          <cell r="E40">
            <v>35</v>
          </cell>
          <cell r="F40">
            <v>36</v>
          </cell>
          <cell r="G40">
            <v>42</v>
          </cell>
          <cell r="H40">
            <v>41</v>
          </cell>
          <cell r="I40">
            <v>33</v>
          </cell>
          <cell r="J40">
            <v>32</v>
          </cell>
          <cell r="K40">
            <v>31</v>
          </cell>
          <cell r="L40">
            <v>31</v>
          </cell>
          <cell r="M40">
            <v>31</v>
          </cell>
          <cell r="N40">
            <v>33</v>
          </cell>
          <cell r="O40">
            <v>28</v>
          </cell>
          <cell r="P40">
            <v>26</v>
          </cell>
          <cell r="Q40">
            <v>24</v>
          </cell>
          <cell r="R40">
            <v>24</v>
          </cell>
          <cell r="S40">
            <v>24</v>
          </cell>
          <cell r="T40">
            <v>23</v>
          </cell>
          <cell r="U40">
            <v>21</v>
          </cell>
          <cell r="V40">
            <v>21</v>
          </cell>
          <cell r="W40">
            <v>19</v>
          </cell>
          <cell r="X40">
            <v>18</v>
          </cell>
          <cell r="Y40">
            <v>13</v>
          </cell>
          <cell r="Z40">
            <v>6</v>
          </cell>
          <cell r="AA40">
            <v>6</v>
          </cell>
          <cell r="AB40">
            <v>3</v>
          </cell>
          <cell r="AC40">
            <v>1</v>
          </cell>
          <cell r="AD40">
            <v>1</v>
          </cell>
          <cell r="AE40">
            <v>1</v>
          </cell>
          <cell r="AF40">
            <v>1</v>
          </cell>
          <cell r="AG40">
            <v>657</v>
          </cell>
        </row>
        <row r="42">
          <cell r="B42" t="str">
            <v>QUALITY ASSURANCE</v>
          </cell>
          <cell r="C42">
            <v>0</v>
          </cell>
          <cell r="D42">
            <v>1</v>
          </cell>
          <cell r="E42">
            <v>1</v>
          </cell>
          <cell r="F42">
            <v>1</v>
          </cell>
          <cell r="G42">
            <v>1</v>
          </cell>
          <cell r="H42">
            <v>1</v>
          </cell>
          <cell r="I42">
            <v>1</v>
          </cell>
          <cell r="J42">
            <v>1</v>
          </cell>
          <cell r="K42">
            <v>1</v>
          </cell>
          <cell r="L42">
            <v>1</v>
          </cell>
          <cell r="M42">
            <v>1</v>
          </cell>
          <cell r="N42">
            <v>1</v>
          </cell>
          <cell r="O42">
            <v>1</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12</v>
          </cell>
        </row>
        <row r="44">
          <cell r="B44" t="str">
            <v>HOME OFFICE CONSTRUCTION</v>
          </cell>
          <cell r="C44">
            <v>0</v>
          </cell>
          <cell r="D44">
            <v>2</v>
          </cell>
          <cell r="E44">
            <v>2</v>
          </cell>
          <cell r="F44">
            <v>2</v>
          </cell>
          <cell r="G44">
            <v>2</v>
          </cell>
          <cell r="H44">
            <v>2</v>
          </cell>
          <cell r="I44">
            <v>2</v>
          </cell>
          <cell r="J44">
            <v>2</v>
          </cell>
          <cell r="K44">
            <v>2</v>
          </cell>
          <cell r="L44">
            <v>2</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18</v>
          </cell>
        </row>
        <row r="46">
          <cell r="B46" t="str">
            <v>ENGINEERING</v>
          </cell>
          <cell r="C46">
            <v>20</v>
          </cell>
          <cell r="D46">
            <v>53</v>
          </cell>
          <cell r="E46">
            <v>102</v>
          </cell>
          <cell r="F46">
            <v>123</v>
          </cell>
          <cell r="G46">
            <v>127</v>
          </cell>
          <cell r="H46">
            <v>122</v>
          </cell>
          <cell r="I46">
            <v>113</v>
          </cell>
          <cell r="J46">
            <v>109</v>
          </cell>
          <cell r="K46">
            <v>108</v>
          </cell>
          <cell r="L46">
            <v>97</v>
          </cell>
          <cell r="M46">
            <v>87</v>
          </cell>
          <cell r="N46">
            <v>77</v>
          </cell>
          <cell r="O46">
            <v>51</v>
          </cell>
          <cell r="P46">
            <v>39</v>
          </cell>
          <cell r="Q46">
            <v>33</v>
          </cell>
          <cell r="R46">
            <v>27</v>
          </cell>
          <cell r="S46">
            <v>22</v>
          </cell>
          <cell r="T46">
            <v>19</v>
          </cell>
          <cell r="U46">
            <v>11</v>
          </cell>
          <cell r="V46">
            <v>11</v>
          </cell>
          <cell r="W46">
            <v>11</v>
          </cell>
          <cell r="X46">
            <v>6</v>
          </cell>
          <cell r="Y46">
            <v>4</v>
          </cell>
          <cell r="Z46">
            <v>3</v>
          </cell>
          <cell r="AA46">
            <v>3</v>
          </cell>
          <cell r="AB46">
            <v>0</v>
          </cell>
          <cell r="AC46">
            <v>0</v>
          </cell>
          <cell r="AD46">
            <v>0</v>
          </cell>
          <cell r="AE46">
            <v>0</v>
          </cell>
          <cell r="AF46">
            <v>0</v>
          </cell>
          <cell r="AG46">
            <v>1378</v>
          </cell>
        </row>
        <row r="48">
          <cell r="B48" t="str">
            <v>ENKA OFFICE</v>
          </cell>
          <cell r="C48">
            <v>2</v>
          </cell>
          <cell r="D48">
            <v>9</v>
          </cell>
          <cell r="E48">
            <v>15</v>
          </cell>
          <cell r="F48">
            <v>19</v>
          </cell>
          <cell r="G48">
            <v>19</v>
          </cell>
          <cell r="H48">
            <v>21</v>
          </cell>
          <cell r="I48">
            <v>24</v>
          </cell>
          <cell r="J48">
            <v>24</v>
          </cell>
          <cell r="K48">
            <v>24</v>
          </cell>
          <cell r="L48">
            <v>23</v>
          </cell>
          <cell r="M48">
            <v>23</v>
          </cell>
          <cell r="N48">
            <v>22</v>
          </cell>
          <cell r="O48">
            <v>21</v>
          </cell>
          <cell r="P48">
            <v>21</v>
          </cell>
          <cell r="Q48">
            <v>21</v>
          </cell>
          <cell r="R48">
            <v>18</v>
          </cell>
          <cell r="S48">
            <v>13</v>
          </cell>
          <cell r="T48">
            <v>12</v>
          </cell>
          <cell r="U48">
            <v>8</v>
          </cell>
          <cell r="V48">
            <v>7</v>
          </cell>
          <cell r="W48">
            <v>1</v>
          </cell>
          <cell r="X48">
            <v>1</v>
          </cell>
          <cell r="Y48">
            <v>1</v>
          </cell>
          <cell r="Z48">
            <v>1</v>
          </cell>
          <cell r="AA48">
            <v>1</v>
          </cell>
          <cell r="AB48">
            <v>1</v>
          </cell>
          <cell r="AC48">
            <v>1</v>
          </cell>
          <cell r="AD48">
            <v>1</v>
          </cell>
          <cell r="AE48">
            <v>1</v>
          </cell>
          <cell r="AF48">
            <v>1</v>
          </cell>
          <cell r="AG48">
            <v>356</v>
          </cell>
        </row>
        <row r="50">
          <cell r="B50" t="str">
            <v>PROCUREMENT</v>
          </cell>
          <cell r="C50">
            <v>2</v>
          </cell>
          <cell r="D50">
            <v>4</v>
          </cell>
          <cell r="E50">
            <v>5</v>
          </cell>
          <cell r="F50">
            <v>5</v>
          </cell>
          <cell r="G50">
            <v>5</v>
          </cell>
          <cell r="H50">
            <v>5</v>
          </cell>
          <cell r="I50">
            <v>5</v>
          </cell>
          <cell r="J50">
            <v>5</v>
          </cell>
          <cell r="K50">
            <v>5</v>
          </cell>
          <cell r="L50">
            <v>5</v>
          </cell>
          <cell r="M50">
            <v>5</v>
          </cell>
          <cell r="N50">
            <v>5</v>
          </cell>
          <cell r="O50">
            <v>5</v>
          </cell>
          <cell r="P50">
            <v>4</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65</v>
          </cell>
        </row>
        <row r="52">
          <cell r="B52" t="str">
            <v>MPAG</v>
          </cell>
          <cell r="C52">
            <v>17</v>
          </cell>
          <cell r="D52">
            <v>38</v>
          </cell>
          <cell r="E52">
            <v>53</v>
          </cell>
          <cell r="F52">
            <v>57</v>
          </cell>
          <cell r="G52">
            <v>57</v>
          </cell>
          <cell r="H52">
            <v>55</v>
          </cell>
          <cell r="I52">
            <v>54</v>
          </cell>
          <cell r="J52">
            <v>47</v>
          </cell>
          <cell r="K52">
            <v>44</v>
          </cell>
          <cell r="L52">
            <v>44</v>
          </cell>
          <cell r="M52">
            <v>40</v>
          </cell>
          <cell r="N52">
            <v>40</v>
          </cell>
          <cell r="O52">
            <v>4</v>
          </cell>
          <cell r="P52">
            <v>1</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551</v>
          </cell>
        </row>
        <row r="54">
          <cell r="B54" t="str">
            <v>TOTAL MAN-MONTHS</v>
          </cell>
          <cell r="C54">
            <v>64</v>
          </cell>
          <cell r="D54">
            <v>136</v>
          </cell>
          <cell r="E54">
            <v>213</v>
          </cell>
          <cell r="F54">
            <v>243</v>
          </cell>
          <cell r="G54">
            <v>253</v>
          </cell>
          <cell r="H54">
            <v>247</v>
          </cell>
          <cell r="I54">
            <v>232</v>
          </cell>
          <cell r="J54">
            <v>220</v>
          </cell>
          <cell r="K54">
            <v>215</v>
          </cell>
          <cell r="L54">
            <v>203</v>
          </cell>
          <cell r="M54">
            <v>187</v>
          </cell>
          <cell r="N54">
            <v>178</v>
          </cell>
          <cell r="O54">
            <v>110</v>
          </cell>
          <cell r="P54">
            <v>91</v>
          </cell>
          <cell r="Q54">
            <v>78</v>
          </cell>
          <cell r="R54">
            <v>69</v>
          </cell>
          <cell r="S54">
            <v>59</v>
          </cell>
          <cell r="T54">
            <v>54</v>
          </cell>
          <cell r="U54">
            <v>40</v>
          </cell>
          <cell r="V54">
            <v>39</v>
          </cell>
          <cell r="W54">
            <v>31</v>
          </cell>
          <cell r="X54">
            <v>25</v>
          </cell>
          <cell r="Y54">
            <v>18</v>
          </cell>
          <cell r="Z54">
            <v>10</v>
          </cell>
          <cell r="AA54">
            <v>10</v>
          </cell>
          <cell r="AB54">
            <v>4</v>
          </cell>
          <cell r="AC54">
            <v>2</v>
          </cell>
          <cell r="AD54">
            <v>2</v>
          </cell>
          <cell r="AE54">
            <v>2</v>
          </cell>
          <cell r="AF54">
            <v>2</v>
          </cell>
          <cell r="AG54">
            <v>3037</v>
          </cell>
        </row>
        <row r="57">
          <cell r="B57" t="str">
            <v>TENGIZ KTL 2.3 EXPANSION PROJECT</v>
          </cell>
        </row>
        <row r="58">
          <cell r="B58" t="str">
            <v>TOTAL HOME OFFICE MANHOUR COST SCHEDULE</v>
          </cell>
        </row>
        <row r="59">
          <cell r="B59" t="str">
            <v>ALL FIGURES IN U.S.$</v>
          </cell>
        </row>
        <row r="61">
          <cell r="C61">
            <v>1997</v>
          </cell>
          <cell r="I61">
            <v>1998</v>
          </cell>
          <cell r="U61">
            <v>1999</v>
          </cell>
          <cell r="AG61" t="str">
            <v>Total</v>
          </cell>
          <cell r="AI61" t="str">
            <v>Average</v>
          </cell>
        </row>
        <row r="62">
          <cell r="B62" t="str">
            <v>DEPARTMENT / GROUP</v>
          </cell>
          <cell r="C62" t="str">
            <v>Jul</v>
          </cell>
          <cell r="D62" t="str">
            <v>Aug</v>
          </cell>
          <cell r="E62" t="str">
            <v>Sep</v>
          </cell>
          <cell r="F62" t="str">
            <v>Oct</v>
          </cell>
          <cell r="G62" t="str">
            <v>Nov</v>
          </cell>
          <cell r="H62" t="str">
            <v>Dec</v>
          </cell>
          <cell r="I62" t="str">
            <v>Jan</v>
          </cell>
          <cell r="J62" t="str">
            <v>Feb</v>
          </cell>
          <cell r="K62" t="str">
            <v>Mar</v>
          </cell>
          <cell r="L62" t="str">
            <v>Apr</v>
          </cell>
          <cell r="M62" t="str">
            <v>May</v>
          </cell>
          <cell r="N62" t="str">
            <v>Jun</v>
          </cell>
          <cell r="O62" t="str">
            <v>Jul</v>
          </cell>
          <cell r="P62" t="str">
            <v>Aug</v>
          </cell>
          <cell r="Q62" t="str">
            <v>Sep</v>
          </cell>
          <cell r="R62" t="str">
            <v>Oct</v>
          </cell>
          <cell r="S62" t="str">
            <v>Nov</v>
          </cell>
          <cell r="T62" t="str">
            <v>Dec</v>
          </cell>
          <cell r="U62" t="str">
            <v>Jan</v>
          </cell>
          <cell r="V62" t="str">
            <v>Feb</v>
          </cell>
          <cell r="W62" t="str">
            <v>Mar</v>
          </cell>
          <cell r="X62" t="str">
            <v>Apr</v>
          </cell>
          <cell r="Y62" t="str">
            <v>May</v>
          </cell>
          <cell r="Z62" t="str">
            <v>Jun</v>
          </cell>
          <cell r="AA62" t="str">
            <v>Jul</v>
          </cell>
          <cell r="AB62" t="str">
            <v>Aug</v>
          </cell>
          <cell r="AC62" t="str">
            <v>Sep</v>
          </cell>
          <cell r="AD62" t="str">
            <v>Oct</v>
          </cell>
          <cell r="AE62" t="str">
            <v>Nov</v>
          </cell>
          <cell r="AF62" t="str">
            <v>Dec</v>
          </cell>
          <cell r="AG62" t="str">
            <v>H.O.</v>
          </cell>
          <cell r="AI62" t="str">
            <v>Rate Per Hr</v>
          </cell>
        </row>
        <row r="63">
          <cell r="C63">
            <v>1</v>
          </cell>
          <cell r="D63">
            <v>2</v>
          </cell>
          <cell r="E63">
            <v>3</v>
          </cell>
          <cell r="F63">
            <v>4</v>
          </cell>
          <cell r="G63">
            <v>5</v>
          </cell>
          <cell r="H63">
            <v>6</v>
          </cell>
          <cell r="I63">
            <v>7</v>
          </cell>
          <cell r="J63">
            <v>8</v>
          </cell>
          <cell r="K63">
            <v>9</v>
          </cell>
          <cell r="L63">
            <v>10</v>
          </cell>
          <cell r="M63">
            <v>11</v>
          </cell>
          <cell r="N63">
            <v>12</v>
          </cell>
          <cell r="O63">
            <v>13</v>
          </cell>
          <cell r="P63">
            <v>14</v>
          </cell>
          <cell r="Q63">
            <v>15</v>
          </cell>
          <cell r="R63">
            <v>16</v>
          </cell>
          <cell r="S63">
            <v>17</v>
          </cell>
          <cell r="T63">
            <v>18</v>
          </cell>
          <cell r="U63">
            <v>19</v>
          </cell>
          <cell r="V63">
            <v>20</v>
          </cell>
          <cell r="W63">
            <v>21</v>
          </cell>
          <cell r="X63">
            <v>22</v>
          </cell>
          <cell r="Y63">
            <v>23</v>
          </cell>
          <cell r="Z63">
            <v>24</v>
          </cell>
          <cell r="AA63">
            <v>25</v>
          </cell>
          <cell r="AB63">
            <v>26</v>
          </cell>
          <cell r="AC63">
            <v>27</v>
          </cell>
          <cell r="AD63">
            <v>28</v>
          </cell>
          <cell r="AE63">
            <v>29</v>
          </cell>
          <cell r="AF63">
            <v>30</v>
          </cell>
          <cell r="AG63" t="str">
            <v>Manhour Cost</v>
          </cell>
          <cell r="AI63" t="str">
            <v>(US$)</v>
          </cell>
        </row>
        <row r="67">
          <cell r="B67" t="str">
            <v>MANAGEMENT</v>
          </cell>
          <cell r="C67">
            <v>120880.44480000001</v>
          </cell>
          <cell r="D67">
            <v>202413.48160000006</v>
          </cell>
          <cell r="E67">
            <v>312747.90399999998</v>
          </cell>
          <cell r="F67">
            <v>339512.70399999997</v>
          </cell>
          <cell r="G67">
            <v>394533.50399999996</v>
          </cell>
          <cell r="H67">
            <v>384017.66399999999</v>
          </cell>
          <cell r="I67">
            <v>253581.88799999995</v>
          </cell>
          <cell r="J67">
            <v>248675.00799999997</v>
          </cell>
          <cell r="K67">
            <v>239427.00799999997</v>
          </cell>
          <cell r="L67">
            <v>239427.00799999997</v>
          </cell>
          <cell r="M67">
            <v>239427.00799999997</v>
          </cell>
          <cell r="N67">
            <v>269103.80800000002</v>
          </cell>
          <cell r="O67">
            <v>213643.96799999999</v>
          </cell>
          <cell r="P67">
            <v>187150.20799999998</v>
          </cell>
          <cell r="Q67">
            <v>179367.80799999999</v>
          </cell>
          <cell r="R67">
            <v>179367.80799999999</v>
          </cell>
          <cell r="S67">
            <v>179367.80799999999</v>
          </cell>
          <cell r="T67">
            <v>171687.80800000002</v>
          </cell>
          <cell r="U67">
            <v>150700.92800000004</v>
          </cell>
          <cell r="V67">
            <v>150700.92800000004</v>
          </cell>
          <cell r="W67">
            <v>130713.11360000003</v>
          </cell>
          <cell r="X67">
            <v>124584.47360000003</v>
          </cell>
          <cell r="Y67">
            <v>79722.624000000011</v>
          </cell>
          <cell r="Z67">
            <v>50328.806400000001</v>
          </cell>
          <cell r="AA67">
            <v>50328.806400000001</v>
          </cell>
          <cell r="AB67">
            <v>20284.646400000001</v>
          </cell>
          <cell r="AC67">
            <v>10172.1088</v>
          </cell>
          <cell r="AD67">
            <v>10172.1088</v>
          </cell>
          <cell r="AE67">
            <v>10172.1088</v>
          </cell>
          <cell r="AF67">
            <v>10172.1088</v>
          </cell>
          <cell r="AG67">
            <v>5152385.5999999996</v>
          </cell>
          <cell r="AI67">
            <v>48.243310861423218</v>
          </cell>
        </row>
        <row r="69">
          <cell r="B69" t="str">
            <v>QUALITY ASSURANCE</v>
          </cell>
          <cell r="C69">
            <v>0</v>
          </cell>
          <cell r="D69">
            <v>11218.995199999999</v>
          </cell>
          <cell r="E69">
            <v>14023.743999999999</v>
          </cell>
          <cell r="F69">
            <v>14023.743999999999</v>
          </cell>
          <cell r="G69">
            <v>14023.743999999999</v>
          </cell>
          <cell r="H69">
            <v>14023.743999999999</v>
          </cell>
          <cell r="I69">
            <v>11218.995199999999</v>
          </cell>
          <cell r="J69">
            <v>11218.995199999999</v>
          </cell>
          <cell r="K69">
            <v>11218.995199999999</v>
          </cell>
          <cell r="L69">
            <v>11218.995199999999</v>
          </cell>
          <cell r="M69">
            <v>11218.995199999999</v>
          </cell>
          <cell r="N69">
            <v>11218.995199999999</v>
          </cell>
          <cell r="O69">
            <v>11218.995199999999</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145846.93760000003</v>
          </cell>
          <cell r="AI69">
            <v>70.11872000000001</v>
          </cell>
        </row>
        <row r="71">
          <cell r="B71" t="str">
            <v>HOME OFFICE CONSTRUCTION</v>
          </cell>
          <cell r="C71">
            <v>0</v>
          </cell>
          <cell r="D71">
            <v>5517.1200000000008</v>
          </cell>
          <cell r="E71">
            <v>25811.200000000001</v>
          </cell>
          <cell r="F71">
            <v>25811.200000000001</v>
          </cell>
          <cell r="G71">
            <v>25811.200000000001</v>
          </cell>
          <cell r="H71">
            <v>25811.200000000001</v>
          </cell>
          <cell r="I71">
            <v>20648.96</v>
          </cell>
          <cell r="J71">
            <v>20648.96</v>
          </cell>
          <cell r="K71">
            <v>20648.96</v>
          </cell>
          <cell r="L71">
            <v>20648.96</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191357.75999999998</v>
          </cell>
          <cell r="AI71">
            <v>64.430222222222213</v>
          </cell>
        </row>
        <row r="73">
          <cell r="B73" t="str">
            <v>ENGINEERING</v>
          </cell>
          <cell r="C73">
            <v>75743.139200000005</v>
          </cell>
          <cell r="D73">
            <v>364559.70559999999</v>
          </cell>
          <cell r="E73">
            <v>936486.15520000015</v>
          </cell>
          <cell r="F73">
            <v>1255090.456</v>
          </cell>
          <cell r="G73">
            <v>1317247.192</v>
          </cell>
          <cell r="H73">
            <v>1220062.872</v>
          </cell>
          <cell r="I73">
            <v>1085030.3615999999</v>
          </cell>
          <cell r="J73">
            <v>1025137.2095999999</v>
          </cell>
          <cell r="K73">
            <v>1013541.2096000001</v>
          </cell>
          <cell r="L73">
            <v>883384.07680000004</v>
          </cell>
          <cell r="M73">
            <v>741543.66720000003</v>
          </cell>
          <cell r="N73">
            <v>654990.10560000001</v>
          </cell>
          <cell r="O73">
            <v>442515.11680000002</v>
          </cell>
          <cell r="P73">
            <v>325760.41599999997</v>
          </cell>
          <cell r="Q73">
            <v>272820.49920000002</v>
          </cell>
          <cell r="R73">
            <v>248637.75999999998</v>
          </cell>
          <cell r="S73">
            <v>205460.8512</v>
          </cell>
          <cell r="T73">
            <v>178758.43840000001</v>
          </cell>
          <cell r="U73">
            <v>110586.96959999998</v>
          </cell>
          <cell r="V73">
            <v>110586.96959999998</v>
          </cell>
          <cell r="W73">
            <v>110586.96959999998</v>
          </cell>
          <cell r="X73">
            <v>69002.240000000005</v>
          </cell>
          <cell r="Y73">
            <v>46515.199999999997</v>
          </cell>
          <cell r="Z73">
            <v>37120</v>
          </cell>
          <cell r="AA73">
            <v>37120</v>
          </cell>
          <cell r="AB73">
            <v>0</v>
          </cell>
          <cell r="AC73">
            <v>0</v>
          </cell>
          <cell r="AD73">
            <v>0</v>
          </cell>
          <cell r="AE73">
            <v>0</v>
          </cell>
          <cell r="AF73">
            <v>0</v>
          </cell>
          <cell r="AG73">
            <v>12768287.580799995</v>
          </cell>
          <cell r="AI73">
            <v>56.429930793572204</v>
          </cell>
        </row>
        <row r="75">
          <cell r="B75" t="str">
            <v>ENKA OFFICE</v>
          </cell>
          <cell r="C75">
            <v>1920</v>
          </cell>
          <cell r="D75">
            <v>21620</v>
          </cell>
          <cell r="E75">
            <v>30740</v>
          </cell>
          <cell r="F75">
            <v>64800</v>
          </cell>
          <cell r="G75">
            <v>69200</v>
          </cell>
          <cell r="H75">
            <v>73200</v>
          </cell>
          <cell r="I75">
            <v>88800</v>
          </cell>
          <cell r="J75">
            <v>86800</v>
          </cell>
          <cell r="K75">
            <v>84800</v>
          </cell>
          <cell r="L75">
            <v>82800</v>
          </cell>
          <cell r="M75">
            <v>82800</v>
          </cell>
          <cell r="N75">
            <v>79600</v>
          </cell>
          <cell r="O75">
            <v>77100</v>
          </cell>
          <cell r="P75">
            <v>67600</v>
          </cell>
          <cell r="Q75">
            <v>52200</v>
          </cell>
          <cell r="R75">
            <v>37000</v>
          </cell>
          <cell r="S75">
            <v>22000</v>
          </cell>
          <cell r="T75">
            <v>19700</v>
          </cell>
          <cell r="U75">
            <v>13600</v>
          </cell>
          <cell r="V75">
            <v>11300</v>
          </cell>
          <cell r="W75">
            <v>5000</v>
          </cell>
          <cell r="X75">
            <v>5000</v>
          </cell>
          <cell r="Y75">
            <v>5000</v>
          </cell>
          <cell r="Z75">
            <v>5000</v>
          </cell>
          <cell r="AA75">
            <v>5000</v>
          </cell>
          <cell r="AB75">
            <v>5000</v>
          </cell>
          <cell r="AC75">
            <v>5000</v>
          </cell>
          <cell r="AD75">
            <v>5000</v>
          </cell>
          <cell r="AE75">
            <v>5000</v>
          </cell>
          <cell r="AF75">
            <v>5000</v>
          </cell>
          <cell r="AG75">
            <v>1117580</v>
          </cell>
          <cell r="AI75">
            <v>20</v>
          </cell>
        </row>
        <row r="77">
          <cell r="B77" t="str">
            <v>PROCUREMENT</v>
          </cell>
          <cell r="C77">
            <v>14067.2</v>
          </cell>
          <cell r="D77">
            <v>33363.200000000004</v>
          </cell>
          <cell r="E77">
            <v>54905.599999999999</v>
          </cell>
          <cell r="F77">
            <v>61939.199999999997</v>
          </cell>
          <cell r="G77">
            <v>61939.199999999997</v>
          </cell>
          <cell r="H77">
            <v>61939.199999999997</v>
          </cell>
          <cell r="I77">
            <v>49551.360000000001</v>
          </cell>
          <cell r="J77">
            <v>49551.360000000001</v>
          </cell>
          <cell r="K77">
            <v>49551.360000000001</v>
          </cell>
          <cell r="L77">
            <v>49551.360000000001</v>
          </cell>
          <cell r="M77">
            <v>49551.360000000001</v>
          </cell>
          <cell r="N77">
            <v>49551.360000000001</v>
          </cell>
          <cell r="O77">
            <v>49551.360000000001</v>
          </cell>
          <cell r="P77">
            <v>41656.32</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676669.43999999994</v>
          </cell>
          <cell r="AI77">
            <v>62.193882352941174</v>
          </cell>
        </row>
        <row r="79">
          <cell r="B79" t="str">
            <v>MPAG</v>
          </cell>
          <cell r="C79">
            <v>71638.211200000005</v>
          </cell>
          <cell r="D79">
            <v>224617.28000000003</v>
          </cell>
          <cell r="E79">
            <v>380908.74880000006</v>
          </cell>
          <cell r="F79">
            <v>374738.34880000004</v>
          </cell>
          <cell r="G79">
            <v>377674.34880000004</v>
          </cell>
          <cell r="H79">
            <v>354186.34880000004</v>
          </cell>
          <cell r="I79">
            <v>312748.83200000005</v>
          </cell>
          <cell r="J79">
            <v>257343.28320000003</v>
          </cell>
          <cell r="K79">
            <v>231158.96320000003</v>
          </cell>
          <cell r="L79">
            <v>231158.96320000003</v>
          </cell>
          <cell r="M79">
            <v>201448.39680000002</v>
          </cell>
          <cell r="N79">
            <v>201448.39680000002</v>
          </cell>
          <cell r="O79">
            <v>36761.600000000006</v>
          </cell>
          <cell r="P79">
            <v>7137.2800000000007</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3262969.0016000005</v>
          </cell>
          <cell r="AI79">
            <v>52.944491345124135</v>
          </cell>
        </row>
        <row r="81">
          <cell r="B81" t="str">
            <v>TOTAL MANHOUR COST</v>
          </cell>
          <cell r="C81">
            <v>284248.99520000006</v>
          </cell>
          <cell r="D81">
            <v>863309.78240000003</v>
          </cell>
          <cell r="E81">
            <v>1755623.3520000004</v>
          </cell>
          <cell r="F81">
            <v>2135915.6528000003</v>
          </cell>
          <cell r="G81">
            <v>2260429.1888000001</v>
          </cell>
          <cell r="H81">
            <v>2133241.0288</v>
          </cell>
          <cell r="I81">
            <v>1821580.3968000002</v>
          </cell>
          <cell r="J81">
            <v>1699374.8159999999</v>
          </cell>
          <cell r="K81">
            <v>1650346.4960000003</v>
          </cell>
          <cell r="L81">
            <v>1518189.3632000003</v>
          </cell>
          <cell r="M81">
            <v>1325989.4272</v>
          </cell>
          <cell r="N81">
            <v>1265912.6656000002</v>
          </cell>
          <cell r="O81">
            <v>830791.04</v>
          </cell>
          <cell r="P81">
            <v>629304.22399999993</v>
          </cell>
          <cell r="Q81">
            <v>504388.30720000004</v>
          </cell>
          <cell r="R81">
            <v>465005.56799999997</v>
          </cell>
          <cell r="S81">
            <v>406828.65919999999</v>
          </cell>
          <cell r="T81">
            <v>370146.24640000006</v>
          </cell>
          <cell r="U81">
            <v>274887.89760000003</v>
          </cell>
          <cell r="V81">
            <v>272587.89760000003</v>
          </cell>
          <cell r="W81">
            <v>246300.08319999999</v>
          </cell>
          <cell r="X81">
            <v>198586.71360000002</v>
          </cell>
          <cell r="Y81">
            <v>131237.82400000002</v>
          </cell>
          <cell r="Z81">
            <v>92448.806400000001</v>
          </cell>
          <cell r="AA81">
            <v>92448.806400000001</v>
          </cell>
          <cell r="AB81">
            <v>25284.646400000001</v>
          </cell>
          <cell r="AC81">
            <v>15172.1088</v>
          </cell>
          <cell r="AD81">
            <v>15172.1088</v>
          </cell>
          <cell r="AE81">
            <v>15172.1088</v>
          </cell>
          <cell r="AF81">
            <v>15172.1088</v>
          </cell>
          <cell r="AG81">
            <v>23315096.319999997</v>
          </cell>
          <cell r="AI81">
            <v>49.978020308376934</v>
          </cell>
        </row>
        <row r="88">
          <cell r="B88" t="str">
            <v>TENGIZ KTL 2.3 EXPANSION PROJECT</v>
          </cell>
        </row>
        <row r="89">
          <cell r="B89" t="str">
            <v>TOTAL HOME OFFICE MANHOUR PROFILE</v>
          </cell>
        </row>
        <row r="92">
          <cell r="B92" t="str">
            <v>DEPARTMENT / GROUP</v>
          </cell>
          <cell r="C92">
            <v>35612</v>
          </cell>
          <cell r="D92">
            <v>35643</v>
          </cell>
          <cell r="E92">
            <v>35674</v>
          </cell>
          <cell r="F92">
            <v>35704</v>
          </cell>
          <cell r="G92">
            <v>35735</v>
          </cell>
          <cell r="H92">
            <v>35765</v>
          </cell>
          <cell r="I92">
            <v>35796</v>
          </cell>
          <cell r="J92">
            <v>35827</v>
          </cell>
          <cell r="K92">
            <v>35855</v>
          </cell>
          <cell r="L92">
            <v>35886</v>
          </cell>
          <cell r="M92">
            <v>35916</v>
          </cell>
          <cell r="N92">
            <v>35947</v>
          </cell>
          <cell r="O92">
            <v>35977</v>
          </cell>
          <cell r="P92">
            <v>36008</v>
          </cell>
          <cell r="Q92">
            <v>36039</v>
          </cell>
          <cell r="R92">
            <v>36069</v>
          </cell>
          <cell r="S92">
            <v>36100</v>
          </cell>
          <cell r="T92">
            <v>36130</v>
          </cell>
          <cell r="U92">
            <v>36161</v>
          </cell>
          <cell r="V92">
            <v>36192</v>
          </cell>
          <cell r="W92">
            <v>36220</v>
          </cell>
          <cell r="X92">
            <v>36251</v>
          </cell>
          <cell r="Y92">
            <v>36281</v>
          </cell>
          <cell r="Z92">
            <v>36312</v>
          </cell>
          <cell r="AA92">
            <v>36342</v>
          </cell>
          <cell r="AB92">
            <v>36373</v>
          </cell>
          <cell r="AC92">
            <v>36404</v>
          </cell>
          <cell r="AD92">
            <v>36434</v>
          </cell>
          <cell r="AE92">
            <v>36465</v>
          </cell>
          <cell r="AF92">
            <v>36495</v>
          </cell>
        </row>
        <row r="94">
          <cell r="B94" t="str">
            <v>(Incremental)</v>
          </cell>
        </row>
        <row r="95">
          <cell r="B95" t="str">
            <v>MANAGEMENT</v>
          </cell>
          <cell r="C95">
            <v>2130</v>
          </cell>
          <cell r="D95">
            <v>4090</v>
          </cell>
          <cell r="E95">
            <v>6600</v>
          </cell>
          <cell r="F95">
            <v>7080</v>
          </cell>
          <cell r="G95">
            <v>8280</v>
          </cell>
          <cell r="H95">
            <v>7990</v>
          </cell>
          <cell r="I95">
            <v>5280</v>
          </cell>
          <cell r="J95">
            <v>5090</v>
          </cell>
          <cell r="K95">
            <v>4930</v>
          </cell>
          <cell r="L95">
            <v>4930</v>
          </cell>
          <cell r="M95">
            <v>4930</v>
          </cell>
          <cell r="N95">
            <v>5370</v>
          </cell>
          <cell r="O95">
            <v>4410</v>
          </cell>
          <cell r="P95">
            <v>4050</v>
          </cell>
          <cell r="Q95">
            <v>3730</v>
          </cell>
          <cell r="R95">
            <v>3730</v>
          </cell>
          <cell r="S95">
            <v>3730</v>
          </cell>
          <cell r="T95">
            <v>3570</v>
          </cell>
          <cell r="U95">
            <v>3250</v>
          </cell>
          <cell r="V95">
            <v>3250</v>
          </cell>
          <cell r="W95">
            <v>2930</v>
          </cell>
          <cell r="X95">
            <v>2770</v>
          </cell>
          <cell r="Y95">
            <v>1970</v>
          </cell>
          <cell r="Z95">
            <v>850</v>
          </cell>
          <cell r="AA95">
            <v>850</v>
          </cell>
          <cell r="AB95">
            <v>370</v>
          </cell>
          <cell r="AC95">
            <v>160</v>
          </cell>
          <cell r="AD95">
            <v>160</v>
          </cell>
          <cell r="AE95">
            <v>160</v>
          </cell>
          <cell r="AF95">
            <v>160</v>
          </cell>
        </row>
        <row r="96">
          <cell r="B96" t="str">
            <v>QUALITY ASSURANCE</v>
          </cell>
          <cell r="C96">
            <v>0</v>
          </cell>
          <cell r="D96">
            <v>160</v>
          </cell>
          <cell r="E96">
            <v>200</v>
          </cell>
          <cell r="F96">
            <v>200</v>
          </cell>
          <cell r="G96">
            <v>200</v>
          </cell>
          <cell r="H96">
            <v>200</v>
          </cell>
          <cell r="I96">
            <v>160</v>
          </cell>
          <cell r="J96">
            <v>160</v>
          </cell>
          <cell r="K96">
            <v>160</v>
          </cell>
          <cell r="L96">
            <v>160</v>
          </cell>
          <cell r="M96">
            <v>160</v>
          </cell>
          <cell r="N96">
            <v>160</v>
          </cell>
          <cell r="O96">
            <v>160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7">
          <cell r="B97" t="str">
            <v xml:space="preserve">HOME OFFICE CONSTRUCTION    </v>
          </cell>
          <cell r="C97">
            <v>0</v>
          </cell>
          <cell r="D97">
            <v>90</v>
          </cell>
          <cell r="E97">
            <v>400</v>
          </cell>
          <cell r="F97">
            <v>400</v>
          </cell>
          <cell r="G97">
            <v>400</v>
          </cell>
          <cell r="H97">
            <v>400</v>
          </cell>
          <cell r="I97">
            <v>320</v>
          </cell>
          <cell r="J97">
            <v>320</v>
          </cell>
          <cell r="K97">
            <v>320</v>
          </cell>
          <cell r="L97">
            <v>320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row>
        <row r="98">
          <cell r="B98" t="str">
            <v>ENGINEERING</v>
          </cell>
          <cell r="C98">
            <v>1406</v>
          </cell>
          <cell r="D98">
            <v>6332</v>
          </cell>
          <cell r="E98">
            <v>16020</v>
          </cell>
          <cell r="F98">
            <v>22330</v>
          </cell>
          <cell r="G98">
            <v>23930</v>
          </cell>
          <cell r="H98">
            <v>22060</v>
          </cell>
          <cell r="I98">
            <v>19260</v>
          </cell>
          <cell r="J98">
            <v>18110</v>
          </cell>
          <cell r="K98">
            <v>18020</v>
          </cell>
          <cell r="L98">
            <v>15860</v>
          </cell>
          <cell r="M98">
            <v>13580</v>
          </cell>
          <cell r="N98">
            <v>11900</v>
          </cell>
          <cell r="O98">
            <v>8080</v>
          </cell>
          <cell r="P98">
            <v>6000</v>
          </cell>
          <cell r="Q98">
            <v>4960</v>
          </cell>
          <cell r="R98">
            <v>4180</v>
          </cell>
          <cell r="S98">
            <v>3440</v>
          </cell>
          <cell r="T98">
            <v>2960</v>
          </cell>
          <cell r="U98">
            <v>1760</v>
          </cell>
          <cell r="V98">
            <v>1760</v>
          </cell>
          <cell r="W98">
            <v>1760</v>
          </cell>
          <cell r="X98">
            <v>960</v>
          </cell>
          <cell r="Y98">
            <v>640</v>
          </cell>
          <cell r="Z98">
            <v>480</v>
          </cell>
          <cell r="AA98">
            <v>480</v>
          </cell>
          <cell r="AB98">
            <v>0</v>
          </cell>
          <cell r="AC98">
            <v>0</v>
          </cell>
          <cell r="AD98">
            <v>0</v>
          </cell>
          <cell r="AE98">
            <v>0</v>
          </cell>
          <cell r="AF98">
            <v>0</v>
          </cell>
        </row>
        <row r="99">
          <cell r="B99" t="str">
            <v>ENKA OFFICE</v>
          </cell>
          <cell r="C99">
            <v>96</v>
          </cell>
          <cell r="D99">
            <v>1081</v>
          </cell>
          <cell r="E99">
            <v>1537</v>
          </cell>
          <cell r="F99">
            <v>3240</v>
          </cell>
          <cell r="G99">
            <v>3460</v>
          </cell>
          <cell r="H99">
            <v>3660</v>
          </cell>
          <cell r="I99">
            <v>4440</v>
          </cell>
          <cell r="J99">
            <v>4340</v>
          </cell>
          <cell r="K99">
            <v>4240</v>
          </cell>
          <cell r="L99">
            <v>4140</v>
          </cell>
          <cell r="M99">
            <v>4140</v>
          </cell>
          <cell r="N99">
            <v>3980</v>
          </cell>
          <cell r="O99">
            <v>3855</v>
          </cell>
          <cell r="P99">
            <v>3380</v>
          </cell>
          <cell r="Q99">
            <v>2610</v>
          </cell>
          <cell r="R99">
            <v>1850</v>
          </cell>
          <cell r="S99">
            <v>1100</v>
          </cell>
          <cell r="T99">
            <v>985</v>
          </cell>
          <cell r="U99">
            <v>680</v>
          </cell>
          <cell r="V99">
            <v>565</v>
          </cell>
          <cell r="W99">
            <v>250</v>
          </cell>
          <cell r="X99">
            <v>250</v>
          </cell>
          <cell r="Y99">
            <v>250</v>
          </cell>
          <cell r="Z99">
            <v>250</v>
          </cell>
          <cell r="AA99">
            <v>250</v>
          </cell>
          <cell r="AB99">
            <v>250</v>
          </cell>
          <cell r="AC99">
            <v>250</v>
          </cell>
          <cell r="AD99">
            <v>250</v>
          </cell>
          <cell r="AE99">
            <v>250</v>
          </cell>
          <cell r="AF99">
            <v>250</v>
          </cell>
        </row>
        <row r="100">
          <cell r="B100" t="str">
            <v>PROCUREMENT</v>
          </cell>
          <cell r="C100">
            <v>200</v>
          </cell>
          <cell r="D100">
            <v>540</v>
          </cell>
          <cell r="E100">
            <v>900</v>
          </cell>
          <cell r="F100">
            <v>1000</v>
          </cell>
          <cell r="G100">
            <v>1000</v>
          </cell>
          <cell r="H100">
            <v>1000</v>
          </cell>
          <cell r="I100">
            <v>800</v>
          </cell>
          <cell r="J100">
            <v>800</v>
          </cell>
          <cell r="K100">
            <v>800</v>
          </cell>
          <cell r="L100">
            <v>800</v>
          </cell>
          <cell r="M100">
            <v>800</v>
          </cell>
          <cell r="N100">
            <v>800</v>
          </cell>
          <cell r="O100">
            <v>800</v>
          </cell>
          <cell r="P100">
            <v>640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row>
        <row r="101">
          <cell r="B101" t="str">
            <v>MPAG</v>
          </cell>
          <cell r="C101">
            <v>1290</v>
          </cell>
          <cell r="D101">
            <v>4340</v>
          </cell>
          <cell r="E101">
            <v>6940</v>
          </cell>
          <cell r="F101">
            <v>6980</v>
          </cell>
          <cell r="G101">
            <v>7030</v>
          </cell>
          <cell r="H101">
            <v>6630</v>
          </cell>
          <cell r="I101">
            <v>5860</v>
          </cell>
          <cell r="J101">
            <v>5040</v>
          </cell>
          <cell r="K101">
            <v>4500</v>
          </cell>
          <cell r="L101">
            <v>4500</v>
          </cell>
          <cell r="M101">
            <v>3860</v>
          </cell>
          <cell r="N101">
            <v>3860</v>
          </cell>
          <cell r="O101">
            <v>640</v>
          </cell>
          <cell r="P101">
            <v>160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row>
        <row r="102">
          <cell r="B102" t="str">
            <v>TOTAL HOME OFFICE</v>
          </cell>
          <cell r="C102">
            <v>5122</v>
          </cell>
          <cell r="D102">
            <v>16633</v>
          </cell>
          <cell r="E102">
            <v>32597</v>
          </cell>
          <cell r="F102">
            <v>41230</v>
          </cell>
          <cell r="G102">
            <v>44300</v>
          </cell>
          <cell r="H102">
            <v>41940</v>
          </cell>
          <cell r="I102">
            <v>36120</v>
          </cell>
          <cell r="J102">
            <v>33860</v>
          </cell>
          <cell r="K102">
            <v>32970</v>
          </cell>
          <cell r="L102">
            <v>30710</v>
          </cell>
          <cell r="M102">
            <v>27470</v>
          </cell>
          <cell r="N102">
            <v>26070</v>
          </cell>
          <cell r="O102">
            <v>17945</v>
          </cell>
          <cell r="P102">
            <v>14230</v>
          </cell>
          <cell r="Q102">
            <v>11300</v>
          </cell>
          <cell r="R102">
            <v>9760</v>
          </cell>
          <cell r="S102">
            <v>8270</v>
          </cell>
          <cell r="T102">
            <v>7515</v>
          </cell>
          <cell r="U102">
            <v>5690</v>
          </cell>
          <cell r="V102">
            <v>5575</v>
          </cell>
          <cell r="W102">
            <v>4940</v>
          </cell>
          <cell r="X102">
            <v>3980</v>
          </cell>
          <cell r="Y102">
            <v>2860</v>
          </cell>
          <cell r="Z102">
            <v>1580</v>
          </cell>
          <cell r="AA102">
            <v>1580</v>
          </cell>
          <cell r="AB102">
            <v>620</v>
          </cell>
          <cell r="AC102">
            <v>410</v>
          </cell>
          <cell r="AD102">
            <v>410</v>
          </cell>
          <cell r="AE102">
            <v>410</v>
          </cell>
          <cell r="AF102">
            <v>410</v>
          </cell>
        </row>
        <row r="103">
          <cell r="B103" t="str">
            <v>(Cumulative)</v>
          </cell>
        </row>
        <row r="104">
          <cell r="B104" t="str">
            <v>MANAGEMENT</v>
          </cell>
          <cell r="C104">
            <v>2130</v>
          </cell>
          <cell r="D104">
            <v>6220</v>
          </cell>
          <cell r="E104">
            <v>12820</v>
          </cell>
          <cell r="F104">
            <v>19900</v>
          </cell>
          <cell r="G104">
            <v>28180</v>
          </cell>
          <cell r="H104">
            <v>36170</v>
          </cell>
          <cell r="I104">
            <v>41450</v>
          </cell>
          <cell r="J104">
            <v>46540</v>
          </cell>
          <cell r="K104">
            <v>51470</v>
          </cell>
          <cell r="L104">
            <v>56400</v>
          </cell>
          <cell r="M104">
            <v>61330</v>
          </cell>
          <cell r="N104">
            <v>66700</v>
          </cell>
          <cell r="O104">
            <v>71110</v>
          </cell>
          <cell r="P104">
            <v>75160</v>
          </cell>
          <cell r="Q104">
            <v>78890</v>
          </cell>
          <cell r="R104">
            <v>82620</v>
          </cell>
          <cell r="S104">
            <v>86350</v>
          </cell>
          <cell r="T104">
            <v>89920</v>
          </cell>
          <cell r="U104">
            <v>93170</v>
          </cell>
          <cell r="V104">
            <v>96420</v>
          </cell>
          <cell r="W104">
            <v>99350</v>
          </cell>
          <cell r="X104">
            <v>102120</v>
          </cell>
          <cell r="Y104">
            <v>104090</v>
          </cell>
          <cell r="Z104">
            <v>104940</v>
          </cell>
          <cell r="AA104">
            <v>105790</v>
          </cell>
          <cell r="AB104">
            <v>106160</v>
          </cell>
          <cell r="AC104">
            <v>106320</v>
          </cell>
          <cell r="AD104">
            <v>106480</v>
          </cell>
          <cell r="AE104">
            <v>106640</v>
          </cell>
          <cell r="AF104">
            <v>106800</v>
          </cell>
        </row>
        <row r="105">
          <cell r="B105" t="str">
            <v>QUALITY ASSURANCE</v>
          </cell>
          <cell r="C105">
            <v>0</v>
          </cell>
          <cell r="D105">
            <v>160</v>
          </cell>
          <cell r="E105">
            <v>360</v>
          </cell>
          <cell r="F105">
            <v>560</v>
          </cell>
          <cell r="G105">
            <v>760</v>
          </cell>
          <cell r="H105">
            <v>960</v>
          </cell>
          <cell r="I105">
            <v>1120</v>
          </cell>
          <cell r="J105">
            <v>1280</v>
          </cell>
          <cell r="K105">
            <v>1440</v>
          </cell>
          <cell r="L105">
            <v>1600</v>
          </cell>
          <cell r="M105">
            <v>1760</v>
          </cell>
          <cell r="N105">
            <v>1920</v>
          </cell>
          <cell r="O105">
            <v>2080</v>
          </cell>
          <cell r="P105">
            <v>2080</v>
          </cell>
          <cell r="Q105">
            <v>2080</v>
          </cell>
          <cell r="R105">
            <v>2080</v>
          </cell>
          <cell r="S105">
            <v>2080</v>
          </cell>
          <cell r="T105">
            <v>2080</v>
          </cell>
          <cell r="U105">
            <v>2080</v>
          </cell>
          <cell r="V105">
            <v>2080</v>
          </cell>
          <cell r="W105">
            <v>2080</v>
          </cell>
          <cell r="X105">
            <v>2080</v>
          </cell>
          <cell r="Y105">
            <v>2080</v>
          </cell>
          <cell r="Z105">
            <v>2080</v>
          </cell>
          <cell r="AA105">
            <v>2080</v>
          </cell>
          <cell r="AB105">
            <v>2080</v>
          </cell>
          <cell r="AC105">
            <v>2080</v>
          </cell>
          <cell r="AD105">
            <v>2080</v>
          </cell>
          <cell r="AE105">
            <v>2080</v>
          </cell>
          <cell r="AF105">
            <v>2080</v>
          </cell>
        </row>
        <row r="106">
          <cell r="B106" t="str">
            <v xml:space="preserve">HOME OFFICE CONSTRUCTION    </v>
          </cell>
          <cell r="C106">
            <v>0</v>
          </cell>
          <cell r="D106">
            <v>90</v>
          </cell>
          <cell r="E106">
            <v>490</v>
          </cell>
          <cell r="F106">
            <v>890</v>
          </cell>
          <cell r="G106">
            <v>1290</v>
          </cell>
          <cell r="H106">
            <v>1690</v>
          </cell>
          <cell r="I106">
            <v>2010</v>
          </cell>
          <cell r="J106">
            <v>2330</v>
          </cell>
          <cell r="K106">
            <v>2650</v>
          </cell>
          <cell r="L106">
            <v>2970</v>
          </cell>
          <cell r="M106">
            <v>2970</v>
          </cell>
          <cell r="N106">
            <v>2970</v>
          </cell>
          <cell r="O106">
            <v>2970</v>
          </cell>
          <cell r="P106">
            <v>2970</v>
          </cell>
          <cell r="Q106">
            <v>2970</v>
          </cell>
          <cell r="R106">
            <v>2970</v>
          </cell>
          <cell r="S106">
            <v>2970</v>
          </cell>
          <cell r="T106">
            <v>2970</v>
          </cell>
          <cell r="U106">
            <v>2970</v>
          </cell>
          <cell r="V106">
            <v>2970</v>
          </cell>
          <cell r="W106">
            <v>2970</v>
          </cell>
          <cell r="X106">
            <v>2970</v>
          </cell>
          <cell r="Y106">
            <v>2970</v>
          </cell>
          <cell r="Z106">
            <v>2970</v>
          </cell>
          <cell r="AA106">
            <v>2970</v>
          </cell>
          <cell r="AB106">
            <v>2970</v>
          </cell>
          <cell r="AC106">
            <v>2970</v>
          </cell>
          <cell r="AD106">
            <v>2970</v>
          </cell>
          <cell r="AE106">
            <v>2970</v>
          </cell>
          <cell r="AF106">
            <v>2970</v>
          </cell>
        </row>
        <row r="107">
          <cell r="B107" t="str">
            <v>ENGINEERING</v>
          </cell>
          <cell r="C107">
            <v>1406</v>
          </cell>
          <cell r="D107">
            <v>7738</v>
          </cell>
          <cell r="E107">
            <v>23758</v>
          </cell>
          <cell r="F107">
            <v>46088</v>
          </cell>
          <cell r="G107">
            <v>70018</v>
          </cell>
          <cell r="H107">
            <v>92078</v>
          </cell>
          <cell r="I107">
            <v>111338</v>
          </cell>
          <cell r="J107">
            <v>129448</v>
          </cell>
          <cell r="K107">
            <v>147468</v>
          </cell>
          <cell r="L107">
            <v>163328</v>
          </cell>
          <cell r="M107">
            <v>176908</v>
          </cell>
          <cell r="N107">
            <v>188808</v>
          </cell>
          <cell r="O107">
            <v>196888</v>
          </cell>
          <cell r="P107">
            <v>202888</v>
          </cell>
          <cell r="Q107">
            <v>207848</v>
          </cell>
          <cell r="R107">
            <v>212028</v>
          </cell>
          <cell r="S107">
            <v>215468</v>
          </cell>
          <cell r="T107">
            <v>218428</v>
          </cell>
          <cell r="U107">
            <v>220188</v>
          </cell>
          <cell r="V107">
            <v>221948</v>
          </cell>
          <cell r="W107">
            <v>223708</v>
          </cell>
          <cell r="X107">
            <v>224668</v>
          </cell>
          <cell r="Y107">
            <v>225308</v>
          </cell>
          <cell r="Z107">
            <v>225788</v>
          </cell>
          <cell r="AA107">
            <v>226268</v>
          </cell>
          <cell r="AB107">
            <v>226268</v>
          </cell>
          <cell r="AC107">
            <v>226268</v>
          </cell>
          <cell r="AD107">
            <v>226268</v>
          </cell>
          <cell r="AE107">
            <v>226268</v>
          </cell>
          <cell r="AF107">
            <v>226268</v>
          </cell>
        </row>
        <row r="108">
          <cell r="B108" t="str">
            <v>ENKA OFFICE</v>
          </cell>
          <cell r="C108">
            <v>96</v>
          </cell>
          <cell r="D108">
            <v>1177</v>
          </cell>
          <cell r="E108">
            <v>2714</v>
          </cell>
          <cell r="F108">
            <v>5954</v>
          </cell>
          <cell r="G108">
            <v>9414</v>
          </cell>
          <cell r="H108">
            <v>13074</v>
          </cell>
          <cell r="I108">
            <v>17514</v>
          </cell>
          <cell r="J108">
            <v>21854</v>
          </cell>
          <cell r="K108">
            <v>26094</v>
          </cell>
          <cell r="L108">
            <v>30234</v>
          </cell>
          <cell r="M108">
            <v>34374</v>
          </cell>
          <cell r="N108">
            <v>38354</v>
          </cell>
          <cell r="O108">
            <v>42209</v>
          </cell>
          <cell r="P108">
            <v>45589</v>
          </cell>
          <cell r="Q108">
            <v>48199</v>
          </cell>
          <cell r="R108">
            <v>50049</v>
          </cell>
          <cell r="S108">
            <v>51149</v>
          </cell>
          <cell r="T108">
            <v>52134</v>
          </cell>
          <cell r="U108">
            <v>52814</v>
          </cell>
          <cell r="V108">
            <v>53379</v>
          </cell>
          <cell r="W108">
            <v>53629</v>
          </cell>
          <cell r="X108">
            <v>53879</v>
          </cell>
          <cell r="Y108">
            <v>54129</v>
          </cell>
          <cell r="Z108">
            <v>54379</v>
          </cell>
          <cell r="AA108">
            <v>54629</v>
          </cell>
          <cell r="AB108">
            <v>54879</v>
          </cell>
          <cell r="AC108">
            <v>55129</v>
          </cell>
          <cell r="AD108">
            <v>55379</v>
          </cell>
          <cell r="AE108">
            <v>55629</v>
          </cell>
          <cell r="AF108">
            <v>55879</v>
          </cell>
        </row>
        <row r="109">
          <cell r="B109" t="str">
            <v>PROCUREMENT</v>
          </cell>
          <cell r="C109">
            <v>200</v>
          </cell>
          <cell r="D109">
            <v>740</v>
          </cell>
          <cell r="E109">
            <v>1640</v>
          </cell>
          <cell r="F109">
            <v>2640</v>
          </cell>
          <cell r="G109">
            <v>3640</v>
          </cell>
          <cell r="H109">
            <v>4640</v>
          </cell>
          <cell r="I109">
            <v>5440</v>
          </cell>
          <cell r="J109">
            <v>6240</v>
          </cell>
          <cell r="K109">
            <v>7040</v>
          </cell>
          <cell r="L109">
            <v>7840</v>
          </cell>
          <cell r="M109">
            <v>8640</v>
          </cell>
          <cell r="N109">
            <v>9440</v>
          </cell>
          <cell r="O109">
            <v>10240</v>
          </cell>
          <cell r="P109">
            <v>10880</v>
          </cell>
          <cell r="Q109">
            <v>10880</v>
          </cell>
          <cell r="R109">
            <v>10880</v>
          </cell>
          <cell r="S109">
            <v>10880</v>
          </cell>
          <cell r="T109">
            <v>10880</v>
          </cell>
          <cell r="U109">
            <v>10880</v>
          </cell>
          <cell r="V109">
            <v>10880</v>
          </cell>
          <cell r="W109">
            <v>10880</v>
          </cell>
          <cell r="X109">
            <v>10880</v>
          </cell>
          <cell r="Y109">
            <v>10880</v>
          </cell>
          <cell r="Z109">
            <v>10880</v>
          </cell>
          <cell r="AA109">
            <v>10880</v>
          </cell>
          <cell r="AB109">
            <v>10880</v>
          </cell>
          <cell r="AC109">
            <v>10880</v>
          </cell>
          <cell r="AD109">
            <v>10880</v>
          </cell>
          <cell r="AE109">
            <v>10880</v>
          </cell>
          <cell r="AF109">
            <v>10880</v>
          </cell>
        </row>
        <row r="110">
          <cell r="B110" t="str">
            <v>MPAG</v>
          </cell>
          <cell r="C110">
            <v>1290</v>
          </cell>
          <cell r="D110">
            <v>5630</v>
          </cell>
          <cell r="E110">
            <v>12570</v>
          </cell>
          <cell r="F110">
            <v>19550</v>
          </cell>
          <cell r="G110">
            <v>26580</v>
          </cell>
          <cell r="H110">
            <v>33210</v>
          </cell>
          <cell r="I110">
            <v>39070</v>
          </cell>
          <cell r="J110">
            <v>44110</v>
          </cell>
          <cell r="K110">
            <v>48610</v>
          </cell>
          <cell r="L110">
            <v>53110</v>
          </cell>
          <cell r="M110">
            <v>56970</v>
          </cell>
          <cell r="N110">
            <v>60830</v>
          </cell>
          <cell r="O110">
            <v>61470</v>
          </cell>
          <cell r="P110">
            <v>61630</v>
          </cell>
          <cell r="Q110">
            <v>61630</v>
          </cell>
          <cell r="R110">
            <v>61630</v>
          </cell>
          <cell r="S110">
            <v>61630</v>
          </cell>
          <cell r="T110">
            <v>61630</v>
          </cell>
          <cell r="U110">
            <v>61630</v>
          </cell>
          <cell r="V110">
            <v>61630</v>
          </cell>
          <cell r="W110">
            <v>61630</v>
          </cell>
          <cell r="X110">
            <v>61630</v>
          </cell>
          <cell r="Y110">
            <v>61630</v>
          </cell>
          <cell r="Z110">
            <v>61630</v>
          </cell>
          <cell r="AA110">
            <v>61630</v>
          </cell>
          <cell r="AB110">
            <v>61630</v>
          </cell>
          <cell r="AC110">
            <v>61630</v>
          </cell>
          <cell r="AD110">
            <v>61630</v>
          </cell>
          <cell r="AE110">
            <v>61630</v>
          </cell>
          <cell r="AF110">
            <v>61630</v>
          </cell>
        </row>
        <row r="111">
          <cell r="B111" t="str">
            <v>TOTAL HOME OFFICE</v>
          </cell>
          <cell r="C111">
            <v>5122</v>
          </cell>
          <cell r="D111">
            <v>21755</v>
          </cell>
          <cell r="E111">
            <v>54352</v>
          </cell>
          <cell r="F111">
            <v>95582</v>
          </cell>
          <cell r="G111">
            <v>139882</v>
          </cell>
          <cell r="H111">
            <v>181822</v>
          </cell>
          <cell r="I111">
            <v>217942</v>
          </cell>
          <cell r="J111">
            <v>251802</v>
          </cell>
          <cell r="K111">
            <v>284772</v>
          </cell>
          <cell r="L111">
            <v>315482</v>
          </cell>
          <cell r="M111">
            <v>342952</v>
          </cell>
          <cell r="N111">
            <v>369022</v>
          </cell>
          <cell r="O111">
            <v>386967</v>
          </cell>
          <cell r="P111">
            <v>401197</v>
          </cell>
          <cell r="Q111">
            <v>412497</v>
          </cell>
          <cell r="R111">
            <v>422257</v>
          </cell>
          <cell r="S111">
            <v>430527</v>
          </cell>
          <cell r="T111">
            <v>438042</v>
          </cell>
          <cell r="U111">
            <v>443732</v>
          </cell>
          <cell r="V111">
            <v>449307</v>
          </cell>
          <cell r="W111">
            <v>454247</v>
          </cell>
          <cell r="X111">
            <v>458227</v>
          </cell>
          <cell r="Y111">
            <v>461087</v>
          </cell>
          <cell r="Z111">
            <v>462667</v>
          </cell>
          <cell r="AA111">
            <v>464247</v>
          </cell>
          <cell r="AB111">
            <v>464867</v>
          </cell>
          <cell r="AC111">
            <v>465277</v>
          </cell>
          <cell r="AD111">
            <v>465687</v>
          </cell>
          <cell r="AE111">
            <v>466097</v>
          </cell>
          <cell r="AF111">
            <v>466507</v>
          </cell>
        </row>
        <row r="167">
          <cell r="B167" t="str">
            <v>TENGIZ KTL 2.3 EXPANSION PROJECT</v>
          </cell>
        </row>
        <row r="168">
          <cell r="B168" t="str">
            <v>TOTAL HOME OFFICE MANHOUR COST PROFILE</v>
          </cell>
        </row>
        <row r="171">
          <cell r="B171" t="str">
            <v>DEPARTMENT / GROUP</v>
          </cell>
          <cell r="C171">
            <v>35612</v>
          </cell>
          <cell r="D171">
            <v>35643</v>
          </cell>
          <cell r="E171">
            <v>35674</v>
          </cell>
          <cell r="F171">
            <v>35704</v>
          </cell>
          <cell r="G171">
            <v>35735</v>
          </cell>
          <cell r="H171">
            <v>35765</v>
          </cell>
          <cell r="I171">
            <v>35796</v>
          </cell>
          <cell r="J171">
            <v>35827</v>
          </cell>
          <cell r="K171">
            <v>35855</v>
          </cell>
          <cell r="L171">
            <v>35886</v>
          </cell>
          <cell r="M171">
            <v>35916</v>
          </cell>
          <cell r="N171">
            <v>35947</v>
          </cell>
          <cell r="O171">
            <v>35977</v>
          </cell>
          <cell r="P171">
            <v>36008</v>
          </cell>
          <cell r="Q171">
            <v>36039</v>
          </cell>
          <cell r="R171">
            <v>36069</v>
          </cell>
          <cell r="S171">
            <v>36100</v>
          </cell>
          <cell r="T171">
            <v>36130</v>
          </cell>
          <cell r="U171">
            <v>36161</v>
          </cell>
          <cell r="V171">
            <v>36192</v>
          </cell>
          <cell r="W171">
            <v>36220</v>
          </cell>
          <cell r="X171">
            <v>36251</v>
          </cell>
          <cell r="Y171">
            <v>36281</v>
          </cell>
          <cell r="Z171">
            <v>36312</v>
          </cell>
          <cell r="AA171">
            <v>36342</v>
          </cell>
          <cell r="AB171">
            <v>36373</v>
          </cell>
          <cell r="AC171">
            <v>36404</v>
          </cell>
          <cell r="AD171">
            <v>36434</v>
          </cell>
          <cell r="AE171">
            <v>36465</v>
          </cell>
          <cell r="AF171">
            <v>36495</v>
          </cell>
        </row>
        <row r="173">
          <cell r="B173" t="str">
            <v>(Incremental)</v>
          </cell>
        </row>
        <row r="174">
          <cell r="B174" t="str">
            <v>MANAGEMENT</v>
          </cell>
          <cell r="C174">
            <v>120880.44480000001</v>
          </cell>
          <cell r="D174">
            <v>202413.48160000006</v>
          </cell>
          <cell r="E174">
            <v>312747.90399999998</v>
          </cell>
          <cell r="F174">
            <v>339512.70399999997</v>
          </cell>
          <cell r="G174">
            <v>394533.50399999996</v>
          </cell>
          <cell r="H174">
            <v>384017.66399999999</v>
          </cell>
          <cell r="I174">
            <v>253581.88799999995</v>
          </cell>
          <cell r="J174">
            <v>248675.00799999997</v>
          </cell>
          <cell r="K174">
            <v>239427.00799999997</v>
          </cell>
          <cell r="L174">
            <v>239427.00799999997</v>
          </cell>
          <cell r="M174">
            <v>239427.00799999997</v>
          </cell>
          <cell r="N174">
            <v>269103.80800000002</v>
          </cell>
          <cell r="O174">
            <v>213643.96799999999</v>
          </cell>
          <cell r="P174">
            <v>187150.20799999998</v>
          </cell>
          <cell r="Q174">
            <v>179367.80799999999</v>
          </cell>
          <cell r="R174">
            <v>179367.80799999999</v>
          </cell>
          <cell r="S174">
            <v>179367.80799999999</v>
          </cell>
          <cell r="T174">
            <v>171687.80800000002</v>
          </cell>
          <cell r="U174">
            <v>150700.92800000004</v>
          </cell>
          <cell r="V174">
            <v>150700.92800000004</v>
          </cell>
          <cell r="W174">
            <v>130713.11360000003</v>
          </cell>
          <cell r="X174">
            <v>124584.47360000003</v>
          </cell>
          <cell r="Y174">
            <v>79722.624000000011</v>
          </cell>
          <cell r="Z174">
            <v>50328.806400000001</v>
          </cell>
          <cell r="AA174">
            <v>50328.806400000001</v>
          </cell>
          <cell r="AB174">
            <v>20284.646400000001</v>
          </cell>
          <cell r="AC174">
            <v>10172.1088</v>
          </cell>
          <cell r="AD174">
            <v>10172.1088</v>
          </cell>
          <cell r="AE174">
            <v>10172.1088</v>
          </cell>
          <cell r="AF174">
            <v>10172.1088</v>
          </cell>
        </row>
        <row r="175">
          <cell r="B175" t="str">
            <v>QUALITY ASSURANCE</v>
          </cell>
          <cell r="C175">
            <v>0</v>
          </cell>
          <cell r="D175">
            <v>11218.995199999999</v>
          </cell>
          <cell r="E175">
            <v>14023.743999999999</v>
          </cell>
          <cell r="F175">
            <v>14023.743999999999</v>
          </cell>
          <cell r="G175">
            <v>14023.743999999999</v>
          </cell>
          <cell r="H175">
            <v>14023.743999999999</v>
          </cell>
          <cell r="I175">
            <v>11218.995199999999</v>
          </cell>
          <cell r="J175">
            <v>11218.995199999999</v>
          </cell>
          <cell r="K175">
            <v>11218.995199999999</v>
          </cell>
          <cell r="L175">
            <v>11218.995199999999</v>
          </cell>
          <cell r="M175">
            <v>11218.995199999999</v>
          </cell>
          <cell r="N175">
            <v>11218.995199999999</v>
          </cell>
          <cell r="O175">
            <v>11218.995199999999</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row>
        <row r="176">
          <cell r="B176" t="str">
            <v xml:space="preserve">HOME OFFICE CONSTRUCTION    </v>
          </cell>
          <cell r="C176">
            <v>0</v>
          </cell>
          <cell r="D176">
            <v>5517.1200000000008</v>
          </cell>
          <cell r="E176">
            <v>25811.200000000001</v>
          </cell>
          <cell r="F176">
            <v>25811.200000000001</v>
          </cell>
          <cell r="G176">
            <v>25811.200000000001</v>
          </cell>
          <cell r="H176">
            <v>25811.200000000001</v>
          </cell>
          <cell r="I176">
            <v>20648.96</v>
          </cell>
          <cell r="J176">
            <v>20648.96</v>
          </cell>
          <cell r="K176">
            <v>20648.96</v>
          </cell>
          <cell r="L176">
            <v>20648.96</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B177" t="str">
            <v>ENGINEERING</v>
          </cell>
          <cell r="C177">
            <v>75743.139200000005</v>
          </cell>
          <cell r="D177">
            <v>364559.70559999999</v>
          </cell>
          <cell r="E177">
            <v>936486.15520000015</v>
          </cell>
          <cell r="F177">
            <v>1255090.456</v>
          </cell>
          <cell r="G177">
            <v>1317247.192</v>
          </cell>
          <cell r="H177">
            <v>1220062.872</v>
          </cell>
          <cell r="I177">
            <v>1085030.3615999999</v>
          </cell>
          <cell r="J177">
            <v>1025137.2095999999</v>
          </cell>
          <cell r="K177">
            <v>1013541.2096000001</v>
          </cell>
          <cell r="L177">
            <v>883384.07680000004</v>
          </cell>
          <cell r="M177">
            <v>741543.66720000003</v>
          </cell>
          <cell r="N177">
            <v>654990.10560000001</v>
          </cell>
          <cell r="O177">
            <v>442515.11680000002</v>
          </cell>
          <cell r="P177">
            <v>325760.41599999997</v>
          </cell>
          <cell r="Q177">
            <v>272820.49920000002</v>
          </cell>
          <cell r="R177">
            <v>248637.75999999998</v>
          </cell>
          <cell r="S177">
            <v>205460.8512</v>
          </cell>
          <cell r="T177">
            <v>178758.43840000001</v>
          </cell>
          <cell r="U177">
            <v>110586.96959999998</v>
          </cell>
          <cell r="V177">
            <v>110586.96959999998</v>
          </cell>
          <cell r="W177">
            <v>110586.96959999998</v>
          </cell>
          <cell r="X177">
            <v>69002.240000000005</v>
          </cell>
          <cell r="Y177">
            <v>46515.199999999997</v>
          </cell>
          <cell r="Z177">
            <v>37120</v>
          </cell>
          <cell r="AA177">
            <v>37120</v>
          </cell>
          <cell r="AB177">
            <v>0</v>
          </cell>
          <cell r="AC177">
            <v>0</v>
          </cell>
          <cell r="AD177">
            <v>0</v>
          </cell>
          <cell r="AE177">
            <v>0</v>
          </cell>
          <cell r="AF177">
            <v>0</v>
          </cell>
        </row>
        <row r="178">
          <cell r="B178" t="str">
            <v>ENKA OFFICE</v>
          </cell>
          <cell r="C178">
            <v>1920</v>
          </cell>
          <cell r="D178">
            <v>21620</v>
          </cell>
          <cell r="E178">
            <v>30740</v>
          </cell>
          <cell r="F178">
            <v>64800</v>
          </cell>
          <cell r="G178">
            <v>69200</v>
          </cell>
          <cell r="H178">
            <v>73200</v>
          </cell>
          <cell r="I178">
            <v>88800</v>
          </cell>
          <cell r="J178">
            <v>86800</v>
          </cell>
          <cell r="K178">
            <v>84800</v>
          </cell>
          <cell r="L178">
            <v>82800</v>
          </cell>
          <cell r="M178">
            <v>82800</v>
          </cell>
          <cell r="N178">
            <v>79600</v>
          </cell>
          <cell r="O178">
            <v>77100</v>
          </cell>
          <cell r="P178">
            <v>67600</v>
          </cell>
          <cell r="Q178">
            <v>52200</v>
          </cell>
          <cell r="R178">
            <v>37000</v>
          </cell>
          <cell r="S178">
            <v>22000</v>
          </cell>
          <cell r="T178">
            <v>19700</v>
          </cell>
          <cell r="U178">
            <v>13600</v>
          </cell>
          <cell r="V178">
            <v>11300</v>
          </cell>
          <cell r="W178">
            <v>5000</v>
          </cell>
          <cell r="X178">
            <v>5000</v>
          </cell>
          <cell r="Y178">
            <v>5000</v>
          </cell>
          <cell r="Z178">
            <v>5000</v>
          </cell>
          <cell r="AA178">
            <v>5000</v>
          </cell>
          <cell r="AB178">
            <v>5000</v>
          </cell>
          <cell r="AC178">
            <v>5000</v>
          </cell>
          <cell r="AD178">
            <v>5000</v>
          </cell>
          <cell r="AE178">
            <v>5000</v>
          </cell>
          <cell r="AF178">
            <v>5000</v>
          </cell>
        </row>
        <row r="179">
          <cell r="B179" t="str">
            <v>PROCUREMENT</v>
          </cell>
          <cell r="C179">
            <v>14067.2</v>
          </cell>
          <cell r="D179">
            <v>33363.200000000004</v>
          </cell>
          <cell r="E179">
            <v>54905.599999999999</v>
          </cell>
          <cell r="F179">
            <v>61939.199999999997</v>
          </cell>
          <cell r="G179">
            <v>61939.199999999997</v>
          </cell>
          <cell r="H179">
            <v>61939.199999999997</v>
          </cell>
          <cell r="I179">
            <v>49551.360000000001</v>
          </cell>
          <cell r="J179">
            <v>49551.360000000001</v>
          </cell>
          <cell r="K179">
            <v>49551.360000000001</v>
          </cell>
          <cell r="L179">
            <v>49551.360000000001</v>
          </cell>
          <cell r="M179">
            <v>49551.360000000001</v>
          </cell>
          <cell r="N179">
            <v>49551.360000000001</v>
          </cell>
          <cell r="O179">
            <v>49551.360000000001</v>
          </cell>
          <cell r="P179">
            <v>41656.32</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row>
        <row r="180">
          <cell r="B180" t="str">
            <v>MPAG</v>
          </cell>
          <cell r="C180">
            <v>71638.211200000005</v>
          </cell>
          <cell r="D180">
            <v>224617.28000000003</v>
          </cell>
          <cell r="E180">
            <v>380908.74880000006</v>
          </cell>
          <cell r="F180">
            <v>374738.34880000004</v>
          </cell>
          <cell r="G180">
            <v>377674.34880000004</v>
          </cell>
          <cell r="H180">
            <v>354186.34880000004</v>
          </cell>
          <cell r="I180">
            <v>312748.83200000005</v>
          </cell>
          <cell r="J180">
            <v>257343.28320000003</v>
          </cell>
          <cell r="K180">
            <v>231158.96320000003</v>
          </cell>
          <cell r="L180">
            <v>231158.96320000003</v>
          </cell>
          <cell r="M180">
            <v>201448.39680000002</v>
          </cell>
          <cell r="N180">
            <v>201448.39680000002</v>
          </cell>
          <cell r="O180">
            <v>36761.600000000006</v>
          </cell>
          <cell r="P180">
            <v>7137.2800000000007</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row>
        <row r="181">
          <cell r="B181" t="str">
            <v>TOTAL HOME OFFICE</v>
          </cell>
          <cell r="C181">
            <v>284248.99520000006</v>
          </cell>
          <cell r="D181">
            <v>863309.78240000003</v>
          </cell>
          <cell r="E181">
            <v>1755623.3520000004</v>
          </cell>
          <cell r="F181">
            <v>2135915.6528000003</v>
          </cell>
          <cell r="G181">
            <v>2260429.1888000001</v>
          </cell>
          <cell r="H181">
            <v>2133241.0288</v>
          </cell>
          <cell r="I181">
            <v>1821580.3968000002</v>
          </cell>
          <cell r="J181">
            <v>1699374.8159999999</v>
          </cell>
          <cell r="K181">
            <v>1650346.4960000003</v>
          </cell>
          <cell r="L181">
            <v>1518189.3632000003</v>
          </cell>
          <cell r="M181">
            <v>1325989.4272</v>
          </cell>
          <cell r="N181">
            <v>1265912.6656000002</v>
          </cell>
          <cell r="O181">
            <v>830791.04</v>
          </cell>
          <cell r="P181">
            <v>629304.22399999993</v>
          </cell>
          <cell r="Q181">
            <v>504388.30720000004</v>
          </cell>
          <cell r="R181">
            <v>465005.56799999997</v>
          </cell>
          <cell r="S181">
            <v>406828.65919999999</v>
          </cell>
          <cell r="T181">
            <v>370146.24640000006</v>
          </cell>
          <cell r="U181">
            <v>274887.89760000003</v>
          </cell>
          <cell r="V181">
            <v>272587.89760000003</v>
          </cell>
          <cell r="W181">
            <v>246300.08319999999</v>
          </cell>
          <cell r="X181">
            <v>198586.71360000002</v>
          </cell>
          <cell r="Y181">
            <v>131237.82400000002</v>
          </cell>
          <cell r="Z181">
            <v>92448.806400000001</v>
          </cell>
          <cell r="AA181">
            <v>92448.806400000001</v>
          </cell>
          <cell r="AB181">
            <v>25284.646400000001</v>
          </cell>
          <cell r="AC181">
            <v>15172.1088</v>
          </cell>
          <cell r="AD181">
            <v>15172.1088</v>
          </cell>
          <cell r="AE181">
            <v>15172.1088</v>
          </cell>
          <cell r="AF181">
            <v>15172.1088</v>
          </cell>
        </row>
        <row r="182">
          <cell r="B182" t="str">
            <v>(Cumulative)</v>
          </cell>
        </row>
        <row r="183">
          <cell r="B183" t="str">
            <v>MANAGEMENT</v>
          </cell>
          <cell r="C183">
            <v>120880.44480000001</v>
          </cell>
          <cell r="D183">
            <v>323293.92640000005</v>
          </cell>
          <cell r="E183">
            <v>636041.83040000009</v>
          </cell>
          <cell r="F183">
            <v>975554.5344</v>
          </cell>
          <cell r="G183">
            <v>1370088.0384</v>
          </cell>
          <cell r="H183">
            <v>1754105.7023999998</v>
          </cell>
          <cell r="I183">
            <v>2007687.5903999999</v>
          </cell>
          <cell r="J183">
            <v>2256362.5984</v>
          </cell>
          <cell r="K183">
            <v>2495789.6063999999</v>
          </cell>
          <cell r="L183">
            <v>2735216.6143999998</v>
          </cell>
          <cell r="M183">
            <v>2974643.6223999998</v>
          </cell>
          <cell r="N183">
            <v>3243747.4304</v>
          </cell>
          <cell r="O183">
            <v>3457391.3983999998</v>
          </cell>
          <cell r="P183">
            <v>3644541.6063999999</v>
          </cell>
          <cell r="Q183">
            <v>3823909.4144000001</v>
          </cell>
          <cell r="R183">
            <v>4003277.2224000003</v>
          </cell>
          <cell r="S183">
            <v>4182645.0304000005</v>
          </cell>
          <cell r="T183">
            <v>4354332.8384000007</v>
          </cell>
          <cell r="U183">
            <v>4505033.766400001</v>
          </cell>
          <cell r="V183">
            <v>4655734.6944000013</v>
          </cell>
          <cell r="W183">
            <v>4786447.8080000011</v>
          </cell>
          <cell r="X183">
            <v>4911032.2816000013</v>
          </cell>
          <cell r="Y183">
            <v>4990754.9056000011</v>
          </cell>
          <cell r="Z183">
            <v>5041083.7120000012</v>
          </cell>
          <cell r="AA183">
            <v>5091412.5184000013</v>
          </cell>
          <cell r="AB183">
            <v>5111697.1648000013</v>
          </cell>
          <cell r="AC183">
            <v>5121869.2736000009</v>
          </cell>
          <cell r="AD183">
            <v>5132041.3824000005</v>
          </cell>
          <cell r="AE183">
            <v>5142213.4912</v>
          </cell>
          <cell r="AF183">
            <v>5152385.5999999996</v>
          </cell>
        </row>
        <row r="184">
          <cell r="B184" t="str">
            <v>QUALITY ASSURANCE</v>
          </cell>
          <cell r="C184">
            <v>0</v>
          </cell>
          <cell r="D184">
            <v>11218.995199999999</v>
          </cell>
          <cell r="E184">
            <v>25242.739199999996</v>
          </cell>
          <cell r="F184">
            <v>39266.483199999995</v>
          </cell>
          <cell r="G184">
            <v>53290.227199999994</v>
          </cell>
          <cell r="H184">
            <v>67313.9712</v>
          </cell>
          <cell r="I184">
            <v>78532.966400000005</v>
          </cell>
          <cell r="J184">
            <v>89751.96160000001</v>
          </cell>
          <cell r="K184">
            <v>100970.95680000001</v>
          </cell>
          <cell r="L184">
            <v>112189.95200000002</v>
          </cell>
          <cell r="M184">
            <v>123408.94720000002</v>
          </cell>
          <cell r="N184">
            <v>134627.94240000003</v>
          </cell>
          <cell r="O184">
            <v>145846.93760000003</v>
          </cell>
          <cell r="P184">
            <v>145846.93760000003</v>
          </cell>
          <cell r="Q184">
            <v>145846.93760000003</v>
          </cell>
          <cell r="R184">
            <v>145846.93760000003</v>
          </cell>
          <cell r="S184">
            <v>145846.93760000003</v>
          </cell>
          <cell r="T184">
            <v>145846.93760000003</v>
          </cell>
          <cell r="U184">
            <v>145846.93760000003</v>
          </cell>
          <cell r="V184">
            <v>145846.93760000003</v>
          </cell>
          <cell r="W184">
            <v>145846.93760000003</v>
          </cell>
          <cell r="X184">
            <v>145846.93760000003</v>
          </cell>
          <cell r="Y184">
            <v>145846.93760000003</v>
          </cell>
          <cell r="Z184">
            <v>145846.93760000003</v>
          </cell>
          <cell r="AA184">
            <v>145846.93760000003</v>
          </cell>
          <cell r="AB184">
            <v>145846.93760000003</v>
          </cell>
          <cell r="AC184">
            <v>145846.93760000003</v>
          </cell>
          <cell r="AD184">
            <v>145846.93760000003</v>
          </cell>
          <cell r="AE184">
            <v>145846.93760000003</v>
          </cell>
          <cell r="AF184">
            <v>145846.93760000003</v>
          </cell>
        </row>
        <row r="185">
          <cell r="B185" t="str">
            <v xml:space="preserve">HOME OFFICE CONSTRUCTION    </v>
          </cell>
          <cell r="C185">
            <v>0</v>
          </cell>
          <cell r="D185">
            <v>5517.1200000000008</v>
          </cell>
          <cell r="E185">
            <v>31328.32</v>
          </cell>
          <cell r="F185">
            <v>57139.520000000004</v>
          </cell>
          <cell r="G185">
            <v>82950.720000000001</v>
          </cell>
          <cell r="H185">
            <v>108761.92</v>
          </cell>
          <cell r="I185">
            <v>129410.88</v>
          </cell>
          <cell r="J185">
            <v>150059.84</v>
          </cell>
          <cell r="K185">
            <v>170708.8</v>
          </cell>
          <cell r="L185">
            <v>191357.75999999998</v>
          </cell>
          <cell r="M185">
            <v>191357.75999999998</v>
          </cell>
          <cell r="N185">
            <v>191357.75999999998</v>
          </cell>
          <cell r="O185">
            <v>191357.75999999998</v>
          </cell>
          <cell r="P185">
            <v>191357.75999999998</v>
          </cell>
          <cell r="Q185">
            <v>191357.75999999998</v>
          </cell>
          <cell r="R185">
            <v>191357.75999999998</v>
          </cell>
          <cell r="S185">
            <v>191357.75999999998</v>
          </cell>
          <cell r="T185">
            <v>191357.75999999998</v>
          </cell>
          <cell r="U185">
            <v>191357.75999999998</v>
          </cell>
          <cell r="V185">
            <v>191357.75999999998</v>
          </cell>
          <cell r="W185">
            <v>191357.75999999998</v>
          </cell>
          <cell r="X185">
            <v>191357.75999999998</v>
          </cell>
          <cell r="Y185">
            <v>191357.75999999998</v>
          </cell>
          <cell r="Z185">
            <v>191357.75999999998</v>
          </cell>
          <cell r="AA185">
            <v>191357.75999999998</v>
          </cell>
          <cell r="AB185">
            <v>191357.75999999998</v>
          </cell>
          <cell r="AC185">
            <v>191357.75999999998</v>
          </cell>
          <cell r="AD185">
            <v>191357.75999999998</v>
          </cell>
          <cell r="AE185">
            <v>191357.75999999998</v>
          </cell>
          <cell r="AF185">
            <v>191357.75999999998</v>
          </cell>
        </row>
        <row r="186">
          <cell r="B186" t="str">
            <v>ENGINEERING</v>
          </cell>
          <cell r="C186">
            <v>75743.139200000005</v>
          </cell>
          <cell r="D186">
            <v>440302.84479999996</v>
          </cell>
          <cell r="E186">
            <v>1376789</v>
          </cell>
          <cell r="F186">
            <v>2631879.4560000002</v>
          </cell>
          <cell r="G186">
            <v>3949126.648</v>
          </cell>
          <cell r="H186">
            <v>5169189.5199999996</v>
          </cell>
          <cell r="I186">
            <v>6254219.8816</v>
          </cell>
          <cell r="J186">
            <v>7279357.0911999997</v>
          </cell>
          <cell r="K186">
            <v>8292898.3007999994</v>
          </cell>
          <cell r="L186">
            <v>9176282.3775999993</v>
          </cell>
          <cell r="M186">
            <v>9917826.0447999984</v>
          </cell>
          <cell r="N186">
            <v>10572816.150399998</v>
          </cell>
          <cell r="O186">
            <v>11015331.267199999</v>
          </cell>
          <cell r="P186">
            <v>11341091.683199998</v>
          </cell>
          <cell r="Q186">
            <v>11613912.182399997</v>
          </cell>
          <cell r="R186">
            <v>11862549.942399997</v>
          </cell>
          <cell r="S186">
            <v>12068010.793599997</v>
          </cell>
          <cell r="T186">
            <v>12246769.231999997</v>
          </cell>
          <cell r="U186">
            <v>12357356.201599997</v>
          </cell>
          <cell r="V186">
            <v>12467943.171199996</v>
          </cell>
          <cell r="W186">
            <v>12578530.140799996</v>
          </cell>
          <cell r="X186">
            <v>12647532.380799996</v>
          </cell>
          <cell r="Y186">
            <v>12694047.580799995</v>
          </cell>
          <cell r="Z186">
            <v>12731167.580799995</v>
          </cell>
          <cell r="AA186">
            <v>12768287.580799995</v>
          </cell>
          <cell r="AB186">
            <v>12768287.580799995</v>
          </cell>
          <cell r="AC186">
            <v>12768287.580799995</v>
          </cell>
          <cell r="AD186">
            <v>12768287.580799995</v>
          </cell>
          <cell r="AE186">
            <v>12768287.580799995</v>
          </cell>
          <cell r="AF186">
            <v>12768287.580799995</v>
          </cell>
        </row>
        <row r="187">
          <cell r="B187" t="str">
            <v>ENKA OFFICE</v>
          </cell>
          <cell r="C187">
            <v>1920</v>
          </cell>
          <cell r="D187">
            <v>23540</v>
          </cell>
          <cell r="E187">
            <v>54280</v>
          </cell>
          <cell r="F187">
            <v>119080</v>
          </cell>
          <cell r="G187">
            <v>188280</v>
          </cell>
          <cell r="H187">
            <v>261480</v>
          </cell>
          <cell r="I187">
            <v>350280</v>
          </cell>
          <cell r="J187">
            <v>437080</v>
          </cell>
          <cell r="K187">
            <v>521880</v>
          </cell>
          <cell r="L187">
            <v>604680</v>
          </cell>
          <cell r="M187">
            <v>687480</v>
          </cell>
          <cell r="N187">
            <v>767080</v>
          </cell>
          <cell r="O187">
            <v>844180</v>
          </cell>
          <cell r="P187">
            <v>911780</v>
          </cell>
          <cell r="Q187">
            <v>963980</v>
          </cell>
          <cell r="R187">
            <v>1000980</v>
          </cell>
          <cell r="S187">
            <v>1022980</v>
          </cell>
          <cell r="T187">
            <v>1042680</v>
          </cell>
          <cell r="U187">
            <v>1056280</v>
          </cell>
          <cell r="V187">
            <v>1067580</v>
          </cell>
          <cell r="W187">
            <v>1072580</v>
          </cell>
          <cell r="X187">
            <v>1077580</v>
          </cell>
          <cell r="Y187">
            <v>1082580</v>
          </cell>
          <cell r="Z187">
            <v>1087580</v>
          </cell>
          <cell r="AA187">
            <v>1092580</v>
          </cell>
          <cell r="AB187">
            <v>1097580</v>
          </cell>
          <cell r="AC187">
            <v>1102580</v>
          </cell>
          <cell r="AD187">
            <v>1107580</v>
          </cell>
          <cell r="AE187">
            <v>1112580</v>
          </cell>
          <cell r="AF187">
            <v>1117580</v>
          </cell>
        </row>
        <row r="188">
          <cell r="B188" t="str">
            <v>PROCUREMENT</v>
          </cell>
          <cell r="C188">
            <v>14067.2</v>
          </cell>
          <cell r="D188">
            <v>47430.400000000009</v>
          </cell>
          <cell r="E188">
            <v>102336</v>
          </cell>
          <cell r="F188">
            <v>164275.20000000001</v>
          </cell>
          <cell r="G188">
            <v>226214.40000000002</v>
          </cell>
          <cell r="H188">
            <v>288153.60000000003</v>
          </cell>
          <cell r="I188">
            <v>337704.96000000002</v>
          </cell>
          <cell r="J188">
            <v>387256.32000000001</v>
          </cell>
          <cell r="K188">
            <v>436807.67999999999</v>
          </cell>
          <cell r="L188">
            <v>486359.03999999998</v>
          </cell>
          <cell r="M188">
            <v>535910.40000000002</v>
          </cell>
          <cell r="N188">
            <v>585461.76000000001</v>
          </cell>
          <cell r="O188">
            <v>635013.12</v>
          </cell>
          <cell r="P188">
            <v>676669.43999999994</v>
          </cell>
          <cell r="Q188">
            <v>676669.43999999994</v>
          </cell>
          <cell r="R188">
            <v>676669.43999999994</v>
          </cell>
          <cell r="S188">
            <v>676669.43999999994</v>
          </cell>
          <cell r="T188">
            <v>676669.43999999994</v>
          </cell>
          <cell r="U188">
            <v>676669.43999999994</v>
          </cell>
          <cell r="V188">
            <v>676669.43999999994</v>
          </cell>
          <cell r="W188">
            <v>676669.43999999994</v>
          </cell>
          <cell r="X188">
            <v>676669.43999999994</v>
          </cell>
          <cell r="Y188">
            <v>676669.43999999994</v>
          </cell>
          <cell r="Z188">
            <v>676669.43999999994</v>
          </cell>
          <cell r="AA188">
            <v>676669.43999999994</v>
          </cell>
          <cell r="AB188">
            <v>676669.43999999994</v>
          </cell>
          <cell r="AC188">
            <v>676669.43999999994</v>
          </cell>
          <cell r="AD188">
            <v>676669.43999999994</v>
          </cell>
          <cell r="AE188">
            <v>676669.43999999994</v>
          </cell>
          <cell r="AF188">
            <v>676669.43999999994</v>
          </cell>
        </row>
        <row r="189">
          <cell r="B189" t="str">
            <v>MPAG</v>
          </cell>
          <cell r="C189">
            <v>71638.211200000005</v>
          </cell>
          <cell r="D189">
            <v>296255.49120000005</v>
          </cell>
          <cell r="E189">
            <v>677164.24000000011</v>
          </cell>
          <cell r="F189">
            <v>1051902.5888</v>
          </cell>
          <cell r="G189">
            <v>1429576.9376000001</v>
          </cell>
          <cell r="H189">
            <v>1783763.2864000001</v>
          </cell>
          <cell r="I189">
            <v>2096512.1184</v>
          </cell>
          <cell r="J189">
            <v>2353855.4016</v>
          </cell>
          <cell r="K189">
            <v>2585014.3648000001</v>
          </cell>
          <cell r="L189">
            <v>2816173.3280000002</v>
          </cell>
          <cell r="M189">
            <v>3017621.7248000004</v>
          </cell>
          <cell r="N189">
            <v>3219070.1216000007</v>
          </cell>
          <cell r="O189">
            <v>3255831.7216000007</v>
          </cell>
          <cell r="P189">
            <v>3262969.0016000005</v>
          </cell>
          <cell r="Q189">
            <v>3262969.0016000005</v>
          </cell>
          <cell r="R189">
            <v>3262969.0016000005</v>
          </cell>
          <cell r="S189">
            <v>3262969.0016000005</v>
          </cell>
          <cell r="T189">
            <v>3262969.0016000005</v>
          </cell>
          <cell r="U189">
            <v>3262969.0016000005</v>
          </cell>
          <cell r="V189">
            <v>3262969.0016000005</v>
          </cell>
          <cell r="W189">
            <v>3262969.0016000005</v>
          </cell>
          <cell r="X189">
            <v>3262969.0016000005</v>
          </cell>
          <cell r="Y189">
            <v>3262969.0016000005</v>
          </cell>
          <cell r="Z189">
            <v>3262969.0016000005</v>
          </cell>
          <cell r="AA189">
            <v>3262969.0016000005</v>
          </cell>
          <cell r="AB189">
            <v>3262969.0016000005</v>
          </cell>
          <cell r="AC189">
            <v>3262969.0016000005</v>
          </cell>
          <cell r="AD189">
            <v>3262969.0016000005</v>
          </cell>
          <cell r="AE189">
            <v>3262969.0016000005</v>
          </cell>
          <cell r="AF189">
            <v>3262969.0016000005</v>
          </cell>
        </row>
        <row r="190">
          <cell r="B190" t="str">
            <v>TOTAL HOME OFFICE</v>
          </cell>
          <cell r="C190">
            <v>284248.99520000006</v>
          </cell>
          <cell r="D190">
            <v>1147558.7776000001</v>
          </cell>
          <cell r="E190">
            <v>2903182.1296000006</v>
          </cell>
          <cell r="F190">
            <v>5039097.7824000008</v>
          </cell>
          <cell r="G190">
            <v>7299526.9712000005</v>
          </cell>
          <cell r="H190">
            <v>9432768</v>
          </cell>
          <cell r="I190">
            <v>11254348.3968</v>
          </cell>
          <cell r="J190">
            <v>12953723.2128</v>
          </cell>
          <cell r="K190">
            <v>14604069.708799999</v>
          </cell>
          <cell r="L190">
            <v>16122259.071999999</v>
          </cell>
          <cell r="M190">
            <v>17448248.499199998</v>
          </cell>
          <cell r="N190">
            <v>18714161.164799999</v>
          </cell>
          <cell r="O190">
            <v>19544952.204799999</v>
          </cell>
          <cell r="P190">
            <v>20174256.428799998</v>
          </cell>
          <cell r="Q190">
            <v>20678644.735999998</v>
          </cell>
          <cell r="R190">
            <v>21143650.303999998</v>
          </cell>
          <cell r="S190">
            <v>21550478.963199999</v>
          </cell>
          <cell r="T190">
            <v>21920625.209599998</v>
          </cell>
          <cell r="U190">
            <v>22195513.107199997</v>
          </cell>
          <cell r="V190">
            <v>22468101.004799996</v>
          </cell>
          <cell r="W190">
            <v>22714401.087999996</v>
          </cell>
          <cell r="X190">
            <v>22912987.801599994</v>
          </cell>
          <cell r="Y190">
            <v>23044225.625599995</v>
          </cell>
          <cell r="Z190">
            <v>23136674.431999996</v>
          </cell>
          <cell r="AA190">
            <v>23229123.238399997</v>
          </cell>
          <cell r="AB190">
            <v>23254407.884799998</v>
          </cell>
          <cell r="AC190">
            <v>23269579.9936</v>
          </cell>
          <cell r="AD190">
            <v>23284752.102400001</v>
          </cell>
          <cell r="AE190">
            <v>23299924.211200003</v>
          </cell>
          <cell r="AF190">
            <v>23315096.320000004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8" enableFormatConditionsCalculation="0">
    <tabColor indexed="41"/>
    <pageSetUpPr fitToPage="1"/>
  </sheetPr>
  <dimension ref="A1:BL71"/>
  <sheetViews>
    <sheetView tabSelected="1" view="pageBreakPreview" topLeftCell="A52" zoomScale="40" zoomScaleNormal="55" zoomScaleSheetLayoutView="40" workbookViewId="0">
      <selection activeCell="J55" sqref="J55:K55"/>
    </sheetView>
  </sheetViews>
  <sheetFormatPr defaultColWidth="3.42578125" defaultRowHeight="12.75"/>
  <cols>
    <col min="1" max="1" width="63.28515625" style="2" customWidth="1"/>
    <col min="2" max="2" width="20.85546875" style="2" customWidth="1"/>
    <col min="3" max="3" width="26" style="2" customWidth="1"/>
    <col min="4" max="4" width="29" style="2" customWidth="1"/>
    <col min="5" max="5" width="28.5703125" style="2" customWidth="1"/>
    <col min="6" max="6" width="26.7109375" style="2" customWidth="1"/>
    <col min="7" max="7" width="44.140625" style="2" bestFit="1" customWidth="1"/>
    <col min="8" max="8" width="24.42578125" style="2" customWidth="1"/>
    <col min="9" max="9" width="26.7109375" style="2" customWidth="1"/>
    <col min="10" max="13" width="23.85546875" style="2" customWidth="1"/>
    <col min="14" max="14" width="20.5703125" style="2" customWidth="1"/>
    <col min="15" max="18" width="23.85546875" style="2" customWidth="1"/>
    <col min="19" max="26" width="32.85546875" style="2" customWidth="1"/>
    <col min="27" max="27" width="26.28515625" style="2" customWidth="1"/>
    <col min="28" max="28" width="22.28515625" style="2" customWidth="1"/>
    <col min="29" max="29" width="32" style="2" customWidth="1"/>
    <col min="30" max="30" width="26.28515625" style="152" customWidth="1"/>
    <col min="31" max="31" width="27.42578125" style="2" customWidth="1"/>
    <col min="32" max="32" width="22.28515625" style="2" customWidth="1"/>
    <col min="33" max="33" width="23.85546875" style="2" customWidth="1"/>
    <col min="34" max="34" width="28.28515625" style="2" customWidth="1"/>
    <col min="35" max="35" width="23.7109375" style="2" customWidth="1"/>
    <col min="36" max="50" width="3.42578125" style="3"/>
    <col min="51" max="56" width="34" style="3" customWidth="1"/>
    <col min="57" max="16384" width="3.42578125" style="3"/>
  </cols>
  <sheetData>
    <row r="1" spans="1:64" s="1" customFormat="1" ht="56.25" customHeight="1" thickTop="1" thickBot="1">
      <c r="A1" s="73"/>
      <c r="B1" s="74"/>
      <c r="C1" s="74"/>
      <c r="D1" s="74"/>
      <c r="E1" s="74"/>
      <c r="F1" s="348" t="s">
        <v>59</v>
      </c>
      <c r="G1" s="348" t="s">
        <v>41</v>
      </c>
      <c r="H1" s="348" t="s">
        <v>41</v>
      </c>
      <c r="I1" s="348" t="s">
        <v>41</v>
      </c>
      <c r="J1" s="348" t="s">
        <v>41</v>
      </c>
      <c r="K1" s="348" t="s">
        <v>41</v>
      </c>
      <c r="L1" s="348" t="s">
        <v>41</v>
      </c>
      <c r="M1" s="348" t="s">
        <v>41</v>
      </c>
      <c r="N1" s="348" t="s">
        <v>41</v>
      </c>
      <c r="O1" s="348" t="s">
        <v>41</v>
      </c>
      <c r="P1" s="348" t="s">
        <v>41</v>
      </c>
      <c r="Q1" s="348" t="s">
        <v>41</v>
      </c>
      <c r="R1" s="348" t="s">
        <v>41</v>
      </c>
      <c r="S1" s="348" t="s">
        <v>41</v>
      </c>
      <c r="T1" s="348" t="s">
        <v>41</v>
      </c>
      <c r="U1" s="348" t="s">
        <v>41</v>
      </c>
      <c r="V1" s="348" t="s">
        <v>41</v>
      </c>
      <c r="W1" s="348" t="s">
        <v>41</v>
      </c>
      <c r="X1" s="348" t="s">
        <v>41</v>
      </c>
      <c r="Y1" s="348" t="s">
        <v>41</v>
      </c>
      <c r="Z1" s="348" t="s">
        <v>41</v>
      </c>
      <c r="AA1" s="349" t="s">
        <v>41</v>
      </c>
      <c r="AB1" s="353" t="s">
        <v>47</v>
      </c>
      <c r="AC1" s="353"/>
      <c r="AD1" s="354"/>
      <c r="AE1" s="344" t="s">
        <v>44</v>
      </c>
      <c r="AF1" s="345"/>
      <c r="AG1" s="79" t="s">
        <v>46</v>
      </c>
      <c r="AH1" s="79" t="s">
        <v>45</v>
      </c>
      <c r="AI1" s="80" t="s">
        <v>1</v>
      </c>
    </row>
    <row r="2" spans="1:64" s="1" customFormat="1" ht="56.25" customHeight="1" thickBot="1">
      <c r="A2" s="81"/>
      <c r="B2" s="75"/>
      <c r="C2" s="75"/>
      <c r="D2" s="75"/>
      <c r="E2" s="75"/>
      <c r="F2" s="350">
        <v>41551</v>
      </c>
      <c r="G2" s="351"/>
      <c r="H2" s="351"/>
      <c r="I2" s="351"/>
      <c r="J2" s="351"/>
      <c r="K2" s="351"/>
      <c r="L2" s="351"/>
      <c r="M2" s="351"/>
      <c r="N2" s="351"/>
      <c r="O2" s="351"/>
      <c r="P2" s="351"/>
      <c r="Q2" s="351"/>
      <c r="R2" s="351"/>
      <c r="S2" s="351"/>
      <c r="T2" s="351"/>
      <c r="U2" s="351"/>
      <c r="V2" s="351"/>
      <c r="W2" s="351"/>
      <c r="X2" s="351"/>
      <c r="Y2" s="351"/>
      <c r="Z2" s="351"/>
      <c r="AA2" s="352"/>
      <c r="AB2" s="355"/>
      <c r="AC2" s="355"/>
      <c r="AD2" s="356"/>
      <c r="AE2" s="346" t="s">
        <v>138</v>
      </c>
      <c r="AF2" s="347"/>
      <c r="AG2" s="71">
        <v>0</v>
      </c>
      <c r="AH2" s="71">
        <v>0</v>
      </c>
      <c r="AI2" s="82">
        <v>0</v>
      </c>
      <c r="AO2" s="6"/>
      <c r="AP2" s="6"/>
    </row>
    <row r="3" spans="1:64" s="1" customFormat="1" ht="62.25" customHeight="1" thickBot="1">
      <c r="A3" s="76"/>
      <c r="B3" s="77"/>
      <c r="C3" s="77"/>
      <c r="D3" s="77"/>
      <c r="E3" s="77"/>
      <c r="F3" s="131" t="s">
        <v>64</v>
      </c>
      <c r="G3" s="131"/>
      <c r="H3" s="131"/>
      <c r="I3" s="131"/>
      <c r="J3" s="131"/>
      <c r="K3" s="131"/>
      <c r="L3" s="131"/>
      <c r="M3" s="131"/>
      <c r="N3" s="131"/>
      <c r="O3" s="131"/>
      <c r="P3" s="131"/>
      <c r="Q3" s="131"/>
      <c r="R3" s="131"/>
      <c r="S3" s="131"/>
      <c r="T3" s="131"/>
      <c r="U3" s="131"/>
      <c r="V3" s="131" t="s">
        <v>83</v>
      </c>
      <c r="W3" s="131"/>
      <c r="X3" s="132">
        <v>41424</v>
      </c>
      <c r="Y3" s="131" t="s">
        <v>84</v>
      </c>
      <c r="Z3" s="131"/>
      <c r="AA3" s="292">
        <v>41753</v>
      </c>
      <c r="AB3" s="292"/>
      <c r="AC3" s="77"/>
      <c r="AD3" s="343"/>
      <c r="AE3" s="343"/>
      <c r="AF3" s="72"/>
      <c r="AG3" s="72"/>
      <c r="AH3" s="72"/>
      <c r="AI3" s="78"/>
    </row>
    <row r="4" spans="1:64" s="1" customFormat="1" ht="56.25" customHeight="1" thickTop="1" thickBot="1">
      <c r="A4" s="241" t="s">
        <v>22</v>
      </c>
      <c r="B4" s="242"/>
      <c r="C4" s="242"/>
      <c r="D4" s="242"/>
      <c r="E4" s="242"/>
      <c r="F4" s="242"/>
      <c r="G4" s="242"/>
      <c r="H4" s="242"/>
      <c r="I4" s="242"/>
      <c r="J4" s="242"/>
      <c r="K4" s="242"/>
      <c r="L4" s="242"/>
      <c r="M4" s="242"/>
      <c r="N4" s="242"/>
      <c r="O4" s="242"/>
      <c r="P4" s="242"/>
      <c r="Q4" s="242"/>
      <c r="R4" s="319"/>
      <c r="S4" s="241" t="s">
        <v>42</v>
      </c>
      <c r="T4" s="242"/>
      <c r="U4" s="242"/>
      <c r="V4" s="242"/>
      <c r="W4" s="242"/>
      <c r="X4" s="242"/>
      <c r="Y4" s="242"/>
      <c r="Z4" s="242"/>
      <c r="AA4" s="242"/>
      <c r="AB4" s="242"/>
      <c r="AC4" s="242"/>
      <c r="AD4" s="243" t="s">
        <v>99</v>
      </c>
      <c r="AE4" s="244"/>
      <c r="AF4" s="244"/>
      <c r="AG4" s="244"/>
      <c r="AH4" s="244"/>
      <c r="AI4" s="245"/>
      <c r="AR4" s="70"/>
    </row>
    <row r="5" spans="1:64" s="1" customFormat="1" ht="85.5" customHeight="1" thickTop="1" thickBot="1">
      <c r="A5" s="9"/>
      <c r="B5" s="7"/>
      <c r="C5" s="7"/>
      <c r="D5" s="7"/>
      <c r="E5" s="7"/>
      <c r="F5" s="7"/>
      <c r="G5" s="7"/>
      <c r="H5" s="7"/>
      <c r="I5" s="7"/>
      <c r="J5" s="7"/>
      <c r="K5" s="66"/>
      <c r="L5" s="7"/>
      <c r="M5" s="7"/>
      <c r="N5" s="7"/>
      <c r="O5" s="7"/>
      <c r="P5" s="7"/>
      <c r="Q5" s="7"/>
      <c r="R5" s="8"/>
      <c r="S5" s="254" t="s">
        <v>31</v>
      </c>
      <c r="T5" s="255"/>
      <c r="U5" s="255"/>
      <c r="V5" s="255"/>
      <c r="W5" s="255"/>
      <c r="X5" s="255"/>
      <c r="Y5" s="255"/>
      <c r="Z5" s="253"/>
      <c r="AA5" s="252" t="s">
        <v>7</v>
      </c>
      <c r="AB5" s="253"/>
      <c r="AC5" s="138" t="s">
        <v>8</v>
      </c>
      <c r="AD5" s="173"/>
      <c r="AE5" s="10"/>
      <c r="AF5" s="10"/>
      <c r="AG5" s="10"/>
      <c r="AH5" s="10"/>
      <c r="AI5" s="174"/>
    </row>
    <row r="6" spans="1:64" s="1" customFormat="1" ht="67.5" customHeight="1" thickBot="1">
      <c r="A6" s="9"/>
      <c r="B6" s="7"/>
      <c r="C6" s="7"/>
      <c r="D6" s="7"/>
      <c r="E6" s="7"/>
      <c r="F6" s="7"/>
      <c r="G6" s="7"/>
      <c r="H6" s="7"/>
      <c r="I6" s="7"/>
      <c r="J6" s="7"/>
      <c r="K6" s="362"/>
      <c r="L6" s="362"/>
      <c r="M6" s="362"/>
      <c r="N6" s="362"/>
      <c r="O6" s="362"/>
      <c r="P6" s="362"/>
      <c r="Q6" s="362"/>
      <c r="R6" s="8"/>
      <c r="S6" s="419" t="s">
        <v>92</v>
      </c>
      <c r="T6" s="420"/>
      <c r="U6" s="420"/>
      <c r="V6" s="420"/>
      <c r="W6" s="420"/>
      <c r="X6" s="420"/>
      <c r="Y6" s="420"/>
      <c r="Z6" s="421"/>
      <c r="AA6" s="422" t="s">
        <v>65</v>
      </c>
      <c r="AB6" s="423"/>
      <c r="AC6" s="424">
        <v>41541</v>
      </c>
      <c r="AD6" s="175"/>
      <c r="AE6" s="153"/>
      <c r="AF6" s="153"/>
      <c r="AG6" s="153"/>
      <c r="AH6" s="154"/>
      <c r="AI6" s="8"/>
    </row>
    <row r="7" spans="1:64" s="1" customFormat="1" ht="54" customHeight="1" thickBot="1">
      <c r="A7" s="9"/>
      <c r="B7" s="7"/>
      <c r="C7" s="7"/>
      <c r="D7" s="7"/>
      <c r="E7" s="7"/>
      <c r="F7" s="7"/>
      <c r="G7" s="7"/>
      <c r="H7" s="7"/>
      <c r="I7" s="7"/>
      <c r="J7" s="7"/>
      <c r="K7" s="362"/>
      <c r="L7" s="362"/>
      <c r="M7" s="362"/>
      <c r="N7" s="362"/>
      <c r="O7" s="362"/>
      <c r="P7" s="362"/>
      <c r="Q7" s="362"/>
      <c r="R7" s="8"/>
      <c r="S7" s="419"/>
      <c r="T7" s="420"/>
      <c r="U7" s="420"/>
      <c r="V7" s="420"/>
      <c r="W7" s="420"/>
      <c r="X7" s="420"/>
      <c r="Y7" s="420"/>
      <c r="Z7" s="421"/>
      <c r="AA7" s="422"/>
      <c r="AB7" s="423"/>
      <c r="AC7" s="424"/>
      <c r="AD7" s="176"/>
      <c r="AE7" s="155"/>
      <c r="AF7" s="192"/>
      <c r="AG7" s="192"/>
      <c r="AH7" s="193"/>
      <c r="AI7" s="8"/>
    </row>
    <row r="8" spans="1:64" s="1" customFormat="1" ht="54" customHeight="1" thickBot="1">
      <c r="A8" s="9"/>
      <c r="B8" s="7"/>
      <c r="C8" s="7"/>
      <c r="D8" s="7"/>
      <c r="E8" s="7"/>
      <c r="F8" s="7"/>
      <c r="G8" s="7"/>
      <c r="H8" s="7"/>
      <c r="I8" s="7"/>
      <c r="J8" s="7"/>
      <c r="K8" s="362"/>
      <c r="L8" s="362"/>
      <c r="M8" s="362"/>
      <c r="N8" s="362"/>
      <c r="O8" s="362"/>
      <c r="P8" s="362"/>
      <c r="Q8" s="362"/>
      <c r="R8" s="8"/>
      <c r="S8" s="419" t="s">
        <v>77</v>
      </c>
      <c r="T8" s="420"/>
      <c r="U8" s="420"/>
      <c r="V8" s="420"/>
      <c r="W8" s="420"/>
      <c r="X8" s="420"/>
      <c r="Y8" s="420"/>
      <c r="Z8" s="421"/>
      <c r="AA8" s="425" t="s">
        <v>65</v>
      </c>
      <c r="AB8" s="426"/>
      <c r="AC8" s="424">
        <v>41542</v>
      </c>
      <c r="AD8" s="176"/>
      <c r="AE8" s="155"/>
      <c r="AF8" s="192"/>
      <c r="AG8" s="192"/>
      <c r="AH8" s="193"/>
      <c r="AI8" s="8"/>
    </row>
    <row r="9" spans="1:64" s="1" customFormat="1" ht="54" customHeight="1" thickBot="1">
      <c r="A9" s="9"/>
      <c r="B9" s="7"/>
      <c r="C9" s="7"/>
      <c r="D9" s="7"/>
      <c r="E9" s="7"/>
      <c r="F9" s="7"/>
      <c r="G9" s="7"/>
      <c r="H9" s="7"/>
      <c r="I9" s="7"/>
      <c r="J9" s="7"/>
      <c r="K9" s="362"/>
      <c r="L9" s="362"/>
      <c r="M9" s="362"/>
      <c r="N9" s="362"/>
      <c r="O9" s="362"/>
      <c r="P9" s="362"/>
      <c r="Q9" s="362"/>
      <c r="R9" s="8"/>
      <c r="S9" s="419"/>
      <c r="T9" s="420"/>
      <c r="U9" s="420"/>
      <c r="V9" s="420"/>
      <c r="W9" s="420"/>
      <c r="X9" s="420"/>
      <c r="Y9" s="420"/>
      <c r="Z9" s="421"/>
      <c r="AA9" s="425"/>
      <c r="AB9" s="426"/>
      <c r="AC9" s="424"/>
      <c r="AD9" s="177"/>
      <c r="AE9" s="156"/>
      <c r="AF9" s="155"/>
      <c r="AG9" s="155"/>
      <c r="AH9" s="193"/>
      <c r="AI9" s="8"/>
    </row>
    <row r="10" spans="1:64" s="1" customFormat="1" ht="54" customHeight="1" thickBot="1">
      <c r="A10" s="9"/>
      <c r="B10" s="7"/>
      <c r="C10" s="7"/>
      <c r="D10" s="7"/>
      <c r="E10" s="7"/>
      <c r="F10" s="7"/>
      <c r="G10" s="7"/>
      <c r="H10" s="7"/>
      <c r="I10" s="7"/>
      <c r="J10" s="7"/>
      <c r="K10" s="362"/>
      <c r="L10" s="362"/>
      <c r="M10" s="362"/>
      <c r="N10" s="362"/>
      <c r="O10" s="362"/>
      <c r="P10" s="362"/>
      <c r="Q10" s="362"/>
      <c r="R10" s="8"/>
      <c r="S10" s="427" t="s">
        <v>66</v>
      </c>
      <c r="T10" s="428"/>
      <c r="U10" s="428"/>
      <c r="V10" s="428"/>
      <c r="W10" s="428"/>
      <c r="X10" s="428"/>
      <c r="Y10" s="428"/>
      <c r="Z10" s="429"/>
      <c r="AA10" s="430" t="s">
        <v>67</v>
      </c>
      <c r="AB10" s="431"/>
      <c r="AC10" s="432">
        <v>41550</v>
      </c>
      <c r="AD10" s="177"/>
      <c r="AE10" s="156"/>
      <c r="AF10" s="155"/>
      <c r="AG10" s="155"/>
      <c r="AH10" s="193"/>
      <c r="AI10" s="8"/>
    </row>
    <row r="11" spans="1:64" s="1" customFormat="1" ht="54" customHeight="1" thickBot="1">
      <c r="A11" s="9"/>
      <c r="B11" s="7"/>
      <c r="C11" s="7"/>
      <c r="D11" s="7"/>
      <c r="E11" s="7"/>
      <c r="F11" s="7"/>
      <c r="G11" s="7"/>
      <c r="H11" s="7"/>
      <c r="I11" s="7"/>
      <c r="J11" s="7"/>
      <c r="K11" s="362"/>
      <c r="L11" s="362"/>
      <c r="M11" s="362"/>
      <c r="N11" s="362"/>
      <c r="O11" s="362"/>
      <c r="P11" s="362"/>
      <c r="Q11" s="362"/>
      <c r="R11" s="8"/>
      <c r="S11" s="427"/>
      <c r="T11" s="428"/>
      <c r="U11" s="428"/>
      <c r="V11" s="428"/>
      <c r="W11" s="428"/>
      <c r="X11" s="428"/>
      <c r="Y11" s="428"/>
      <c r="Z11" s="429"/>
      <c r="AA11" s="430"/>
      <c r="AB11" s="431"/>
      <c r="AC11" s="432"/>
      <c r="AD11" s="178"/>
      <c r="AE11" s="157"/>
      <c r="AF11" s="157"/>
      <c r="AG11" s="157"/>
      <c r="AH11" s="194"/>
      <c r="AI11" s="8"/>
    </row>
    <row r="12" spans="1:64" s="1" customFormat="1" ht="54" customHeight="1" thickBot="1">
      <c r="A12" s="9"/>
      <c r="B12" s="7"/>
      <c r="C12" s="7"/>
      <c r="D12" s="7"/>
      <c r="E12" s="7"/>
      <c r="F12" s="7"/>
      <c r="G12" s="7"/>
      <c r="H12" s="7"/>
      <c r="I12" s="7"/>
      <c r="J12" s="7"/>
      <c r="K12" s="363"/>
      <c r="L12" s="364"/>
      <c r="M12" s="135"/>
      <c r="N12" s="135"/>
      <c r="O12" s="135"/>
      <c r="P12" s="135"/>
      <c r="Q12" s="135"/>
      <c r="R12" s="8"/>
      <c r="S12" s="427" t="s">
        <v>136</v>
      </c>
      <c r="T12" s="428"/>
      <c r="U12" s="428"/>
      <c r="V12" s="428"/>
      <c r="W12" s="428"/>
      <c r="X12" s="428"/>
      <c r="Y12" s="428"/>
      <c r="Z12" s="429"/>
      <c r="AA12" s="430" t="s">
        <v>123</v>
      </c>
      <c r="AB12" s="431"/>
      <c r="AC12" s="433">
        <v>41541</v>
      </c>
      <c r="AD12" s="178"/>
      <c r="AE12" s="157"/>
      <c r="AF12" s="157"/>
      <c r="AG12" s="157"/>
      <c r="AH12" s="194"/>
      <c r="AI12" s="8"/>
    </row>
    <row r="13" spans="1:64" s="1" customFormat="1" ht="54" customHeight="1" thickBot="1">
      <c r="A13" s="9"/>
      <c r="B13" s="7"/>
      <c r="C13" s="7"/>
      <c r="D13" s="7"/>
      <c r="E13" s="7"/>
      <c r="F13" s="7"/>
      <c r="G13" s="7"/>
      <c r="H13" s="7"/>
      <c r="I13" s="7"/>
      <c r="J13" s="7"/>
      <c r="K13" s="206"/>
      <c r="L13" s="206"/>
      <c r="M13" s="206"/>
      <c r="N13" s="206"/>
      <c r="O13" s="206"/>
      <c r="P13" s="206"/>
      <c r="Q13" s="206"/>
      <c r="R13" s="8"/>
      <c r="S13" s="427"/>
      <c r="T13" s="428"/>
      <c r="U13" s="428"/>
      <c r="V13" s="428"/>
      <c r="W13" s="428"/>
      <c r="X13" s="428"/>
      <c r="Y13" s="428"/>
      <c r="Z13" s="429"/>
      <c r="AA13" s="430"/>
      <c r="AB13" s="431"/>
      <c r="AC13" s="433"/>
      <c r="AD13" s="178"/>
      <c r="AE13" s="157"/>
      <c r="AF13" s="157"/>
      <c r="AG13" s="157"/>
      <c r="AH13" s="195"/>
      <c r="AI13" s="8"/>
    </row>
    <row r="14" spans="1:64" s="1" customFormat="1" ht="54" customHeight="1" thickBot="1">
      <c r="A14" s="9"/>
      <c r="B14" s="7"/>
      <c r="C14" s="7"/>
      <c r="D14" s="7"/>
      <c r="E14" s="7"/>
      <c r="F14" s="7"/>
      <c r="G14" s="7"/>
      <c r="H14" s="7"/>
      <c r="I14" s="7"/>
      <c r="J14" s="7"/>
      <c r="K14" s="206"/>
      <c r="L14" s="206"/>
      <c r="M14" s="206"/>
      <c r="N14" s="206"/>
      <c r="O14" s="206"/>
      <c r="P14" s="206"/>
      <c r="Q14" s="206"/>
      <c r="R14" s="8"/>
      <c r="S14" s="427" t="s">
        <v>137</v>
      </c>
      <c r="T14" s="428"/>
      <c r="U14" s="428"/>
      <c r="V14" s="428"/>
      <c r="W14" s="428"/>
      <c r="X14" s="428"/>
      <c r="Y14" s="428"/>
      <c r="Z14" s="429"/>
      <c r="AA14" s="430" t="s">
        <v>67</v>
      </c>
      <c r="AB14" s="431"/>
      <c r="AC14" s="433" t="s">
        <v>119</v>
      </c>
      <c r="AD14" s="222"/>
      <c r="AE14" s="223"/>
      <c r="AF14" s="223"/>
      <c r="AG14" s="223"/>
      <c r="AH14" s="223"/>
      <c r="AI14" s="224"/>
    </row>
    <row r="15" spans="1:64" s="1" customFormat="1" ht="63.75" customHeight="1" thickBot="1">
      <c r="A15" s="211" t="s">
        <v>39</v>
      </c>
      <c r="B15" s="7"/>
      <c r="C15" s="7"/>
      <c r="D15" s="7"/>
      <c r="E15" s="7"/>
      <c r="F15" s="7"/>
      <c r="G15" s="7"/>
      <c r="H15" s="7"/>
      <c r="I15" s="7"/>
      <c r="J15" s="7"/>
      <c r="K15" s="360" t="s">
        <v>89</v>
      </c>
      <c r="L15" s="361"/>
      <c r="M15" s="206"/>
      <c r="N15" s="206"/>
      <c r="O15" s="206"/>
      <c r="P15" s="206"/>
      <c r="Q15" s="206"/>
      <c r="R15" s="8"/>
      <c r="S15" s="434"/>
      <c r="T15" s="435"/>
      <c r="U15" s="435"/>
      <c r="V15" s="435"/>
      <c r="W15" s="435"/>
      <c r="X15" s="435"/>
      <c r="Y15" s="435"/>
      <c r="Z15" s="436"/>
      <c r="AA15" s="437"/>
      <c r="AB15" s="438"/>
      <c r="AC15" s="439"/>
      <c r="AD15" s="179"/>
      <c r="AE15" s="158"/>
      <c r="AF15" s="157"/>
      <c r="AG15" s="157"/>
      <c r="AH15" s="159"/>
      <c r="AI15" s="8"/>
    </row>
    <row r="16" spans="1:64" s="1" customFormat="1" ht="122.25" customHeight="1" thickTop="1" thickBot="1">
      <c r="A16" s="442" t="s">
        <v>105</v>
      </c>
      <c r="B16" s="443"/>
      <c r="C16" s="443"/>
      <c r="D16" s="443"/>
      <c r="E16" s="443"/>
      <c r="F16" s="443"/>
      <c r="G16" s="443"/>
      <c r="H16" s="443"/>
      <c r="I16" s="443"/>
      <c r="J16" s="444"/>
      <c r="K16" s="442" t="s">
        <v>90</v>
      </c>
      <c r="L16" s="443"/>
      <c r="M16" s="443"/>
      <c r="N16" s="443"/>
      <c r="O16" s="443"/>
      <c r="P16" s="443"/>
      <c r="Q16" s="443"/>
      <c r="R16" s="444"/>
      <c r="S16" s="19"/>
      <c r="T16" s="22"/>
      <c r="U16" s="22"/>
      <c r="V16" s="22"/>
      <c r="W16" s="22"/>
      <c r="X16" s="22"/>
      <c r="Y16" s="22"/>
      <c r="Z16" s="22"/>
      <c r="AA16" s="22"/>
      <c r="AB16" s="22"/>
      <c r="AC16" s="22"/>
      <c r="AD16" s="180"/>
      <c r="AE16" s="22"/>
      <c r="AF16" s="22"/>
      <c r="AG16" s="22"/>
      <c r="AH16" s="22"/>
      <c r="AI16" s="11"/>
      <c r="BL16" s="1" t="s">
        <v>16</v>
      </c>
    </row>
    <row r="17" spans="1:56" s="1" customFormat="1" ht="56.25" customHeight="1" thickBot="1">
      <c r="A17" s="315" t="s">
        <v>40</v>
      </c>
      <c r="B17" s="316"/>
      <c r="C17" s="204"/>
      <c r="D17" s="205"/>
      <c r="E17" s="205"/>
      <c r="F17" s="205"/>
      <c r="G17" s="205"/>
      <c r="H17" s="205"/>
      <c r="I17" s="205"/>
      <c r="J17" s="205"/>
      <c r="K17" s="205"/>
      <c r="L17" s="205"/>
      <c r="M17" s="205"/>
      <c r="N17" s="205"/>
      <c r="O17" s="205"/>
      <c r="P17" s="205"/>
      <c r="Q17" s="205"/>
      <c r="R17" s="210"/>
      <c r="S17" s="22"/>
      <c r="T17" s="22"/>
      <c r="U17" s="22"/>
      <c r="V17" s="22"/>
      <c r="W17" s="22"/>
      <c r="X17" s="22"/>
      <c r="Y17" s="22"/>
      <c r="Z17" s="22"/>
      <c r="AA17" s="22"/>
      <c r="AB17" s="22"/>
      <c r="AC17" s="22"/>
      <c r="AD17" s="180"/>
      <c r="AE17" s="22"/>
      <c r="AF17" s="22"/>
      <c r="AG17" s="22"/>
      <c r="AH17" s="22"/>
      <c r="AI17" s="11"/>
    </row>
    <row r="18" spans="1:56" s="1" customFormat="1" ht="56.25" customHeight="1" thickBot="1">
      <c r="A18" s="15"/>
      <c r="B18" s="16"/>
      <c r="C18" s="17"/>
      <c r="D18" s="229" t="s">
        <v>0</v>
      </c>
      <c r="E18" s="229"/>
      <c r="F18" s="229"/>
      <c r="G18" s="229"/>
      <c r="H18" s="269"/>
      <c r="I18" s="228" t="s">
        <v>10</v>
      </c>
      <c r="J18" s="229"/>
      <c r="K18" s="229"/>
      <c r="L18" s="229"/>
      <c r="M18" s="269"/>
      <c r="N18" s="329" t="s">
        <v>24</v>
      </c>
      <c r="O18" s="330"/>
      <c r="P18" s="330"/>
      <c r="Q18" s="330"/>
      <c r="R18" s="331"/>
      <c r="S18" s="23"/>
      <c r="T18" s="23"/>
      <c r="U18" s="23"/>
      <c r="V18" s="23"/>
      <c r="W18" s="23"/>
      <c r="X18" s="23"/>
      <c r="Y18" s="23"/>
      <c r="Z18" s="37"/>
      <c r="AA18" s="37"/>
      <c r="AB18" s="23"/>
      <c r="AC18" s="23"/>
      <c r="AD18" s="181"/>
      <c r="AE18" s="23"/>
      <c r="AF18" s="23"/>
      <c r="AG18" s="23"/>
      <c r="AH18" s="23"/>
      <c r="AI18" s="24"/>
    </row>
    <row r="19" spans="1:56" s="1" customFormat="1" ht="96" customHeight="1" thickBot="1">
      <c r="A19" s="56"/>
      <c r="B19" s="51"/>
      <c r="C19" s="52"/>
      <c r="D19" s="50" t="s">
        <v>23</v>
      </c>
      <c r="E19" s="50" t="s">
        <v>74</v>
      </c>
      <c r="F19" s="50" t="s">
        <v>2</v>
      </c>
      <c r="G19" s="50" t="s">
        <v>19</v>
      </c>
      <c r="H19" s="50" t="s">
        <v>20</v>
      </c>
      <c r="I19" s="50" t="s">
        <v>23</v>
      </c>
      <c r="J19" s="50" t="s">
        <v>74</v>
      </c>
      <c r="K19" s="50" t="s">
        <v>2</v>
      </c>
      <c r="L19" s="50" t="s">
        <v>19</v>
      </c>
      <c r="M19" s="50" t="s">
        <v>20</v>
      </c>
      <c r="N19" s="48"/>
      <c r="O19" s="53" t="s">
        <v>25</v>
      </c>
      <c r="P19" s="53" t="s">
        <v>27</v>
      </c>
      <c r="Q19" s="47" t="s">
        <v>28</v>
      </c>
      <c r="R19" s="49" t="s">
        <v>29</v>
      </c>
      <c r="S19" s="312" t="s">
        <v>109</v>
      </c>
      <c r="T19" s="229"/>
      <c r="U19" s="229"/>
      <c r="V19" s="229"/>
      <c r="W19" s="229"/>
      <c r="X19" s="269"/>
      <c r="Y19" s="228" t="s">
        <v>110</v>
      </c>
      <c r="Z19" s="229"/>
      <c r="AA19" s="229"/>
      <c r="AB19" s="229"/>
      <c r="AC19" s="229"/>
      <c r="AD19" s="182"/>
      <c r="AE19" s="166"/>
      <c r="AF19" s="23"/>
      <c r="AG19" s="23"/>
      <c r="AH19" s="23"/>
      <c r="AI19" s="24"/>
      <c r="BB19" s="5"/>
      <c r="BC19" s="5"/>
      <c r="BD19" s="5"/>
    </row>
    <row r="20" spans="1:56" s="1" customFormat="1" ht="56.25" customHeight="1">
      <c r="A20" s="293" t="s">
        <v>11</v>
      </c>
      <c r="B20" s="294"/>
      <c r="C20" s="295"/>
      <c r="D20" s="303">
        <v>0.95050000000000001</v>
      </c>
      <c r="E20" s="303">
        <v>0.55469999999999997</v>
      </c>
      <c r="F20" s="303">
        <v>0.55469999999999997</v>
      </c>
      <c r="G20" s="305">
        <f>F20-D20</f>
        <v>-0.39580000000000004</v>
      </c>
      <c r="H20" s="305">
        <f>F20-E20</f>
        <v>0</v>
      </c>
      <c r="I20" s="303">
        <v>4.8999999999999998E-3</v>
      </c>
      <c r="J20" s="303">
        <v>6.0299999999999999E-2</v>
      </c>
      <c r="K20" s="303">
        <v>6.0299999999999999E-2</v>
      </c>
      <c r="L20" s="305">
        <f>K20-I20</f>
        <v>5.5399999999999998E-2</v>
      </c>
      <c r="M20" s="305">
        <f>K20-J20</f>
        <v>0</v>
      </c>
      <c r="N20" s="60" t="s">
        <v>30</v>
      </c>
      <c r="O20" s="55">
        <v>1.6999999999999999E-3</v>
      </c>
      <c r="P20" s="55">
        <v>1.6000000000000001E-3</v>
      </c>
      <c r="Q20" s="142">
        <v>4.7999999999999996E-3</v>
      </c>
      <c r="R20" s="142">
        <v>3.8999999999999998E-3</v>
      </c>
      <c r="S20" s="313" t="s">
        <v>96</v>
      </c>
      <c r="T20" s="313"/>
      <c r="U20" s="313"/>
      <c r="V20" s="313"/>
      <c r="W20" s="313"/>
      <c r="X20" s="314"/>
      <c r="Y20" s="357" t="s">
        <v>124</v>
      </c>
      <c r="Z20" s="358"/>
      <c r="AA20" s="358"/>
      <c r="AB20" s="358"/>
      <c r="AC20" s="359"/>
      <c r="AD20" s="183"/>
      <c r="AE20" s="167"/>
      <c r="AF20" s="157"/>
      <c r="AG20" s="157"/>
      <c r="AH20" s="157"/>
      <c r="AI20" s="196"/>
      <c r="BB20" s="5"/>
      <c r="BC20" s="5"/>
      <c r="BD20" s="5"/>
    </row>
    <row r="21" spans="1:56" s="1" customFormat="1" ht="60" customHeight="1" thickBot="1">
      <c r="A21" s="296"/>
      <c r="B21" s="297"/>
      <c r="C21" s="298"/>
      <c r="D21" s="304"/>
      <c r="E21" s="304"/>
      <c r="F21" s="304"/>
      <c r="G21" s="306"/>
      <c r="H21" s="306"/>
      <c r="I21" s="304"/>
      <c r="J21" s="304"/>
      <c r="K21" s="304"/>
      <c r="L21" s="306"/>
      <c r="M21" s="306"/>
      <c r="N21" s="61" t="s">
        <v>26</v>
      </c>
      <c r="O21" s="54">
        <v>1.44E-2</v>
      </c>
      <c r="P21" s="54">
        <v>1.6400000000000001E-2</v>
      </c>
      <c r="Q21" s="143">
        <v>1.9900000000000001E-2</v>
      </c>
      <c r="R21" s="143">
        <v>2.5100000000000001E-2</v>
      </c>
      <c r="S21" s="262"/>
      <c r="T21" s="262"/>
      <c r="U21" s="262"/>
      <c r="V21" s="262"/>
      <c r="W21" s="262"/>
      <c r="X21" s="263"/>
      <c r="Y21" s="234"/>
      <c r="Z21" s="235"/>
      <c r="AA21" s="235"/>
      <c r="AB21" s="235"/>
      <c r="AC21" s="235"/>
      <c r="AD21" s="183"/>
      <c r="AE21" s="167"/>
      <c r="AF21" s="157"/>
      <c r="AG21" s="157"/>
      <c r="AH21" s="157"/>
      <c r="AI21" s="196"/>
      <c r="BB21" s="5"/>
      <c r="BC21" s="5"/>
      <c r="BD21" s="5"/>
    </row>
    <row r="22" spans="1:56" s="1" customFormat="1" ht="60" customHeight="1" thickBot="1">
      <c r="A22" s="342" t="s">
        <v>12</v>
      </c>
      <c r="B22" s="294"/>
      <c r="C22" s="295"/>
      <c r="D22" s="303">
        <v>0.26629999999999998</v>
      </c>
      <c r="E22" s="303">
        <v>7.8E-2</v>
      </c>
      <c r="F22" s="303">
        <v>7.8E-2</v>
      </c>
      <c r="G22" s="305">
        <f t="shared" ref="G22" si="0">F22-D22</f>
        <v>-0.18829999999999997</v>
      </c>
      <c r="H22" s="305">
        <f t="shared" ref="H22" si="1">F22-E22</f>
        <v>0</v>
      </c>
      <c r="I22" s="303">
        <v>6.7000000000000004E-2</v>
      </c>
      <c r="J22" s="303">
        <v>5.4999999999999997E-3</v>
      </c>
      <c r="K22" s="303">
        <v>5.4999999999999997E-3</v>
      </c>
      <c r="L22" s="340">
        <f>K22-I22</f>
        <v>-6.1500000000000006E-2</v>
      </c>
      <c r="M22" s="305">
        <f t="shared" ref="M22" si="2">K22-J22</f>
        <v>0</v>
      </c>
      <c r="N22" s="60" t="s">
        <v>30</v>
      </c>
      <c r="O22" s="55">
        <v>6.8000000000000005E-2</v>
      </c>
      <c r="P22" s="55">
        <v>3.1099999999999999E-2</v>
      </c>
      <c r="Q22" s="142">
        <v>6.6900000000000001E-2</v>
      </c>
      <c r="R22" s="142">
        <v>5.45E-2</v>
      </c>
      <c r="S22" s="260" t="s">
        <v>125</v>
      </c>
      <c r="T22" s="260"/>
      <c r="U22" s="260"/>
      <c r="V22" s="260"/>
      <c r="W22" s="260"/>
      <c r="X22" s="261"/>
      <c r="Y22" s="234" t="s">
        <v>126</v>
      </c>
      <c r="Z22" s="235"/>
      <c r="AA22" s="235"/>
      <c r="AB22" s="235"/>
      <c r="AC22" s="236"/>
      <c r="AD22" s="222"/>
      <c r="AE22" s="223"/>
      <c r="AF22" s="223"/>
      <c r="AG22" s="223"/>
      <c r="AH22" s="223"/>
      <c r="AI22" s="224"/>
      <c r="AY22" s="332"/>
      <c r="AZ22" s="332"/>
      <c r="BA22" s="332"/>
      <c r="BB22" s="332"/>
      <c r="BC22" s="332"/>
      <c r="BD22" s="332"/>
    </row>
    <row r="23" spans="1:56" s="1" customFormat="1" ht="60.75" customHeight="1" thickBot="1">
      <c r="A23" s="302"/>
      <c r="B23" s="297"/>
      <c r="C23" s="298"/>
      <c r="D23" s="304"/>
      <c r="E23" s="304"/>
      <c r="F23" s="304"/>
      <c r="G23" s="306"/>
      <c r="H23" s="306"/>
      <c r="I23" s="304"/>
      <c r="J23" s="304"/>
      <c r="K23" s="304"/>
      <c r="L23" s="341"/>
      <c r="M23" s="306"/>
      <c r="N23" s="61" t="s">
        <v>26</v>
      </c>
      <c r="O23" s="54">
        <v>1.11E-2</v>
      </c>
      <c r="P23" s="54">
        <v>1.78E-2</v>
      </c>
      <c r="Q23" s="143">
        <v>1.4E-2</v>
      </c>
      <c r="R23" s="143">
        <v>2.4E-2</v>
      </c>
      <c r="S23" s="262"/>
      <c r="T23" s="262"/>
      <c r="U23" s="262"/>
      <c r="V23" s="262"/>
      <c r="W23" s="262"/>
      <c r="X23" s="263"/>
      <c r="Y23" s="234"/>
      <c r="Z23" s="235"/>
      <c r="AA23" s="235"/>
      <c r="AB23" s="235"/>
      <c r="AC23" s="235"/>
      <c r="AD23" s="183"/>
      <c r="AE23" s="167"/>
      <c r="AF23" s="157"/>
      <c r="AG23" s="157"/>
      <c r="AH23" s="157"/>
      <c r="AI23" s="196"/>
      <c r="AY23" s="46"/>
      <c r="AZ23" s="46"/>
      <c r="BA23" s="46"/>
      <c r="BB23" s="46"/>
      <c r="BC23" s="46"/>
      <c r="BD23" s="46"/>
    </row>
    <row r="24" spans="1:56" s="1" customFormat="1" ht="60" customHeight="1">
      <c r="A24" s="342" t="s">
        <v>69</v>
      </c>
      <c r="B24" s="294"/>
      <c r="C24" s="295"/>
      <c r="D24" s="303">
        <v>0.16109999999999999</v>
      </c>
      <c r="E24" s="303">
        <v>5.9400000000000001E-2</v>
      </c>
      <c r="F24" s="303">
        <v>5.9400000000000001E-2</v>
      </c>
      <c r="G24" s="305">
        <f t="shared" ref="G24" si="3">F24-D24</f>
        <v>-0.10169999999999998</v>
      </c>
      <c r="H24" s="305">
        <f t="shared" ref="H24" si="4">F24-E24</f>
        <v>0</v>
      </c>
      <c r="I24" s="303">
        <v>2.5000000000000001E-2</v>
      </c>
      <c r="J24" s="303">
        <v>9.1999999999999998E-3</v>
      </c>
      <c r="K24" s="303">
        <v>0.92</v>
      </c>
      <c r="L24" s="305">
        <f>K24-I24</f>
        <v>0.89500000000000002</v>
      </c>
      <c r="M24" s="305">
        <f t="shared" ref="M24" si="5">K24-J24</f>
        <v>0.91080000000000005</v>
      </c>
      <c r="N24" s="60" t="s">
        <v>30</v>
      </c>
      <c r="O24" s="55">
        <v>2.2200000000000001E-2</v>
      </c>
      <c r="P24" s="55">
        <v>9.9000000000000008E-3</v>
      </c>
      <c r="Q24" s="142">
        <v>2.8199999999999999E-2</v>
      </c>
      <c r="R24" s="142">
        <v>2.5399999999999999E-2</v>
      </c>
      <c r="S24" s="260" t="s">
        <v>143</v>
      </c>
      <c r="T24" s="260"/>
      <c r="U24" s="260"/>
      <c r="V24" s="260"/>
      <c r="W24" s="260"/>
      <c r="X24" s="261"/>
      <c r="Y24" s="234" t="s">
        <v>115</v>
      </c>
      <c r="Z24" s="235"/>
      <c r="AA24" s="235"/>
      <c r="AB24" s="235"/>
      <c r="AC24" s="236"/>
      <c r="AD24" s="183"/>
      <c r="AE24" s="167"/>
      <c r="AF24" s="157"/>
      <c r="AG24" s="157"/>
      <c r="AH24" s="157"/>
      <c r="AI24" s="196"/>
      <c r="AY24" s="27"/>
      <c r="AZ24" s="27"/>
      <c r="BA24" s="27"/>
      <c r="BB24" s="27"/>
      <c r="BC24" s="27"/>
      <c r="BD24" s="27"/>
    </row>
    <row r="25" spans="1:56" s="1" customFormat="1" ht="60" customHeight="1" thickBot="1">
      <c r="A25" s="302"/>
      <c r="B25" s="297"/>
      <c r="C25" s="298"/>
      <c r="D25" s="304"/>
      <c r="E25" s="304"/>
      <c r="F25" s="304"/>
      <c r="G25" s="306"/>
      <c r="H25" s="306"/>
      <c r="I25" s="304"/>
      <c r="J25" s="304"/>
      <c r="K25" s="304"/>
      <c r="L25" s="306"/>
      <c r="M25" s="306"/>
      <c r="N25" s="61" t="s">
        <v>26</v>
      </c>
      <c r="O25" s="54">
        <v>2.98E-2</v>
      </c>
      <c r="P25" s="54">
        <v>1.8200000000000001E-2</v>
      </c>
      <c r="Q25" s="143">
        <v>1.6500000000000001E-2</v>
      </c>
      <c r="R25" s="143">
        <v>3.2199999999999999E-2</v>
      </c>
      <c r="S25" s="262"/>
      <c r="T25" s="262"/>
      <c r="U25" s="262"/>
      <c r="V25" s="262"/>
      <c r="W25" s="262"/>
      <c r="X25" s="263"/>
      <c r="Y25" s="234"/>
      <c r="Z25" s="235"/>
      <c r="AA25" s="235"/>
      <c r="AB25" s="235"/>
      <c r="AC25" s="235"/>
      <c r="AD25" s="183"/>
      <c r="AE25" s="168"/>
      <c r="AF25" s="157"/>
      <c r="AG25" s="157"/>
      <c r="AH25" s="157"/>
      <c r="AI25" s="196"/>
      <c r="AY25" s="27"/>
      <c r="AZ25" s="27"/>
      <c r="BA25" s="27"/>
      <c r="BB25" s="27"/>
      <c r="BC25" s="27"/>
      <c r="BD25" s="27"/>
    </row>
    <row r="26" spans="1:56" s="1" customFormat="1" ht="60" customHeight="1">
      <c r="A26" s="325" t="s">
        <v>70</v>
      </c>
      <c r="B26" s="325"/>
      <c r="C26" s="325"/>
      <c r="D26" s="303">
        <v>3.3E-3</v>
      </c>
      <c r="E26" s="303">
        <v>0</v>
      </c>
      <c r="F26" s="303">
        <v>0</v>
      </c>
      <c r="G26" s="305">
        <f t="shared" ref="G26" si="6">F26-D26</f>
        <v>-3.3E-3</v>
      </c>
      <c r="H26" s="305">
        <f t="shared" ref="H26" si="7">F26-E26</f>
        <v>0</v>
      </c>
      <c r="I26" s="303">
        <v>3.3E-3</v>
      </c>
      <c r="J26" s="303">
        <v>0</v>
      </c>
      <c r="K26" s="303">
        <v>0</v>
      </c>
      <c r="L26" s="305">
        <f>K26-I26</f>
        <v>-3.3E-3</v>
      </c>
      <c r="M26" s="305">
        <f t="shared" ref="M26" si="8">K26-J26</f>
        <v>0</v>
      </c>
      <c r="N26" s="128" t="s">
        <v>30</v>
      </c>
      <c r="O26" s="55">
        <v>1.23E-2</v>
      </c>
      <c r="P26" s="55">
        <v>6.0000000000000001E-3</v>
      </c>
      <c r="Q26" s="142">
        <v>1.0699999999999999E-2</v>
      </c>
      <c r="R26" s="142">
        <v>1.21E-2</v>
      </c>
      <c r="S26" s="260" t="s">
        <v>97</v>
      </c>
      <c r="T26" s="260"/>
      <c r="U26" s="260"/>
      <c r="V26" s="260"/>
      <c r="W26" s="260"/>
      <c r="X26" s="261"/>
      <c r="Y26" s="234" t="s">
        <v>118</v>
      </c>
      <c r="Z26" s="235"/>
      <c r="AA26" s="235"/>
      <c r="AB26" s="235"/>
      <c r="AC26" s="235"/>
      <c r="AD26" s="183"/>
      <c r="AE26" s="168"/>
      <c r="AF26" s="157"/>
      <c r="AG26" s="157"/>
      <c r="AH26" s="157"/>
      <c r="AI26" s="196"/>
      <c r="AY26" s="27"/>
      <c r="AZ26" s="27"/>
      <c r="BA26" s="27"/>
      <c r="BB26" s="27"/>
      <c r="BC26" s="27"/>
      <c r="BD26" s="27"/>
    </row>
    <row r="27" spans="1:56" s="1" customFormat="1" ht="60" customHeight="1" thickBot="1">
      <c r="A27" s="326"/>
      <c r="B27" s="326"/>
      <c r="C27" s="326"/>
      <c r="D27" s="304"/>
      <c r="E27" s="304"/>
      <c r="F27" s="304"/>
      <c r="G27" s="306"/>
      <c r="H27" s="306"/>
      <c r="I27" s="304"/>
      <c r="J27" s="304"/>
      <c r="K27" s="304"/>
      <c r="L27" s="306"/>
      <c r="M27" s="306"/>
      <c r="N27" s="145" t="s">
        <v>26</v>
      </c>
      <c r="O27" s="54">
        <v>5.7999999999999996E-3</v>
      </c>
      <c r="P27" s="54">
        <v>6.6E-3</v>
      </c>
      <c r="Q27" s="143">
        <v>7.7999999999999996E-3</v>
      </c>
      <c r="R27" s="143">
        <v>1.4200000000000001E-2</v>
      </c>
      <c r="S27" s="262"/>
      <c r="T27" s="262"/>
      <c r="U27" s="262"/>
      <c r="V27" s="262"/>
      <c r="W27" s="262"/>
      <c r="X27" s="263"/>
      <c r="Y27" s="234"/>
      <c r="Z27" s="235"/>
      <c r="AA27" s="235"/>
      <c r="AB27" s="235"/>
      <c r="AC27" s="235"/>
      <c r="AD27" s="183"/>
      <c r="AE27" s="168"/>
      <c r="AF27" s="157"/>
      <c r="AG27" s="157"/>
      <c r="AH27" s="157"/>
      <c r="AI27" s="196"/>
      <c r="AY27" s="27"/>
      <c r="AZ27" s="27"/>
      <c r="BA27" s="27"/>
      <c r="BB27" s="27"/>
      <c r="BC27" s="27"/>
      <c r="BD27" s="27"/>
    </row>
    <row r="28" spans="1:56" s="1" customFormat="1" ht="60" customHeight="1">
      <c r="A28" s="293" t="s">
        <v>71</v>
      </c>
      <c r="B28" s="294"/>
      <c r="C28" s="327"/>
      <c r="D28" s="321">
        <v>3.9100000000000003E-2</v>
      </c>
      <c r="E28" s="303">
        <v>0</v>
      </c>
      <c r="F28" s="303">
        <v>0</v>
      </c>
      <c r="G28" s="305">
        <f t="shared" ref="G28" si="9">F28-D28</f>
        <v>-3.9100000000000003E-2</v>
      </c>
      <c r="H28" s="305">
        <f t="shared" ref="H28" si="10">F28-E28</f>
        <v>0</v>
      </c>
      <c r="I28" s="303">
        <v>1.1299999999999999E-2</v>
      </c>
      <c r="J28" s="303">
        <v>0</v>
      </c>
      <c r="K28" s="303">
        <v>0</v>
      </c>
      <c r="L28" s="305">
        <f>K28-I28</f>
        <v>-1.1299999999999999E-2</v>
      </c>
      <c r="M28" s="305">
        <f t="shared" ref="M28" si="11">K28-J28</f>
        <v>0</v>
      </c>
      <c r="N28" s="128" t="s">
        <v>30</v>
      </c>
      <c r="O28" s="55">
        <v>2.5999999999999999E-3</v>
      </c>
      <c r="P28" s="55">
        <v>2E-3</v>
      </c>
      <c r="Q28" s="142">
        <v>1.44E-2</v>
      </c>
      <c r="R28" s="142">
        <v>1.3299999999999999E-2</v>
      </c>
      <c r="S28" s="260" t="s">
        <v>117</v>
      </c>
      <c r="T28" s="260"/>
      <c r="U28" s="260"/>
      <c r="V28" s="260"/>
      <c r="W28" s="260"/>
      <c r="X28" s="261"/>
      <c r="Y28" s="234" t="s">
        <v>116</v>
      </c>
      <c r="Z28" s="235"/>
      <c r="AA28" s="235"/>
      <c r="AB28" s="235"/>
      <c r="AC28" s="235"/>
      <c r="AD28" s="183"/>
      <c r="AE28" s="168"/>
      <c r="AF28" s="157"/>
      <c r="AG28" s="157"/>
      <c r="AH28" s="157"/>
      <c r="AI28" s="196"/>
      <c r="AY28" s="27"/>
      <c r="AZ28" s="27"/>
      <c r="BA28" s="27"/>
      <c r="BB28" s="27"/>
      <c r="BC28" s="27"/>
      <c r="BD28" s="27"/>
    </row>
    <row r="29" spans="1:56" s="1" customFormat="1" ht="60" customHeight="1" thickBot="1">
      <c r="A29" s="296"/>
      <c r="B29" s="297"/>
      <c r="C29" s="328"/>
      <c r="D29" s="322"/>
      <c r="E29" s="304"/>
      <c r="F29" s="304"/>
      <c r="G29" s="306"/>
      <c r="H29" s="306"/>
      <c r="I29" s="304"/>
      <c r="J29" s="304"/>
      <c r="K29" s="304"/>
      <c r="L29" s="306"/>
      <c r="M29" s="306"/>
      <c r="N29" s="146" t="s">
        <v>26</v>
      </c>
      <c r="O29" s="147">
        <v>5.7999999999999996E-3</v>
      </c>
      <c r="P29" s="147">
        <v>6.6E-3</v>
      </c>
      <c r="Q29" s="148">
        <v>4.4999999999999997E-3</v>
      </c>
      <c r="R29" s="148">
        <v>9.4999999999999998E-3</v>
      </c>
      <c r="S29" s="262"/>
      <c r="T29" s="262"/>
      <c r="U29" s="262"/>
      <c r="V29" s="262"/>
      <c r="W29" s="262"/>
      <c r="X29" s="263"/>
      <c r="Y29" s="212"/>
      <c r="Z29" s="212"/>
      <c r="AA29" s="212"/>
      <c r="AB29" s="212"/>
      <c r="AC29" s="212"/>
      <c r="AD29" s="184"/>
      <c r="AE29" s="169"/>
      <c r="AF29" s="157"/>
      <c r="AG29" s="157"/>
      <c r="AH29" s="157"/>
      <c r="AI29" s="185"/>
      <c r="AY29" s="27"/>
      <c r="AZ29" s="27"/>
      <c r="BA29" s="27"/>
      <c r="BB29" s="27"/>
      <c r="BC29" s="27"/>
      <c r="BD29" s="27"/>
    </row>
    <row r="30" spans="1:56" s="1" customFormat="1" ht="60" customHeight="1">
      <c r="A30" s="299" t="s">
        <v>13</v>
      </c>
      <c r="B30" s="300"/>
      <c r="C30" s="301"/>
      <c r="D30" s="323">
        <v>0.14399999999999999</v>
      </c>
      <c r="E30" s="323">
        <v>6.5100000000000005E-2</v>
      </c>
      <c r="F30" s="323">
        <v>6.5100000000000005E-2</v>
      </c>
      <c r="G30" s="305">
        <f t="shared" ref="G30" si="12">F30-D30</f>
        <v>-7.8899999999999984E-2</v>
      </c>
      <c r="H30" s="338">
        <f t="shared" ref="H30" si="13">F30-E30</f>
        <v>0</v>
      </c>
      <c r="I30" s="323">
        <v>1.5900000000000001E-2</v>
      </c>
      <c r="J30" s="323">
        <v>1.04E-2</v>
      </c>
      <c r="K30" s="323">
        <v>1.04E-2</v>
      </c>
      <c r="L30" s="338">
        <f>K30-I30</f>
        <v>-5.5000000000000014E-3</v>
      </c>
      <c r="M30" s="338">
        <f t="shared" ref="M30" si="14">K30-J30</f>
        <v>0</v>
      </c>
      <c r="N30" s="141" t="s">
        <v>30</v>
      </c>
      <c r="O30" s="129">
        <v>1.6299999999999999E-2</v>
      </c>
      <c r="P30" s="129">
        <v>7.7999999999999996E-3</v>
      </c>
      <c r="Q30" s="144">
        <v>1.9900000000000001E-2</v>
      </c>
      <c r="R30" s="144">
        <v>1.6500000000000001E-2</v>
      </c>
      <c r="S30" s="260" t="s">
        <v>95</v>
      </c>
      <c r="T30" s="260"/>
      <c r="U30" s="260"/>
      <c r="V30" s="260"/>
      <c r="W30" s="260"/>
      <c r="X30" s="261"/>
      <c r="Y30" s="230" t="s">
        <v>146</v>
      </c>
      <c r="Z30" s="231"/>
      <c r="AA30" s="231"/>
      <c r="AB30" s="231"/>
      <c r="AC30" s="264"/>
      <c r="AD30" s="178"/>
      <c r="AE30" s="157"/>
      <c r="AF30" s="157"/>
      <c r="AG30" s="157"/>
      <c r="AH30" s="157"/>
      <c r="AI30" s="185"/>
      <c r="AY30" s="27"/>
      <c r="AZ30" s="27"/>
      <c r="BA30" s="27"/>
      <c r="BB30" s="27"/>
      <c r="BC30" s="27"/>
      <c r="BD30" s="27"/>
    </row>
    <row r="31" spans="1:56" s="1" customFormat="1" ht="60" customHeight="1" thickBot="1">
      <c r="A31" s="302"/>
      <c r="B31" s="297"/>
      <c r="C31" s="298"/>
      <c r="D31" s="324"/>
      <c r="E31" s="324"/>
      <c r="F31" s="324"/>
      <c r="G31" s="306"/>
      <c r="H31" s="339"/>
      <c r="I31" s="324"/>
      <c r="J31" s="324"/>
      <c r="K31" s="324"/>
      <c r="L31" s="306"/>
      <c r="M31" s="339"/>
      <c r="N31" s="61" t="s">
        <v>26</v>
      </c>
      <c r="O31" s="54">
        <v>1.7500000000000002E-2</v>
      </c>
      <c r="P31" s="54">
        <v>1.09E-2</v>
      </c>
      <c r="Q31" s="143">
        <v>1.2500000000000001E-2</v>
      </c>
      <c r="R31" s="143">
        <v>1.5100000000000001E-2</v>
      </c>
      <c r="S31" s="262"/>
      <c r="T31" s="262"/>
      <c r="U31" s="262"/>
      <c r="V31" s="262"/>
      <c r="W31" s="262"/>
      <c r="X31" s="263"/>
      <c r="Y31" s="213"/>
      <c r="Z31" s="213"/>
      <c r="AA31" s="213"/>
      <c r="AB31" s="213"/>
      <c r="AC31" s="213"/>
      <c r="AD31" s="178"/>
      <c r="AE31" s="157"/>
      <c r="AF31" s="157"/>
      <c r="AG31" s="157"/>
      <c r="AH31" s="157"/>
      <c r="AI31" s="185"/>
      <c r="AY31" s="28"/>
      <c r="AZ31" s="28"/>
      <c r="BA31" s="29"/>
      <c r="BB31" s="35"/>
      <c r="BC31" s="35"/>
      <c r="BD31" s="30"/>
    </row>
    <row r="32" spans="1:56" s="1" customFormat="1" ht="56.25" customHeight="1" thickBot="1">
      <c r="A32" s="333" t="s">
        <v>93</v>
      </c>
      <c r="B32" s="334"/>
      <c r="C32" s="334"/>
      <c r="D32" s="334"/>
      <c r="E32" s="334"/>
      <c r="F32" s="334"/>
      <c r="G32" s="334"/>
      <c r="H32" s="334"/>
      <c r="I32" s="334"/>
      <c r="J32" s="334"/>
      <c r="K32" s="334"/>
      <c r="L32" s="334"/>
      <c r="M32" s="334"/>
      <c r="N32" s="335"/>
      <c r="O32" s="335"/>
      <c r="P32" s="335"/>
      <c r="Q32" s="335"/>
      <c r="R32" s="336"/>
      <c r="S32" s="14"/>
      <c r="T32" s="14"/>
      <c r="U32" s="14"/>
      <c r="V32" s="14"/>
      <c r="W32" s="14"/>
      <c r="X32" s="14"/>
      <c r="Y32" s="14"/>
      <c r="Z32" s="14"/>
      <c r="AA32" s="14"/>
      <c r="AB32" s="14"/>
      <c r="AC32" s="14"/>
      <c r="AD32" s="222"/>
      <c r="AE32" s="223"/>
      <c r="AF32" s="223"/>
      <c r="AG32" s="223"/>
      <c r="AH32" s="223"/>
      <c r="AI32" s="224"/>
      <c r="AY32" s="28"/>
      <c r="AZ32" s="28"/>
      <c r="BA32" s="30"/>
      <c r="BB32" s="35"/>
      <c r="BC32" s="35"/>
      <c r="BD32" s="30"/>
    </row>
    <row r="33" spans="1:56" s="1" customFormat="1" ht="56.25" customHeight="1" thickBot="1">
      <c r="A33" s="33"/>
      <c r="B33" s="34"/>
      <c r="C33" s="34"/>
      <c r="D33" s="34"/>
      <c r="E33" s="34"/>
      <c r="F33" s="34"/>
      <c r="G33" s="34"/>
      <c r="H33" s="34"/>
      <c r="I33" s="34"/>
      <c r="J33" s="34"/>
      <c r="K33" s="34"/>
      <c r="L33" s="34"/>
      <c r="M33" s="34"/>
      <c r="N33" s="34"/>
      <c r="O33" s="34"/>
      <c r="P33" s="34"/>
      <c r="Q33" s="34"/>
      <c r="R33" s="68"/>
      <c r="S33" s="14"/>
      <c r="T33" s="14"/>
      <c r="U33" s="14"/>
      <c r="V33" s="14"/>
      <c r="W33" s="14"/>
      <c r="X33" s="14"/>
      <c r="Y33" s="14"/>
      <c r="Z33" s="14"/>
      <c r="AA33" s="14"/>
      <c r="AB33" s="14"/>
      <c r="AC33" s="14"/>
      <c r="AD33" s="163"/>
      <c r="AE33" s="14"/>
      <c r="AF33" s="14"/>
      <c r="AG33" s="14"/>
      <c r="AH33" s="14"/>
      <c r="AI33" s="20"/>
      <c r="AY33" s="28"/>
      <c r="AZ33" s="28"/>
      <c r="BA33" s="30"/>
      <c r="BB33" s="35"/>
      <c r="BC33" s="35"/>
      <c r="BD33" s="30"/>
    </row>
    <row r="34" spans="1:56" s="1" customFormat="1" ht="56.25" customHeight="1" thickTop="1" thickBot="1">
      <c r="A34" s="241" t="s">
        <v>17</v>
      </c>
      <c r="B34" s="242"/>
      <c r="C34" s="242"/>
      <c r="D34" s="242"/>
      <c r="E34" s="242"/>
      <c r="F34" s="242"/>
      <c r="G34" s="242"/>
      <c r="H34" s="242"/>
      <c r="I34" s="242"/>
      <c r="J34" s="242"/>
      <c r="K34" s="242"/>
      <c r="L34" s="242"/>
      <c r="M34" s="242"/>
      <c r="N34" s="242"/>
      <c r="O34" s="242"/>
      <c r="P34" s="242"/>
      <c r="Q34" s="242"/>
      <c r="R34" s="319"/>
      <c r="S34" s="241" t="s">
        <v>100</v>
      </c>
      <c r="T34" s="242"/>
      <c r="U34" s="242"/>
      <c r="V34" s="242"/>
      <c r="W34" s="242"/>
      <c r="X34" s="242"/>
      <c r="Y34" s="242"/>
      <c r="Z34" s="242"/>
      <c r="AA34" s="242"/>
      <c r="AB34" s="242"/>
      <c r="AC34" s="242"/>
      <c r="AD34" s="163"/>
      <c r="AE34" s="14"/>
      <c r="AF34" s="14"/>
      <c r="AG34" s="14"/>
      <c r="AH34" s="14"/>
      <c r="AI34" s="20"/>
      <c r="AY34" s="31"/>
      <c r="AZ34" s="31"/>
      <c r="BA34" s="29"/>
      <c r="BB34" s="31"/>
      <c r="BC34" s="31"/>
      <c r="BD34" s="29"/>
    </row>
    <row r="35" spans="1:56" s="1" customFormat="1" ht="62.25" customHeight="1" thickTop="1" thickBot="1">
      <c r="A35" s="41"/>
      <c r="B35" s="39"/>
      <c r="C35" s="40"/>
      <c r="D35" s="307" t="s">
        <v>0</v>
      </c>
      <c r="E35" s="308"/>
      <c r="F35" s="309"/>
      <c r="G35" s="310" t="s">
        <v>86</v>
      </c>
      <c r="H35" s="311"/>
      <c r="I35" s="64"/>
      <c r="J35" s="308" t="s">
        <v>37</v>
      </c>
      <c r="K35" s="308"/>
      <c r="L35" s="308"/>
      <c r="M35" s="309"/>
      <c r="N35" s="62" t="s">
        <v>56</v>
      </c>
      <c r="O35" s="308" t="s">
        <v>24</v>
      </c>
      <c r="P35" s="308"/>
      <c r="Q35" s="308"/>
      <c r="R35" s="320"/>
      <c r="S35" s="36"/>
      <c r="T35" s="36"/>
      <c r="U35" s="36"/>
      <c r="V35" s="36"/>
      <c r="W35" s="36"/>
      <c r="X35" s="36"/>
      <c r="Y35" s="36"/>
      <c r="Z35" s="36"/>
      <c r="AA35" s="36"/>
      <c r="AB35" s="36"/>
      <c r="AC35" s="36"/>
      <c r="AD35" s="186"/>
      <c r="AE35" s="36"/>
      <c r="AF35" s="36"/>
      <c r="AG35" s="36"/>
      <c r="AH35" s="36"/>
      <c r="AI35" s="42"/>
      <c r="AY35" s="31"/>
      <c r="AZ35" s="31"/>
      <c r="BA35" s="32"/>
      <c r="BB35" s="31"/>
      <c r="BC35" s="31"/>
      <c r="BD35" s="29"/>
    </row>
    <row r="36" spans="1:56" s="1" customFormat="1" ht="108" customHeight="1" thickBot="1">
      <c r="A36" s="83" t="s">
        <v>18</v>
      </c>
      <c r="B36" s="18" t="s">
        <v>14</v>
      </c>
      <c r="C36" s="18" t="s">
        <v>3</v>
      </c>
      <c r="D36" s="58" t="s">
        <v>23</v>
      </c>
      <c r="E36" s="59" t="s">
        <v>2</v>
      </c>
      <c r="F36" s="69" t="s">
        <v>19</v>
      </c>
      <c r="G36" s="58" t="s">
        <v>85</v>
      </c>
      <c r="H36" s="65" t="s">
        <v>43</v>
      </c>
      <c r="I36" s="38"/>
      <c r="J36" s="105" t="s">
        <v>36</v>
      </c>
      <c r="K36" s="106" t="s">
        <v>35</v>
      </c>
      <c r="L36" s="105" t="s">
        <v>34</v>
      </c>
      <c r="M36" s="105" t="s">
        <v>33</v>
      </c>
      <c r="N36" s="106" t="s">
        <v>32</v>
      </c>
      <c r="O36" s="107" t="s">
        <v>25</v>
      </c>
      <c r="P36" s="107" t="s">
        <v>27</v>
      </c>
      <c r="Q36" s="99" t="s">
        <v>28</v>
      </c>
      <c r="R36" s="149" t="s">
        <v>29</v>
      </c>
      <c r="S36" s="228" t="s">
        <v>107</v>
      </c>
      <c r="T36" s="269"/>
      <c r="U36" s="228" t="s">
        <v>108</v>
      </c>
      <c r="V36" s="269"/>
      <c r="W36" s="246" t="s">
        <v>80</v>
      </c>
      <c r="X36" s="247"/>
      <c r="Y36" s="248"/>
      <c r="Z36" s="150" t="s">
        <v>81</v>
      </c>
      <c r="AA36" s="170" t="s">
        <v>82</v>
      </c>
      <c r="AB36" s="228" t="s">
        <v>87</v>
      </c>
      <c r="AC36" s="229"/>
      <c r="AD36" s="181"/>
      <c r="AE36" s="23"/>
      <c r="AF36" s="23"/>
      <c r="AG36" s="23"/>
      <c r="AH36" s="36"/>
      <c r="AI36" s="42"/>
      <c r="AY36" s="31"/>
      <c r="AZ36" s="31"/>
      <c r="BA36" s="32"/>
      <c r="BB36" s="31"/>
      <c r="BC36" s="31"/>
      <c r="BD36" s="29"/>
    </row>
    <row r="37" spans="1:56" s="1" customFormat="1" ht="64.5" customHeight="1">
      <c r="A37" s="317" t="s">
        <v>144</v>
      </c>
      <c r="B37" s="290" t="s">
        <v>57</v>
      </c>
      <c r="C37" s="318">
        <v>52074</v>
      </c>
      <c r="D37" s="276">
        <v>37587</v>
      </c>
      <c r="E37" s="276">
        <v>27353</v>
      </c>
      <c r="F37" s="274">
        <f>E37-D37</f>
        <v>-10234</v>
      </c>
      <c r="G37" s="276">
        <v>3642</v>
      </c>
      <c r="H37" s="303">
        <f>G37/C37</f>
        <v>6.9938933056803779E-2</v>
      </c>
      <c r="I37" s="101" t="s">
        <v>30</v>
      </c>
      <c r="J37" s="100">
        <v>0</v>
      </c>
      <c r="K37" s="100">
        <v>779</v>
      </c>
      <c r="L37" s="100">
        <v>0</v>
      </c>
      <c r="M37" s="100">
        <v>2260</v>
      </c>
      <c r="N37" s="100">
        <v>7975</v>
      </c>
      <c r="O37" s="100">
        <v>3988</v>
      </c>
      <c r="P37" s="100">
        <v>5423</v>
      </c>
      <c r="Q37" s="100">
        <v>1631</v>
      </c>
      <c r="R37" s="100">
        <v>631</v>
      </c>
      <c r="S37" s="448" t="s">
        <v>75</v>
      </c>
      <c r="T37" s="256"/>
      <c r="U37" s="265" t="s">
        <v>130</v>
      </c>
      <c r="V37" s="266"/>
      <c r="W37" s="249" t="s">
        <v>94</v>
      </c>
      <c r="X37" s="250"/>
      <c r="Y37" s="251"/>
      <c r="Z37" s="207">
        <v>41676</v>
      </c>
      <c r="AA37" s="209">
        <v>41632</v>
      </c>
      <c r="AB37" s="230" t="s">
        <v>147</v>
      </c>
      <c r="AC37" s="231"/>
      <c r="AD37" s="187"/>
      <c r="AE37" s="165"/>
      <c r="AF37" s="165"/>
      <c r="AG37" s="165"/>
      <c r="AH37" s="165"/>
      <c r="AI37" s="188"/>
      <c r="BB37" s="5"/>
      <c r="BC37" s="5"/>
      <c r="BD37" s="5"/>
    </row>
    <row r="38" spans="1:56" s="1" customFormat="1" ht="64.5" customHeight="1" thickBot="1">
      <c r="A38" s="270"/>
      <c r="B38" s="291"/>
      <c r="C38" s="283"/>
      <c r="D38" s="277"/>
      <c r="E38" s="277"/>
      <c r="F38" s="275"/>
      <c r="G38" s="277"/>
      <c r="H38" s="337"/>
      <c r="I38" s="104" t="s">
        <v>38</v>
      </c>
      <c r="J38" s="63">
        <v>8792</v>
      </c>
      <c r="K38" s="63">
        <v>1216</v>
      </c>
      <c r="L38" s="63">
        <v>0</v>
      </c>
      <c r="M38" s="63">
        <v>0</v>
      </c>
      <c r="N38" s="63">
        <v>0</v>
      </c>
      <c r="O38" s="63">
        <v>0</v>
      </c>
      <c r="P38" s="63">
        <v>0</v>
      </c>
      <c r="Q38" s="63">
        <v>0</v>
      </c>
      <c r="R38" s="63">
        <v>3642</v>
      </c>
      <c r="S38" s="447"/>
      <c r="T38" s="257"/>
      <c r="U38" s="267"/>
      <c r="V38" s="268"/>
      <c r="W38" s="249" t="s">
        <v>149</v>
      </c>
      <c r="X38" s="250"/>
      <c r="Y38" s="251"/>
      <c r="Z38" s="207">
        <v>41686</v>
      </c>
      <c r="AA38" s="208">
        <v>41688</v>
      </c>
      <c r="AB38" s="230" t="s">
        <v>147</v>
      </c>
      <c r="AC38" s="231"/>
      <c r="AD38" s="187"/>
      <c r="AE38" s="165"/>
      <c r="AF38" s="165"/>
      <c r="AG38" s="165"/>
      <c r="AH38" s="165"/>
      <c r="AI38" s="188"/>
      <c r="BB38" s="5"/>
      <c r="BC38" s="5"/>
      <c r="BD38" s="5"/>
    </row>
    <row r="39" spans="1:56" s="1" customFormat="1" ht="64.5" customHeight="1">
      <c r="A39" s="270" t="s">
        <v>91</v>
      </c>
      <c r="B39" s="290" t="s">
        <v>68</v>
      </c>
      <c r="C39" s="283">
        <v>4230</v>
      </c>
      <c r="D39" s="276">
        <v>1027</v>
      </c>
      <c r="E39" s="276">
        <v>547</v>
      </c>
      <c r="F39" s="274">
        <f>E39-D39</f>
        <v>-480</v>
      </c>
      <c r="G39" s="276">
        <v>1232</v>
      </c>
      <c r="H39" s="272">
        <f>G39/C39</f>
        <v>0.29125295508274229</v>
      </c>
      <c r="I39" s="140" t="s">
        <v>30</v>
      </c>
      <c r="J39" s="100">
        <v>111</v>
      </c>
      <c r="K39" s="100">
        <v>142</v>
      </c>
      <c r="L39" s="100">
        <v>266</v>
      </c>
      <c r="M39" s="100">
        <v>243</v>
      </c>
      <c r="N39" s="100">
        <v>244</v>
      </c>
      <c r="O39" s="100">
        <v>101</v>
      </c>
      <c r="P39" s="100">
        <v>113</v>
      </c>
      <c r="Q39" s="100">
        <v>47</v>
      </c>
      <c r="R39" s="100">
        <v>0</v>
      </c>
      <c r="S39" s="445" t="s">
        <v>139</v>
      </c>
      <c r="T39" s="446"/>
      <c r="U39" s="218" t="s">
        <v>113</v>
      </c>
      <c r="V39" s="219"/>
      <c r="W39" s="249" t="s">
        <v>127</v>
      </c>
      <c r="X39" s="250"/>
      <c r="Y39" s="251"/>
      <c r="Z39" s="207">
        <v>41693</v>
      </c>
      <c r="AA39" s="209">
        <v>41646</v>
      </c>
      <c r="AB39" s="230" t="s">
        <v>148</v>
      </c>
      <c r="AC39" s="264"/>
      <c r="AD39" s="178"/>
      <c r="AE39" s="157"/>
      <c r="AF39" s="157"/>
      <c r="AG39" s="157"/>
      <c r="AH39" s="157"/>
      <c r="AI39" s="185"/>
      <c r="BB39" s="5"/>
      <c r="BC39" s="5"/>
      <c r="BD39" s="5"/>
    </row>
    <row r="40" spans="1:56" s="1" customFormat="1" ht="72.75" customHeight="1" thickBot="1">
      <c r="A40" s="270"/>
      <c r="B40" s="291"/>
      <c r="C40" s="283"/>
      <c r="D40" s="277"/>
      <c r="E40" s="277"/>
      <c r="F40" s="275"/>
      <c r="G40" s="277"/>
      <c r="H40" s="273"/>
      <c r="I40" s="104" t="s">
        <v>38</v>
      </c>
      <c r="J40" s="63">
        <v>0</v>
      </c>
      <c r="K40" s="63">
        <v>12.5</v>
      </c>
      <c r="L40" s="63">
        <v>95</v>
      </c>
      <c r="M40" s="63">
        <v>72.5</v>
      </c>
      <c r="N40" s="63">
        <v>282</v>
      </c>
      <c r="O40" s="63">
        <v>306</v>
      </c>
      <c r="P40" s="63">
        <v>293</v>
      </c>
      <c r="Q40" s="63">
        <v>383</v>
      </c>
      <c r="R40" s="63">
        <v>250</v>
      </c>
      <c r="S40" s="447"/>
      <c r="T40" s="257"/>
      <c r="U40" s="220"/>
      <c r="V40" s="221"/>
      <c r="W40" s="249" t="s">
        <v>128</v>
      </c>
      <c r="X40" s="250"/>
      <c r="Y40" s="251"/>
      <c r="Z40" s="207">
        <v>41693</v>
      </c>
      <c r="AA40" s="209">
        <v>41646</v>
      </c>
      <c r="AB40" s="230" t="s">
        <v>148</v>
      </c>
      <c r="AC40" s="264"/>
      <c r="AD40" s="178"/>
      <c r="AE40" s="157"/>
      <c r="AF40" s="157"/>
      <c r="AG40" s="157"/>
      <c r="AH40" s="157"/>
      <c r="AI40" s="185"/>
      <c r="BB40" s="5"/>
      <c r="BC40" s="5"/>
      <c r="BD40" s="5"/>
    </row>
    <row r="41" spans="1:56" s="1" customFormat="1" ht="64.5" customHeight="1" thickBot="1">
      <c r="A41" s="270" t="s">
        <v>102</v>
      </c>
      <c r="B41" s="290" t="s">
        <v>104</v>
      </c>
      <c r="C41" s="283">
        <v>4230</v>
      </c>
      <c r="D41" s="276">
        <v>800</v>
      </c>
      <c r="E41" s="276">
        <v>120</v>
      </c>
      <c r="F41" s="274">
        <f>E41-D41</f>
        <v>-680</v>
      </c>
      <c r="G41" s="276">
        <v>840</v>
      </c>
      <c r="H41" s="272">
        <f t="shared" ref="H41" si="15">G41/C41</f>
        <v>0.19858156028368795</v>
      </c>
      <c r="I41" s="139" t="s">
        <v>30</v>
      </c>
      <c r="J41" s="100">
        <v>73</v>
      </c>
      <c r="K41" s="100">
        <v>104</v>
      </c>
      <c r="L41" s="100">
        <v>232</v>
      </c>
      <c r="M41" s="100">
        <v>208</v>
      </c>
      <c r="N41" s="100">
        <v>210</v>
      </c>
      <c r="O41" s="100">
        <v>72</v>
      </c>
      <c r="P41" s="100">
        <v>75</v>
      </c>
      <c r="Q41" s="100">
        <v>35</v>
      </c>
      <c r="R41" s="100">
        <v>42</v>
      </c>
      <c r="S41" s="218" t="s">
        <v>120</v>
      </c>
      <c r="T41" s="219"/>
      <c r="U41" s="218" t="s">
        <v>131</v>
      </c>
      <c r="V41" s="219"/>
      <c r="W41" s="249" t="s">
        <v>129</v>
      </c>
      <c r="X41" s="250"/>
      <c r="Y41" s="251"/>
      <c r="Z41" s="207">
        <v>41693</v>
      </c>
      <c r="AA41" s="209">
        <v>41646</v>
      </c>
      <c r="AB41" s="230" t="s">
        <v>148</v>
      </c>
      <c r="AC41" s="231"/>
      <c r="AD41" s="222"/>
      <c r="AE41" s="223"/>
      <c r="AF41" s="223"/>
      <c r="AG41" s="223"/>
      <c r="AH41" s="223"/>
      <c r="AI41" s="224"/>
    </row>
    <row r="42" spans="1:56" s="1" customFormat="1" ht="64.5" customHeight="1" thickBot="1">
      <c r="A42" s="270"/>
      <c r="B42" s="291"/>
      <c r="C42" s="283"/>
      <c r="D42" s="277"/>
      <c r="E42" s="277"/>
      <c r="F42" s="275"/>
      <c r="G42" s="277"/>
      <c r="H42" s="273"/>
      <c r="I42" s="102" t="s">
        <v>38</v>
      </c>
      <c r="J42" s="63">
        <v>0</v>
      </c>
      <c r="K42" s="63">
        <v>12.5</v>
      </c>
      <c r="L42" s="63">
        <v>95</v>
      </c>
      <c r="M42" s="63">
        <v>72.5</v>
      </c>
      <c r="N42" s="63">
        <v>120</v>
      </c>
      <c r="O42" s="63">
        <v>198</v>
      </c>
      <c r="P42" s="63">
        <v>204</v>
      </c>
      <c r="Q42" s="63">
        <v>189</v>
      </c>
      <c r="R42" s="63">
        <v>249</v>
      </c>
      <c r="S42" s="220"/>
      <c r="T42" s="221"/>
      <c r="U42" s="220"/>
      <c r="V42" s="221"/>
      <c r="W42" s="230" t="s">
        <v>150</v>
      </c>
      <c r="X42" s="231"/>
      <c r="Y42" s="237"/>
      <c r="Z42" s="216">
        <v>41676</v>
      </c>
      <c r="AA42" s="217">
        <v>41632</v>
      </c>
      <c r="AB42" s="230" t="s">
        <v>151</v>
      </c>
      <c r="AC42" s="231"/>
      <c r="AD42" s="178"/>
      <c r="AE42" s="157"/>
      <c r="AF42" s="157"/>
      <c r="AG42" s="157"/>
      <c r="AH42" s="157"/>
      <c r="AI42" s="185"/>
    </row>
    <row r="43" spans="1:56" s="1" customFormat="1" ht="64.5" customHeight="1">
      <c r="A43" s="270" t="s">
        <v>103</v>
      </c>
      <c r="B43" s="290" t="s">
        <v>104</v>
      </c>
      <c r="C43" s="283">
        <v>2603</v>
      </c>
      <c r="D43" s="276">
        <v>433</v>
      </c>
      <c r="E43" s="276">
        <v>110</v>
      </c>
      <c r="F43" s="274">
        <f>E43-D43</f>
        <v>-323</v>
      </c>
      <c r="G43" s="276">
        <v>600</v>
      </c>
      <c r="H43" s="272">
        <f t="shared" ref="H43" si="16">G43/C43</f>
        <v>0.2305032654629274</v>
      </c>
      <c r="I43" s="103" t="s">
        <v>30</v>
      </c>
      <c r="J43" s="108">
        <v>0</v>
      </c>
      <c r="K43" s="108">
        <v>70</v>
      </c>
      <c r="L43" s="108">
        <v>147</v>
      </c>
      <c r="M43" s="108">
        <v>33</v>
      </c>
      <c r="N43" s="108">
        <v>183</v>
      </c>
      <c r="O43" s="108">
        <v>51</v>
      </c>
      <c r="P43" s="108">
        <v>184</v>
      </c>
      <c r="Q43" s="108">
        <v>208</v>
      </c>
      <c r="R43" s="108">
        <v>98</v>
      </c>
      <c r="S43" s="218" t="s">
        <v>121</v>
      </c>
      <c r="T43" s="219"/>
      <c r="U43" s="218" t="s">
        <v>114</v>
      </c>
      <c r="V43" s="219"/>
      <c r="W43" s="230"/>
      <c r="X43" s="231"/>
      <c r="Y43" s="237"/>
      <c r="Z43" s="171"/>
      <c r="AA43" s="133"/>
      <c r="AB43" s="232"/>
      <c r="AC43" s="233"/>
      <c r="AD43" s="178"/>
      <c r="AE43" s="157"/>
      <c r="AF43" s="157"/>
      <c r="AG43" s="157"/>
      <c r="AH43" s="157"/>
      <c r="AI43" s="185"/>
    </row>
    <row r="44" spans="1:56" s="1" customFormat="1" ht="64.5" customHeight="1" thickBot="1">
      <c r="A44" s="270"/>
      <c r="B44" s="291"/>
      <c r="C44" s="283"/>
      <c r="D44" s="277"/>
      <c r="E44" s="277"/>
      <c r="F44" s="275"/>
      <c r="G44" s="277"/>
      <c r="H44" s="273"/>
      <c r="I44" s="102" t="s">
        <v>38</v>
      </c>
      <c r="J44" s="108">
        <v>0</v>
      </c>
      <c r="K44" s="108">
        <v>0</v>
      </c>
      <c r="L44" s="108">
        <v>0</v>
      </c>
      <c r="M44" s="108">
        <v>120</v>
      </c>
      <c r="N44" s="108">
        <v>125</v>
      </c>
      <c r="O44" s="108">
        <v>0</v>
      </c>
      <c r="P44" s="108">
        <v>0</v>
      </c>
      <c r="Q44" s="108">
        <v>52</v>
      </c>
      <c r="R44" s="108">
        <v>77</v>
      </c>
      <c r="S44" s="220"/>
      <c r="T44" s="221"/>
      <c r="U44" s="220"/>
      <c r="V44" s="221"/>
      <c r="W44" s="230"/>
      <c r="X44" s="231"/>
      <c r="Y44" s="237"/>
      <c r="Z44" s="133"/>
      <c r="AA44" s="133"/>
      <c r="AB44" s="232"/>
      <c r="AC44" s="233"/>
      <c r="AD44" s="178"/>
      <c r="AE44" s="157"/>
      <c r="AF44" s="157"/>
      <c r="AG44" s="157"/>
      <c r="AH44" s="157"/>
      <c r="AI44" s="185"/>
    </row>
    <row r="45" spans="1:56" s="1" customFormat="1" ht="64.5" customHeight="1">
      <c r="A45" s="270" t="s">
        <v>101</v>
      </c>
      <c r="B45" s="290" t="s">
        <v>104</v>
      </c>
      <c r="C45" s="283">
        <v>2603</v>
      </c>
      <c r="D45" s="276">
        <v>433</v>
      </c>
      <c r="E45" s="276">
        <v>110</v>
      </c>
      <c r="F45" s="274">
        <f>E45-D45</f>
        <v>-323</v>
      </c>
      <c r="G45" s="276">
        <v>600</v>
      </c>
      <c r="H45" s="272">
        <f t="shared" ref="H45" si="17">G45/C45</f>
        <v>0.2305032654629274</v>
      </c>
      <c r="I45" s="103" t="s">
        <v>30</v>
      </c>
      <c r="J45" s="108">
        <v>0</v>
      </c>
      <c r="K45" s="108">
        <v>70</v>
      </c>
      <c r="L45" s="108">
        <v>147</v>
      </c>
      <c r="M45" s="108">
        <v>33</v>
      </c>
      <c r="N45" s="108">
        <v>183</v>
      </c>
      <c r="O45" s="108">
        <v>51</v>
      </c>
      <c r="P45" s="108">
        <v>184</v>
      </c>
      <c r="Q45" s="108">
        <v>208</v>
      </c>
      <c r="R45" s="108">
        <v>98</v>
      </c>
      <c r="S45" s="218" t="s">
        <v>122</v>
      </c>
      <c r="T45" s="219"/>
      <c r="U45" s="218" t="s">
        <v>132</v>
      </c>
      <c r="V45" s="219"/>
      <c r="W45" s="230"/>
      <c r="X45" s="231"/>
      <c r="Y45" s="237"/>
      <c r="Z45" s="171"/>
      <c r="AA45" s="133"/>
      <c r="AB45" s="232"/>
      <c r="AC45" s="233"/>
      <c r="AD45" s="178"/>
      <c r="AE45" s="157"/>
      <c r="AF45" s="157"/>
      <c r="AG45" s="157"/>
      <c r="AH45" s="157"/>
      <c r="AI45" s="185"/>
    </row>
    <row r="46" spans="1:56" s="1" customFormat="1" ht="64.5" customHeight="1" thickBot="1">
      <c r="A46" s="271"/>
      <c r="B46" s="291"/>
      <c r="C46" s="284"/>
      <c r="D46" s="277"/>
      <c r="E46" s="277"/>
      <c r="F46" s="275"/>
      <c r="G46" s="277"/>
      <c r="H46" s="273"/>
      <c r="I46" s="104" t="s">
        <v>38</v>
      </c>
      <c r="J46" s="63">
        <v>0</v>
      </c>
      <c r="K46" s="63">
        <v>0</v>
      </c>
      <c r="L46" s="63">
        <v>0</v>
      </c>
      <c r="M46" s="63">
        <v>0</v>
      </c>
      <c r="N46" s="63">
        <v>110</v>
      </c>
      <c r="O46" s="63">
        <v>0</v>
      </c>
      <c r="P46" s="63">
        <v>0</v>
      </c>
      <c r="Q46" s="63">
        <v>52</v>
      </c>
      <c r="R46" s="63">
        <v>77</v>
      </c>
      <c r="S46" s="258"/>
      <c r="T46" s="259"/>
      <c r="U46" s="258"/>
      <c r="V46" s="259"/>
      <c r="W46" s="230"/>
      <c r="X46" s="231"/>
      <c r="Y46" s="237"/>
      <c r="Z46" s="171"/>
      <c r="AA46" s="133"/>
      <c r="AB46" s="232"/>
      <c r="AC46" s="233"/>
      <c r="AD46" s="178"/>
      <c r="AE46" s="157"/>
      <c r="AF46" s="157"/>
      <c r="AG46" s="157"/>
      <c r="AH46" s="157"/>
      <c r="AI46" s="185"/>
    </row>
    <row r="47" spans="1:56" s="1" customFormat="1" ht="77.25" customHeight="1">
      <c r="A47" s="270" t="s">
        <v>62</v>
      </c>
      <c r="B47" s="290" t="s">
        <v>58</v>
      </c>
      <c r="C47" s="283">
        <v>464</v>
      </c>
      <c r="D47" s="276">
        <v>464</v>
      </c>
      <c r="E47" s="276">
        <v>74</v>
      </c>
      <c r="F47" s="274">
        <f>E47-D47</f>
        <v>-390</v>
      </c>
      <c r="G47" s="276">
        <v>142</v>
      </c>
      <c r="H47" s="272">
        <f t="shared" ref="H47:H49" si="18">G47/C47</f>
        <v>0.30603448275862066</v>
      </c>
      <c r="I47" s="103" t="s">
        <v>30</v>
      </c>
      <c r="J47" s="108">
        <v>1</v>
      </c>
      <c r="K47" s="108">
        <v>0</v>
      </c>
      <c r="L47" s="108">
        <v>0</v>
      </c>
      <c r="M47" s="108">
        <v>0</v>
      </c>
      <c r="N47" s="108">
        <v>0</v>
      </c>
      <c r="O47" s="108">
        <v>0</v>
      </c>
      <c r="P47" s="108">
        <v>0</v>
      </c>
      <c r="Q47" s="108">
        <v>0</v>
      </c>
      <c r="R47" s="108">
        <v>0</v>
      </c>
      <c r="S47" s="265" t="s">
        <v>76</v>
      </c>
      <c r="T47" s="266"/>
      <c r="U47" s="218" t="s">
        <v>133</v>
      </c>
      <c r="V47" s="219"/>
      <c r="W47" s="230"/>
      <c r="X47" s="231"/>
      <c r="Y47" s="237"/>
      <c r="Z47" s="133"/>
      <c r="AA47" s="133"/>
      <c r="AB47" s="232"/>
      <c r="AC47" s="233"/>
      <c r="AD47" s="178"/>
      <c r="AE47" s="157"/>
      <c r="AF47" s="157"/>
      <c r="AG47" s="157"/>
      <c r="AH47" s="157"/>
      <c r="AI47" s="185"/>
    </row>
    <row r="48" spans="1:56" s="1" customFormat="1" ht="77.25" customHeight="1" thickBot="1">
      <c r="A48" s="271"/>
      <c r="B48" s="291"/>
      <c r="C48" s="284"/>
      <c r="D48" s="277"/>
      <c r="E48" s="277"/>
      <c r="F48" s="275"/>
      <c r="G48" s="277"/>
      <c r="H48" s="273"/>
      <c r="I48" s="104" t="s">
        <v>38</v>
      </c>
      <c r="J48" s="63">
        <v>10</v>
      </c>
      <c r="K48" s="63">
        <v>18</v>
      </c>
      <c r="L48" s="63">
        <v>8</v>
      </c>
      <c r="M48" s="63">
        <v>0</v>
      </c>
      <c r="N48" s="63">
        <v>25</v>
      </c>
      <c r="O48" s="63">
        <v>25</v>
      </c>
      <c r="P48" s="63">
        <v>25</v>
      </c>
      <c r="Q48" s="63">
        <v>25</v>
      </c>
      <c r="R48" s="63">
        <v>25</v>
      </c>
      <c r="S48" s="440"/>
      <c r="T48" s="441"/>
      <c r="U48" s="258"/>
      <c r="V48" s="259"/>
      <c r="W48" s="230"/>
      <c r="X48" s="231"/>
      <c r="Y48" s="237"/>
      <c r="Z48" s="133"/>
      <c r="AA48" s="133"/>
      <c r="AB48" s="232"/>
      <c r="AC48" s="233"/>
      <c r="AD48" s="178"/>
      <c r="AE48" s="157"/>
      <c r="AF48" s="157"/>
      <c r="AG48" s="157"/>
      <c r="AH48" s="157"/>
      <c r="AI48" s="185"/>
      <c r="AY48" s="31"/>
      <c r="AZ48" s="31"/>
      <c r="BA48" s="32"/>
      <c r="BB48" s="31"/>
      <c r="BC48" s="31"/>
      <c r="BD48" s="29"/>
    </row>
    <row r="49" spans="1:56" s="1" customFormat="1" ht="51" customHeight="1">
      <c r="A49" s="270" t="s">
        <v>63</v>
      </c>
      <c r="B49" s="290" t="s">
        <v>58</v>
      </c>
      <c r="C49" s="283">
        <v>464</v>
      </c>
      <c r="D49" s="276">
        <v>464</v>
      </c>
      <c r="E49" s="276">
        <v>50</v>
      </c>
      <c r="F49" s="274">
        <f>E47-D47</f>
        <v>-390</v>
      </c>
      <c r="G49" s="276">
        <v>52</v>
      </c>
      <c r="H49" s="272">
        <f t="shared" si="18"/>
        <v>0.11206896551724138</v>
      </c>
      <c r="I49" s="103" t="s">
        <v>30</v>
      </c>
      <c r="J49" s="108">
        <v>9</v>
      </c>
      <c r="K49" s="108">
        <v>4</v>
      </c>
      <c r="L49" s="108">
        <v>0</v>
      </c>
      <c r="M49" s="108">
        <v>0</v>
      </c>
      <c r="N49" s="108">
        <v>0</v>
      </c>
      <c r="O49" s="108">
        <v>0</v>
      </c>
      <c r="P49" s="108">
        <v>0</v>
      </c>
      <c r="Q49" s="108">
        <v>0</v>
      </c>
      <c r="R49" s="108">
        <v>0</v>
      </c>
      <c r="S49" s="286" t="s">
        <v>142</v>
      </c>
      <c r="T49" s="226"/>
      <c r="U49" s="218"/>
      <c r="V49" s="219"/>
      <c r="W49" s="230"/>
      <c r="X49" s="231"/>
      <c r="Y49" s="237"/>
      <c r="Z49" s="133"/>
      <c r="AA49" s="133"/>
      <c r="AB49" s="232"/>
      <c r="AC49" s="233"/>
      <c r="AD49" s="178"/>
      <c r="AE49" s="157"/>
      <c r="AF49" s="157"/>
      <c r="AG49" s="157"/>
      <c r="AH49" s="157"/>
      <c r="AI49" s="185"/>
      <c r="BB49" s="5"/>
      <c r="BC49" s="5"/>
      <c r="BD49" s="5"/>
    </row>
    <row r="50" spans="1:56" s="1" customFormat="1" ht="54" customHeight="1" thickBot="1">
      <c r="A50" s="285"/>
      <c r="B50" s="382"/>
      <c r="C50" s="383"/>
      <c r="D50" s="371"/>
      <c r="E50" s="371"/>
      <c r="F50" s="387"/>
      <c r="G50" s="371"/>
      <c r="H50" s="388"/>
      <c r="I50" s="117" t="s">
        <v>38</v>
      </c>
      <c r="J50" s="118">
        <v>6</v>
      </c>
      <c r="K50" s="118">
        <v>8</v>
      </c>
      <c r="L50" s="118">
        <v>3</v>
      </c>
      <c r="M50" s="118">
        <v>0</v>
      </c>
      <c r="N50" s="118">
        <v>8</v>
      </c>
      <c r="O50" s="118">
        <v>0</v>
      </c>
      <c r="P50" s="63">
        <v>0</v>
      </c>
      <c r="Q50" s="63">
        <v>0</v>
      </c>
      <c r="R50" s="63">
        <v>0</v>
      </c>
      <c r="S50" s="258"/>
      <c r="T50" s="223"/>
      <c r="U50" s="258"/>
      <c r="V50" s="259"/>
      <c r="W50" s="278"/>
      <c r="X50" s="279"/>
      <c r="Y50" s="280"/>
      <c r="Z50" s="172"/>
      <c r="AA50" s="172"/>
      <c r="AB50" s="281"/>
      <c r="AC50" s="282"/>
      <c r="AD50" s="225"/>
      <c r="AE50" s="226"/>
      <c r="AF50" s="226"/>
      <c r="AG50" s="226"/>
      <c r="AH50" s="226"/>
      <c r="AI50" s="227"/>
      <c r="BB50" s="5"/>
      <c r="BC50" s="5"/>
      <c r="BD50" s="5"/>
    </row>
    <row r="51" spans="1:56" s="1" customFormat="1" ht="56.25" customHeight="1" thickTop="1" thickBot="1">
      <c r="A51" s="43" t="s">
        <v>141</v>
      </c>
      <c r="B51" s="21"/>
      <c r="C51" s="21"/>
      <c r="D51" s="394" t="s">
        <v>145</v>
      </c>
      <c r="E51" s="394"/>
      <c r="F51" s="394"/>
      <c r="G51" s="394"/>
      <c r="H51" s="25"/>
      <c r="I51" s="26"/>
      <c r="J51" s="26"/>
      <c r="K51" s="25"/>
      <c r="L51" s="25"/>
      <c r="M51" s="25"/>
      <c r="N51" s="25"/>
      <c r="O51" s="25"/>
      <c r="P51" s="25"/>
      <c r="Q51" s="98"/>
      <c r="R51" s="12"/>
      <c r="S51" s="67"/>
      <c r="T51" s="14"/>
      <c r="U51" s="14"/>
      <c r="V51" s="14"/>
      <c r="W51" s="14"/>
      <c r="X51" s="14"/>
      <c r="Y51" s="14"/>
      <c r="Z51" s="14"/>
      <c r="AA51" s="14"/>
      <c r="AB51" s="14"/>
      <c r="AC51" s="14"/>
      <c r="AD51" s="222"/>
      <c r="AE51" s="223"/>
      <c r="AF51" s="223"/>
      <c r="AG51" s="223"/>
      <c r="AH51" s="223"/>
      <c r="AI51" s="224"/>
    </row>
    <row r="52" spans="1:56" s="4" customFormat="1" ht="56.25" customHeight="1" thickTop="1" thickBot="1">
      <c r="A52" s="241" t="s">
        <v>9</v>
      </c>
      <c r="B52" s="242"/>
      <c r="C52" s="242"/>
      <c r="D52" s="242"/>
      <c r="E52" s="242"/>
      <c r="F52" s="242"/>
      <c r="G52" s="242"/>
      <c r="H52" s="242"/>
      <c r="I52" s="242"/>
      <c r="J52" s="242"/>
      <c r="K52" s="242"/>
      <c r="L52" s="242"/>
      <c r="M52" s="242"/>
      <c r="N52" s="242"/>
      <c r="O52" s="242"/>
      <c r="P52" s="242"/>
      <c r="Q52" s="242"/>
      <c r="R52" s="319"/>
      <c r="S52" s="287" t="s">
        <v>21</v>
      </c>
      <c r="T52" s="288"/>
      <c r="U52" s="288"/>
      <c r="V52" s="288"/>
      <c r="W52" s="288"/>
      <c r="X52" s="288"/>
      <c r="Y52" s="288"/>
      <c r="Z52" s="289"/>
      <c r="AA52" s="241" t="s">
        <v>88</v>
      </c>
      <c r="AB52" s="242"/>
      <c r="AC52" s="242"/>
      <c r="AD52" s="163"/>
      <c r="AE52" s="14"/>
      <c r="AF52" s="14"/>
      <c r="AG52" s="14"/>
      <c r="AH52" s="14"/>
      <c r="AI52" s="20"/>
    </row>
    <row r="53" spans="1:56" s="4" customFormat="1" ht="56.25" customHeight="1" thickTop="1" thickBot="1">
      <c r="A53" s="57" t="s">
        <v>4</v>
      </c>
      <c r="B53" s="389" t="s">
        <v>5</v>
      </c>
      <c r="C53" s="390"/>
      <c r="D53" s="390"/>
      <c r="E53" s="390"/>
      <c r="F53" s="390"/>
      <c r="G53" s="390"/>
      <c r="H53" s="391"/>
      <c r="I53" s="13" t="s">
        <v>6</v>
      </c>
      <c r="J53" s="372" t="s">
        <v>15</v>
      </c>
      <c r="K53" s="373"/>
      <c r="L53" s="372" t="s">
        <v>61</v>
      </c>
      <c r="M53" s="373"/>
      <c r="N53" s="372" t="s">
        <v>60</v>
      </c>
      <c r="O53" s="373"/>
      <c r="P53" s="14"/>
      <c r="Q53" s="14"/>
      <c r="R53" s="14"/>
      <c r="S53" s="395" t="s">
        <v>78</v>
      </c>
      <c r="T53" s="396"/>
      <c r="U53" s="396"/>
      <c r="V53" s="397"/>
      <c r="W53" s="395" t="s">
        <v>106</v>
      </c>
      <c r="X53" s="397"/>
      <c r="Y53" s="395" t="s">
        <v>8</v>
      </c>
      <c r="Z53" s="397"/>
      <c r="AA53" s="134"/>
      <c r="AB53" s="134"/>
      <c r="AC53" s="134"/>
      <c r="AD53" s="189"/>
      <c r="AE53" s="190"/>
      <c r="AF53" s="190"/>
      <c r="AG53" s="190"/>
      <c r="AH53" s="190"/>
      <c r="AI53" s="191"/>
    </row>
    <row r="54" spans="1:56" s="5" customFormat="1" ht="103.5" customHeight="1">
      <c r="A54" s="112"/>
      <c r="B54" s="384" t="s">
        <v>72</v>
      </c>
      <c r="C54" s="385"/>
      <c r="D54" s="385"/>
      <c r="E54" s="385"/>
      <c r="F54" s="385"/>
      <c r="G54" s="385"/>
      <c r="H54" s="386"/>
      <c r="I54" s="113"/>
      <c r="J54" s="374"/>
      <c r="K54" s="375"/>
      <c r="L54" s="374"/>
      <c r="M54" s="375"/>
      <c r="N54" s="374"/>
      <c r="O54" s="375"/>
      <c r="P54" s="14"/>
      <c r="Q54" s="14"/>
      <c r="R54" s="14"/>
      <c r="S54" s="400" t="s">
        <v>79</v>
      </c>
      <c r="T54" s="401"/>
      <c r="U54" s="401"/>
      <c r="V54" s="402"/>
      <c r="W54" s="409" t="s">
        <v>111</v>
      </c>
      <c r="X54" s="410"/>
      <c r="Y54" s="409" t="s">
        <v>134</v>
      </c>
      <c r="Z54" s="410"/>
      <c r="AA54" s="161"/>
      <c r="AB54" s="161"/>
      <c r="AC54" s="161"/>
      <c r="AD54" s="160"/>
      <c r="AE54" s="161"/>
      <c r="AF54" s="161"/>
      <c r="AG54" s="161"/>
      <c r="AH54" s="161"/>
      <c r="AI54" s="162"/>
    </row>
    <row r="55" spans="1:56" s="5" customFormat="1" ht="86.25" customHeight="1">
      <c r="A55" s="114">
        <v>1</v>
      </c>
      <c r="B55" s="379" t="s">
        <v>73</v>
      </c>
      <c r="C55" s="380"/>
      <c r="D55" s="380"/>
      <c r="E55" s="380"/>
      <c r="F55" s="380"/>
      <c r="G55" s="380"/>
      <c r="H55" s="381"/>
      <c r="I55" s="113">
        <v>41753</v>
      </c>
      <c r="J55" s="376">
        <f>+I55+64</f>
        <v>41817</v>
      </c>
      <c r="K55" s="377"/>
      <c r="L55" s="376"/>
      <c r="M55" s="377"/>
      <c r="N55" s="392"/>
      <c r="O55" s="393"/>
      <c r="P55" s="14"/>
      <c r="Q55" s="14"/>
      <c r="R55" s="14"/>
      <c r="S55" s="403" t="s">
        <v>140</v>
      </c>
      <c r="T55" s="404"/>
      <c r="U55" s="404"/>
      <c r="V55" s="405"/>
      <c r="W55" s="411" t="s">
        <v>67</v>
      </c>
      <c r="X55" s="412"/>
      <c r="Y55" s="415">
        <v>41559</v>
      </c>
      <c r="Z55" s="412"/>
      <c r="AA55" s="161"/>
      <c r="AB55" s="161"/>
      <c r="AC55" s="161"/>
      <c r="AD55" s="160"/>
      <c r="AE55" s="161"/>
      <c r="AF55" s="161"/>
      <c r="AG55" s="161"/>
      <c r="AH55" s="161"/>
      <c r="AI55" s="162"/>
    </row>
    <row r="56" spans="1:56" s="5" customFormat="1" ht="56.25" customHeight="1">
      <c r="A56" s="114"/>
      <c r="B56" s="379"/>
      <c r="C56" s="380"/>
      <c r="D56" s="380"/>
      <c r="E56" s="380"/>
      <c r="F56" s="380"/>
      <c r="G56" s="380"/>
      <c r="H56" s="381"/>
      <c r="I56" s="113"/>
      <c r="J56" s="376"/>
      <c r="K56" s="377"/>
      <c r="L56" s="376"/>
      <c r="M56" s="377"/>
      <c r="N56" s="376"/>
      <c r="O56" s="377"/>
      <c r="P56" s="14"/>
      <c r="Q56" s="14"/>
      <c r="R56" s="14"/>
      <c r="S56" s="403" t="s">
        <v>112</v>
      </c>
      <c r="T56" s="404"/>
      <c r="U56" s="404"/>
      <c r="V56" s="405"/>
      <c r="W56" s="411" t="s">
        <v>111</v>
      </c>
      <c r="X56" s="412"/>
      <c r="Y56" s="416" t="s">
        <v>135</v>
      </c>
      <c r="Z56" s="417"/>
      <c r="AA56" s="161"/>
      <c r="AB56" s="161"/>
      <c r="AC56" s="161"/>
      <c r="AD56" s="160"/>
      <c r="AE56" s="161"/>
      <c r="AF56" s="161"/>
      <c r="AG56" s="161"/>
      <c r="AH56" s="161"/>
      <c r="AI56" s="162"/>
    </row>
    <row r="57" spans="1:56" s="5" customFormat="1" ht="56.25" customHeight="1" thickBot="1">
      <c r="A57" s="114"/>
      <c r="B57" s="370"/>
      <c r="C57" s="370"/>
      <c r="D57" s="370"/>
      <c r="E57" s="370"/>
      <c r="F57" s="370"/>
      <c r="G57" s="370"/>
      <c r="H57" s="370"/>
      <c r="I57" s="113"/>
      <c r="J57" s="378"/>
      <c r="K57" s="378"/>
      <c r="L57" s="378"/>
      <c r="M57" s="378"/>
      <c r="N57" s="378"/>
      <c r="O57" s="378"/>
      <c r="P57" s="14"/>
      <c r="Q57" s="14"/>
      <c r="R57" s="14"/>
      <c r="S57" s="406" t="s">
        <v>98</v>
      </c>
      <c r="T57" s="407"/>
      <c r="U57" s="407"/>
      <c r="V57" s="408"/>
      <c r="W57" s="413" t="s">
        <v>65</v>
      </c>
      <c r="X57" s="414"/>
      <c r="Y57" s="418">
        <v>41555</v>
      </c>
      <c r="Z57" s="414"/>
      <c r="AA57" s="161"/>
      <c r="AB57" s="161"/>
      <c r="AC57" s="161"/>
      <c r="AD57" s="160"/>
      <c r="AE57" s="161"/>
      <c r="AF57" s="161"/>
      <c r="AG57" s="161"/>
      <c r="AH57" s="161"/>
      <c r="AI57" s="162"/>
    </row>
    <row r="58" spans="1:56" s="5" customFormat="1" ht="56.25" customHeight="1">
      <c r="A58" s="114"/>
      <c r="B58" s="370"/>
      <c r="C58" s="370"/>
      <c r="D58" s="370"/>
      <c r="E58" s="370"/>
      <c r="F58" s="370"/>
      <c r="G58" s="370"/>
      <c r="H58" s="370"/>
      <c r="I58" s="113"/>
      <c r="J58" s="378"/>
      <c r="K58" s="378"/>
      <c r="L58" s="378"/>
      <c r="M58" s="378"/>
      <c r="N58" s="378"/>
      <c r="O58" s="378"/>
      <c r="P58" s="14"/>
      <c r="Q58" s="14"/>
      <c r="R58" s="20"/>
      <c r="S58" s="299"/>
      <c r="T58" s="300"/>
      <c r="U58" s="300"/>
      <c r="V58" s="300"/>
      <c r="W58" s="14"/>
      <c r="X58" s="14"/>
      <c r="Y58" s="14"/>
      <c r="Z58" s="20"/>
      <c r="AA58" s="163"/>
      <c r="AB58" s="14"/>
      <c r="AC58" s="14"/>
      <c r="AD58" s="163"/>
      <c r="AE58" s="14"/>
      <c r="AF58" s="14"/>
      <c r="AG58" s="14"/>
      <c r="AH58" s="14"/>
      <c r="AI58" s="20"/>
    </row>
    <row r="59" spans="1:56" s="5" customFormat="1" ht="56.25" customHeight="1">
      <c r="A59" s="197"/>
      <c r="B59" s="198"/>
      <c r="C59" s="199"/>
      <c r="D59" s="199"/>
      <c r="E59" s="199"/>
      <c r="F59" s="199"/>
      <c r="G59" s="199"/>
      <c r="H59" s="200"/>
      <c r="I59" s="201"/>
      <c r="J59" s="202"/>
      <c r="K59" s="203"/>
      <c r="L59" s="202"/>
      <c r="M59" s="203"/>
      <c r="N59" s="202"/>
      <c r="O59" s="203"/>
      <c r="P59" s="14"/>
      <c r="Q59" s="14"/>
      <c r="R59" s="20"/>
      <c r="S59" s="299"/>
      <c r="T59" s="300"/>
      <c r="U59" s="300"/>
      <c r="V59" s="300"/>
      <c r="W59" s="136"/>
      <c r="X59" s="136"/>
      <c r="Y59" s="136"/>
      <c r="Z59" s="137"/>
      <c r="AA59" s="163"/>
      <c r="AB59" s="14"/>
      <c r="AC59" s="14"/>
      <c r="AD59" s="163"/>
      <c r="AE59" s="14"/>
      <c r="AF59" s="14"/>
      <c r="AG59" s="14"/>
      <c r="AH59" s="14"/>
      <c r="AI59" s="20"/>
    </row>
    <row r="60" spans="1:56" s="5" customFormat="1" ht="56.25" customHeight="1">
      <c r="A60" s="197"/>
      <c r="B60" s="198"/>
      <c r="C60" s="199"/>
      <c r="D60" s="199"/>
      <c r="E60" s="199"/>
      <c r="F60" s="199"/>
      <c r="G60" s="199"/>
      <c r="H60" s="200"/>
      <c r="I60" s="201"/>
      <c r="J60" s="202"/>
      <c r="K60" s="203"/>
      <c r="L60" s="202"/>
      <c r="M60" s="203"/>
      <c r="N60" s="202"/>
      <c r="O60" s="203"/>
      <c r="P60" s="14"/>
      <c r="Q60" s="14"/>
      <c r="R60" s="20"/>
      <c r="S60" s="299"/>
      <c r="T60" s="300"/>
      <c r="U60" s="300"/>
      <c r="V60" s="300"/>
      <c r="W60" s="136"/>
      <c r="X60" s="136"/>
      <c r="Y60" s="136"/>
      <c r="Z60" s="137"/>
      <c r="AA60" s="163"/>
      <c r="AB60" s="14"/>
      <c r="AC60" s="14"/>
      <c r="AD60" s="163"/>
      <c r="AE60" s="14"/>
      <c r="AF60" s="14"/>
      <c r="AG60" s="14"/>
      <c r="AH60" s="14"/>
      <c r="AI60" s="20"/>
    </row>
    <row r="61" spans="1:56" s="5" customFormat="1" ht="56.25" customHeight="1">
      <c r="A61" s="197"/>
      <c r="B61" s="198"/>
      <c r="C61" s="199"/>
      <c r="D61" s="199"/>
      <c r="E61" s="199"/>
      <c r="F61" s="199"/>
      <c r="G61" s="199"/>
      <c r="H61" s="200"/>
      <c r="I61" s="201"/>
      <c r="J61" s="202"/>
      <c r="K61" s="203"/>
      <c r="L61" s="202"/>
      <c r="M61" s="203"/>
      <c r="N61" s="202"/>
      <c r="O61" s="203"/>
      <c r="P61" s="14"/>
      <c r="Q61" s="14"/>
      <c r="R61" s="20"/>
      <c r="S61" s="299"/>
      <c r="T61" s="300"/>
      <c r="U61" s="300"/>
      <c r="V61" s="300"/>
      <c r="W61" s="136"/>
      <c r="X61" s="136"/>
      <c r="Y61" s="136"/>
      <c r="Z61" s="137"/>
      <c r="AA61" s="163"/>
      <c r="AB61" s="14"/>
      <c r="AC61" s="14"/>
      <c r="AD61" s="163"/>
      <c r="AE61" s="14"/>
      <c r="AF61" s="14"/>
      <c r="AG61" s="14"/>
      <c r="AH61" s="14"/>
      <c r="AI61" s="20"/>
    </row>
    <row r="62" spans="1:56" s="5" customFormat="1" ht="56.25" customHeight="1" thickBot="1">
      <c r="A62" s="115"/>
      <c r="B62" s="365"/>
      <c r="C62" s="366"/>
      <c r="D62" s="366"/>
      <c r="E62" s="366"/>
      <c r="F62" s="366"/>
      <c r="G62" s="366"/>
      <c r="H62" s="367"/>
      <c r="I62" s="116"/>
      <c r="J62" s="368"/>
      <c r="K62" s="369"/>
      <c r="L62" s="368"/>
      <c r="M62" s="369"/>
      <c r="N62" s="368"/>
      <c r="O62" s="369"/>
      <c r="P62" s="44"/>
      <c r="Q62" s="44"/>
      <c r="R62" s="45"/>
      <c r="S62" s="398"/>
      <c r="T62" s="399"/>
      <c r="U62" s="399"/>
      <c r="V62" s="399"/>
      <c r="W62" s="44"/>
      <c r="X62" s="44"/>
      <c r="Y62" s="44"/>
      <c r="Z62" s="45"/>
      <c r="AA62" s="164"/>
      <c r="AB62" s="44"/>
      <c r="AC62" s="44"/>
      <c r="AD62" s="238"/>
      <c r="AE62" s="239"/>
      <c r="AF62" s="239"/>
      <c r="AG62" s="239"/>
      <c r="AH62" s="239"/>
      <c r="AI62" s="240"/>
    </row>
    <row r="63" spans="1:56" s="5" customFormat="1" ht="56.25" customHeight="1" thickTop="1">
      <c r="A63" s="109"/>
      <c r="B63" s="110"/>
      <c r="C63" s="110"/>
      <c r="D63" s="110"/>
      <c r="E63" s="110"/>
      <c r="F63" s="110"/>
      <c r="G63" s="110"/>
      <c r="H63" s="110"/>
      <c r="I63" s="110"/>
      <c r="J63" s="110"/>
      <c r="K63" s="110"/>
      <c r="L63" s="110"/>
      <c r="M63" s="110"/>
      <c r="N63" s="110"/>
      <c r="O63" s="110"/>
      <c r="P63" s="2"/>
      <c r="Q63" s="2"/>
      <c r="R63" s="2"/>
      <c r="S63" s="14"/>
      <c r="T63" s="14"/>
      <c r="U63" s="14"/>
      <c r="V63" s="14"/>
      <c r="W63" s="14"/>
      <c r="X63" s="14"/>
      <c r="Y63" s="14"/>
      <c r="Z63" s="14"/>
      <c r="AA63" s="14"/>
      <c r="AB63" s="14"/>
      <c r="AC63" s="14"/>
      <c r="AD63" s="151"/>
      <c r="AE63" s="14"/>
      <c r="AF63" s="14"/>
      <c r="AG63" s="14"/>
      <c r="AH63" s="14"/>
      <c r="AI63" s="14"/>
    </row>
    <row r="65" spans="9:9">
      <c r="I65" s="130"/>
    </row>
    <row r="66" spans="9:9">
      <c r="I66" s="130"/>
    </row>
    <row r="69" spans="9:9">
      <c r="I69" s="130"/>
    </row>
    <row r="70" spans="9:9">
      <c r="I70" s="130"/>
    </row>
    <row r="71" spans="9:9">
      <c r="I71" s="130"/>
    </row>
  </sheetData>
  <mergeCells count="290">
    <mergeCell ref="S53:V53"/>
    <mergeCell ref="S58:V58"/>
    <mergeCell ref="S59:V59"/>
    <mergeCell ref="S60:V60"/>
    <mergeCell ref="S61:V61"/>
    <mergeCell ref="S62:V62"/>
    <mergeCell ref="Y53:Z53"/>
    <mergeCell ref="W53:X53"/>
    <mergeCell ref="S54:V54"/>
    <mergeCell ref="S55:V55"/>
    <mergeCell ref="S56:V56"/>
    <mergeCell ref="S57:V57"/>
    <mergeCell ref="W54:X54"/>
    <mergeCell ref="W55:X55"/>
    <mergeCell ref="W56:X56"/>
    <mergeCell ref="W57:X57"/>
    <mergeCell ref="Y54:Z54"/>
    <mergeCell ref="Y55:Z55"/>
    <mergeCell ref="Y56:Z56"/>
    <mergeCell ref="Y57:Z57"/>
    <mergeCell ref="J56:K56"/>
    <mergeCell ref="L56:M56"/>
    <mergeCell ref="B58:H58"/>
    <mergeCell ref="J58:K58"/>
    <mergeCell ref="F49:F50"/>
    <mergeCell ref="G49:G50"/>
    <mergeCell ref="H49:H50"/>
    <mergeCell ref="B53:H53"/>
    <mergeCell ref="J55:K55"/>
    <mergeCell ref="L55:M55"/>
    <mergeCell ref="A52:R52"/>
    <mergeCell ref="N55:O55"/>
    <mergeCell ref="D51:G51"/>
    <mergeCell ref="B62:H62"/>
    <mergeCell ref="J62:K62"/>
    <mergeCell ref="L62:M62"/>
    <mergeCell ref="B57:H57"/>
    <mergeCell ref="D49:D50"/>
    <mergeCell ref="E49:E50"/>
    <mergeCell ref="N53:O53"/>
    <mergeCell ref="N54:O54"/>
    <mergeCell ref="N56:O56"/>
    <mergeCell ref="N58:O58"/>
    <mergeCell ref="N62:O62"/>
    <mergeCell ref="L57:M57"/>
    <mergeCell ref="N57:O57"/>
    <mergeCell ref="B56:H56"/>
    <mergeCell ref="B55:H55"/>
    <mergeCell ref="J53:K53"/>
    <mergeCell ref="B49:B50"/>
    <mergeCell ref="C49:C50"/>
    <mergeCell ref="L58:M58"/>
    <mergeCell ref="L53:M53"/>
    <mergeCell ref="J57:K57"/>
    <mergeCell ref="B54:H54"/>
    <mergeCell ref="J54:K54"/>
    <mergeCell ref="L54:M54"/>
    <mergeCell ref="AD3:AE3"/>
    <mergeCell ref="AE1:AF1"/>
    <mergeCell ref="AE2:AF2"/>
    <mergeCell ref="F1:AA1"/>
    <mergeCell ref="F2:AA2"/>
    <mergeCell ref="AB1:AD2"/>
    <mergeCell ref="G20:G21"/>
    <mergeCell ref="M22:M23"/>
    <mergeCell ref="I22:I23"/>
    <mergeCell ref="J22:J23"/>
    <mergeCell ref="A4:R4"/>
    <mergeCell ref="Y20:AC20"/>
    <mergeCell ref="Y21:AC21"/>
    <mergeCell ref="Y22:AC22"/>
    <mergeCell ref="Y23:AC23"/>
    <mergeCell ref="A16:J16"/>
    <mergeCell ref="K16:R16"/>
    <mergeCell ref="K15:L15"/>
    <mergeCell ref="K6:Q11"/>
    <mergeCell ref="K12:L12"/>
    <mergeCell ref="I18:M18"/>
    <mergeCell ref="D18:H18"/>
    <mergeCell ref="D20:D21"/>
    <mergeCell ref="E20:E21"/>
    <mergeCell ref="BB22:BD22"/>
    <mergeCell ref="A32:R32"/>
    <mergeCell ref="G37:G38"/>
    <mergeCell ref="H37:H38"/>
    <mergeCell ref="G30:G31"/>
    <mergeCell ref="H30:H31"/>
    <mergeCell ref="K24:K25"/>
    <mergeCell ref="L24:L25"/>
    <mergeCell ref="K30:K31"/>
    <mergeCell ref="H24:H25"/>
    <mergeCell ref="K22:K23"/>
    <mergeCell ref="L22:L23"/>
    <mergeCell ref="L30:L31"/>
    <mergeCell ref="M30:M31"/>
    <mergeCell ref="M24:M25"/>
    <mergeCell ref="AY22:BA22"/>
    <mergeCell ref="H22:H23"/>
    <mergeCell ref="J30:J31"/>
    <mergeCell ref="A24:C25"/>
    <mergeCell ref="A22:C23"/>
    <mergeCell ref="I24:I25"/>
    <mergeCell ref="J24:J25"/>
    <mergeCell ref="F26:F27"/>
    <mergeCell ref="G26:G27"/>
    <mergeCell ref="A43:A44"/>
    <mergeCell ref="A45:A46"/>
    <mergeCell ref="B41:B42"/>
    <mergeCell ref="B43:B44"/>
    <mergeCell ref="B45:B46"/>
    <mergeCell ref="C41:C42"/>
    <mergeCell ref="G45:G46"/>
    <mergeCell ref="H45:H46"/>
    <mergeCell ref="H43:H44"/>
    <mergeCell ref="C43:C44"/>
    <mergeCell ref="D43:D44"/>
    <mergeCell ref="E43:E44"/>
    <mergeCell ref="C45:C46"/>
    <mergeCell ref="D45:D46"/>
    <mergeCell ref="E45:E46"/>
    <mergeCell ref="A41:A42"/>
    <mergeCell ref="H41:H42"/>
    <mergeCell ref="F45:F46"/>
    <mergeCell ref="F43:F44"/>
    <mergeCell ref="G43:G44"/>
    <mergeCell ref="F20:F21"/>
    <mergeCell ref="K20:K21"/>
    <mergeCell ref="L20:L21"/>
    <mergeCell ref="N18:R18"/>
    <mergeCell ref="M20:M21"/>
    <mergeCell ref="I20:I21"/>
    <mergeCell ref="J20:J21"/>
    <mergeCell ref="L26:L27"/>
    <mergeCell ref="M26:M27"/>
    <mergeCell ref="G24:G25"/>
    <mergeCell ref="H39:H40"/>
    <mergeCell ref="A34:R34"/>
    <mergeCell ref="O35:R35"/>
    <mergeCell ref="H26:H27"/>
    <mergeCell ref="J28:J29"/>
    <mergeCell ref="D28:D29"/>
    <mergeCell ref="I28:I29"/>
    <mergeCell ref="K28:K29"/>
    <mergeCell ref="F30:F31"/>
    <mergeCell ref="I30:I31"/>
    <mergeCell ref="D30:D31"/>
    <mergeCell ref="E30:E31"/>
    <mergeCell ref="A26:C27"/>
    <mergeCell ref="A28:C29"/>
    <mergeCell ref="D26:D27"/>
    <mergeCell ref="E26:E27"/>
    <mergeCell ref="A17:B17"/>
    <mergeCell ref="E39:E40"/>
    <mergeCell ref="F39:F40"/>
    <mergeCell ref="C39:C40"/>
    <mergeCell ref="D39:D40"/>
    <mergeCell ref="A37:A38"/>
    <mergeCell ref="K26:K27"/>
    <mergeCell ref="A39:A40"/>
    <mergeCell ref="B37:B38"/>
    <mergeCell ref="B39:B40"/>
    <mergeCell ref="J35:M35"/>
    <mergeCell ref="G39:G40"/>
    <mergeCell ref="D37:D38"/>
    <mergeCell ref="E37:E38"/>
    <mergeCell ref="H20:H21"/>
    <mergeCell ref="L28:L29"/>
    <mergeCell ref="H28:H29"/>
    <mergeCell ref="F37:F38"/>
    <mergeCell ref="C37:C38"/>
    <mergeCell ref="D24:D25"/>
    <mergeCell ref="D22:D23"/>
    <mergeCell ref="J26:J27"/>
    <mergeCell ref="M28:M29"/>
    <mergeCell ref="I26:I27"/>
    <mergeCell ref="AA3:AB3"/>
    <mergeCell ref="G41:G42"/>
    <mergeCell ref="E41:E42"/>
    <mergeCell ref="F41:F42"/>
    <mergeCell ref="A20:C21"/>
    <mergeCell ref="A30:C31"/>
    <mergeCell ref="F28:F29"/>
    <mergeCell ref="G28:G29"/>
    <mergeCell ref="D35:F35"/>
    <mergeCell ref="E24:E25"/>
    <mergeCell ref="F24:F25"/>
    <mergeCell ref="E28:E29"/>
    <mergeCell ref="E22:E23"/>
    <mergeCell ref="F22:F23"/>
    <mergeCell ref="G22:G23"/>
    <mergeCell ref="G35:H35"/>
    <mergeCell ref="S19:X19"/>
    <mergeCell ref="S20:X21"/>
    <mergeCell ref="S22:X23"/>
    <mergeCell ref="S24:X25"/>
    <mergeCell ref="S26:X27"/>
    <mergeCell ref="S28:X29"/>
    <mergeCell ref="Y19:AC19"/>
    <mergeCell ref="D41:D42"/>
    <mergeCell ref="AA52:AC52"/>
    <mergeCell ref="A47:A48"/>
    <mergeCell ref="H47:H48"/>
    <mergeCell ref="F47:F48"/>
    <mergeCell ref="G47:G48"/>
    <mergeCell ref="W49:Y49"/>
    <mergeCell ref="W50:Y50"/>
    <mergeCell ref="AB47:AC47"/>
    <mergeCell ref="AB48:AC48"/>
    <mergeCell ref="AB49:AC49"/>
    <mergeCell ref="AB50:AC50"/>
    <mergeCell ref="C47:C48"/>
    <mergeCell ref="A49:A50"/>
    <mergeCell ref="D47:D48"/>
    <mergeCell ref="E47:E48"/>
    <mergeCell ref="S49:T50"/>
    <mergeCell ref="U49:V50"/>
    <mergeCell ref="S52:Z52"/>
    <mergeCell ref="B47:B48"/>
    <mergeCell ref="S47:T48"/>
    <mergeCell ref="U47:V48"/>
    <mergeCell ref="Y27:AC27"/>
    <mergeCell ref="Y28:AC28"/>
    <mergeCell ref="U37:V38"/>
    <mergeCell ref="U36:V36"/>
    <mergeCell ref="W39:Y39"/>
    <mergeCell ref="W40:Y40"/>
    <mergeCell ref="Y30:AC30"/>
    <mergeCell ref="W37:Y37"/>
    <mergeCell ref="S36:T36"/>
    <mergeCell ref="S37:T38"/>
    <mergeCell ref="S39:T40"/>
    <mergeCell ref="U39:V40"/>
    <mergeCell ref="S41:T42"/>
    <mergeCell ref="S43:T44"/>
    <mergeCell ref="S45:T46"/>
    <mergeCell ref="U41:V42"/>
    <mergeCell ref="U43:V44"/>
    <mergeCell ref="U45:V46"/>
    <mergeCell ref="S30:X31"/>
    <mergeCell ref="AB38:AC38"/>
    <mergeCell ref="AB39:AC39"/>
    <mergeCell ref="AB40:AC40"/>
    <mergeCell ref="AD51:AI51"/>
    <mergeCell ref="AD62:AI62"/>
    <mergeCell ref="S4:AC4"/>
    <mergeCell ref="AD4:AI4"/>
    <mergeCell ref="W36:Y36"/>
    <mergeCell ref="W38:Y38"/>
    <mergeCell ref="AA5:AB5"/>
    <mergeCell ref="S5:Z5"/>
    <mergeCell ref="AC6:AC7"/>
    <mergeCell ref="AC8:AC9"/>
    <mergeCell ref="AC10:AC11"/>
    <mergeCell ref="AC12:AC13"/>
    <mergeCell ref="AC14:AC15"/>
    <mergeCell ref="S6:Z7"/>
    <mergeCell ref="S8:Z9"/>
    <mergeCell ref="W41:Y41"/>
    <mergeCell ref="S10:Z11"/>
    <mergeCell ref="S12:Z13"/>
    <mergeCell ref="S14:Z15"/>
    <mergeCell ref="AA6:AB7"/>
    <mergeCell ref="W46:Y46"/>
    <mergeCell ref="W47:Y47"/>
    <mergeCell ref="W48:Y48"/>
    <mergeCell ref="S34:AC34"/>
    <mergeCell ref="AA8:AB9"/>
    <mergeCell ref="AA10:AB11"/>
    <mergeCell ref="AA12:AB13"/>
    <mergeCell ref="AA14:AB15"/>
    <mergeCell ref="AD14:AI14"/>
    <mergeCell ref="AD22:AI22"/>
    <mergeCell ref="AD32:AI32"/>
    <mergeCell ref="AD41:AI41"/>
    <mergeCell ref="AD50:AI50"/>
    <mergeCell ref="AB36:AC36"/>
    <mergeCell ref="AB41:AC41"/>
    <mergeCell ref="AB37:AC37"/>
    <mergeCell ref="AB46:AC46"/>
    <mergeCell ref="Y26:AC26"/>
    <mergeCell ref="Y24:AC24"/>
    <mergeCell ref="Y25:AC25"/>
    <mergeCell ref="W45:Y45"/>
    <mergeCell ref="AB45:AC45"/>
    <mergeCell ref="W42:Y42"/>
    <mergeCell ref="AB42:AC42"/>
    <mergeCell ref="W43:Y43"/>
    <mergeCell ref="AB43:AC43"/>
    <mergeCell ref="W44:Y44"/>
    <mergeCell ref="AB44:AC44"/>
  </mergeCells>
  <phoneticPr fontId="0" type="noConversion"/>
  <conditionalFormatting sqref="R51 I51:J51 BD31:BD36 BA31:BA36 BD48 BA48 G20:H20 J47 J49 L30:L31 I37:I50 L20:M20 L22:M22 L24:M24 L26:M26 L28:M28 M30 N20:R31 P47:R47 P49:R49 G22:H22 G24:H24 G26:H26 G28:H28 G30:H30">
    <cfRule type="cellIs" dxfId="2" priority="14" stopIfTrue="1" operator="lessThan">
      <formula>0</formula>
    </cfRule>
  </conditionalFormatting>
  <conditionalFormatting sqref="AG2:AI2">
    <cfRule type="cellIs" dxfId="1" priority="15" stopIfTrue="1" operator="greaterThan">
      <formula>0</formula>
    </cfRule>
    <cfRule type="cellIs" dxfId="0" priority="16" stopIfTrue="1" operator="equal">
      <formula>0</formula>
    </cfRule>
  </conditionalFormatting>
  <printOptions horizontalCentered="1" verticalCentered="1"/>
  <pageMargins left="3.937007874015748E-2" right="3.937007874015748E-2" top="0" bottom="0" header="0" footer="0"/>
  <pageSetup paperSize="8" scale="2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dimension ref="A7:S31"/>
  <sheetViews>
    <sheetView zoomScale="85" zoomScaleNormal="85" workbookViewId="0">
      <pane xSplit="2" ySplit="4" topLeftCell="C5" activePane="bottomRight" state="frozen"/>
      <selection activeCell="A59" sqref="A59"/>
      <selection pane="topRight" activeCell="A59" sqref="A59"/>
      <selection pane="bottomLeft" activeCell="A59" sqref="A59"/>
      <selection pane="bottomRight" activeCell="J13" sqref="J13"/>
    </sheetView>
  </sheetViews>
  <sheetFormatPr defaultRowHeight="12.75"/>
  <cols>
    <col min="1" max="1" width="25" customWidth="1"/>
    <col min="2" max="2" width="37" customWidth="1"/>
    <col min="3" max="5" width="11.5703125" customWidth="1"/>
    <col min="6" max="14" width="14.140625" customWidth="1"/>
    <col min="15" max="57" width="11.5703125" customWidth="1"/>
    <col min="58" max="58" width="14.140625" customWidth="1"/>
    <col min="59" max="147" width="11.5703125" customWidth="1"/>
  </cols>
  <sheetData>
    <row r="7" spans="1:19">
      <c r="B7" s="84" t="s">
        <v>55</v>
      </c>
    </row>
    <row r="8" spans="1:19" ht="14.25">
      <c r="A8">
        <v>1</v>
      </c>
      <c r="B8" s="85" t="s">
        <v>48</v>
      </c>
      <c r="C8" s="86">
        <f>+D8-7</f>
        <v>41509</v>
      </c>
      <c r="D8" s="86">
        <f>+E8-7</f>
        <v>41516</v>
      </c>
      <c r="E8" s="86">
        <f>+F8-7</f>
        <v>41523</v>
      </c>
      <c r="F8" s="97">
        <v>41530</v>
      </c>
      <c r="G8" s="86">
        <f>+F8+7</f>
        <v>41537</v>
      </c>
      <c r="H8" s="86">
        <f t="shared" ref="H8:N8" si="0">+G8+7</f>
        <v>41544</v>
      </c>
      <c r="I8" s="86">
        <f t="shared" si="0"/>
        <v>41551</v>
      </c>
      <c r="J8" s="86">
        <f t="shared" si="0"/>
        <v>41558</v>
      </c>
      <c r="K8" s="86">
        <f t="shared" si="0"/>
        <v>41565</v>
      </c>
      <c r="L8" s="86">
        <f t="shared" si="0"/>
        <v>41572</v>
      </c>
      <c r="M8" s="86">
        <f t="shared" si="0"/>
        <v>41579</v>
      </c>
      <c r="N8" s="86">
        <f t="shared" si="0"/>
        <v>41586</v>
      </c>
    </row>
    <row r="9" spans="1:19" ht="14.25">
      <c r="A9">
        <v>2</v>
      </c>
      <c r="B9" s="87" t="s">
        <v>49</v>
      </c>
      <c r="C9" s="121">
        <v>1.38E-2</v>
      </c>
      <c r="D9" s="121">
        <v>1.3200000000000003E-2</v>
      </c>
      <c r="E9" s="121">
        <v>9.9999999999999915E-3</v>
      </c>
      <c r="F9" s="121">
        <v>1.3200000000000003E-2</v>
      </c>
      <c r="G9" s="121">
        <v>1.7000000000000012E-2</v>
      </c>
      <c r="H9" s="121">
        <v>1.6799999999999995E-2</v>
      </c>
      <c r="I9" s="121">
        <v>1.5800000000000002E-2</v>
      </c>
      <c r="J9" s="121">
        <v>1.620000000000001E-2</v>
      </c>
      <c r="K9" s="121">
        <v>7.7999999999999762E-3</v>
      </c>
      <c r="L9" s="121">
        <v>1.9900000000000018E-2</v>
      </c>
      <c r="M9" s="121">
        <v>2.2499999999999999E-2</v>
      </c>
      <c r="N9" s="121">
        <v>2.1699999999999983E-2</v>
      </c>
    </row>
    <row r="10" spans="1:19" ht="14.25">
      <c r="A10">
        <v>3</v>
      </c>
      <c r="B10" s="87" t="s">
        <v>50</v>
      </c>
      <c r="C10" s="90">
        <f>C9</f>
        <v>1.38E-2</v>
      </c>
      <c r="D10" s="90">
        <f>C10+D9</f>
        <v>2.7000000000000003E-2</v>
      </c>
      <c r="E10" s="90">
        <f t="shared" ref="E10:N10" si="1">D10+E9</f>
        <v>3.6999999999999991E-2</v>
      </c>
      <c r="F10" s="90">
        <f t="shared" si="1"/>
        <v>5.0199999999999995E-2</v>
      </c>
      <c r="G10" s="90">
        <f t="shared" si="1"/>
        <v>6.720000000000001E-2</v>
      </c>
      <c r="H10" s="90">
        <f t="shared" si="1"/>
        <v>8.4000000000000005E-2</v>
      </c>
      <c r="I10" s="90">
        <f t="shared" si="1"/>
        <v>9.98E-2</v>
      </c>
      <c r="J10" s="90">
        <f t="shared" si="1"/>
        <v>0.11600000000000001</v>
      </c>
      <c r="K10" s="90">
        <f t="shared" si="1"/>
        <v>0.12379999999999998</v>
      </c>
      <c r="L10" s="90">
        <f t="shared" si="1"/>
        <v>0.14369999999999999</v>
      </c>
      <c r="M10" s="90">
        <f t="shared" si="1"/>
        <v>0.16619999999999999</v>
      </c>
      <c r="N10" s="90">
        <f t="shared" si="1"/>
        <v>0.18789999999999996</v>
      </c>
    </row>
    <row r="11" spans="1:19" ht="14.25">
      <c r="A11">
        <v>4</v>
      </c>
      <c r="B11" s="93" t="s">
        <v>51</v>
      </c>
      <c r="C11" s="88"/>
      <c r="D11" s="89"/>
      <c r="E11" s="89"/>
      <c r="F11" s="89"/>
      <c r="G11" s="89"/>
      <c r="H11" s="89"/>
      <c r="I11" s="89"/>
      <c r="J11" s="89"/>
      <c r="K11" s="89"/>
      <c r="L11" s="89"/>
      <c r="M11" s="89"/>
      <c r="N11" s="91"/>
    </row>
    <row r="12" spans="1:19" ht="14.25">
      <c r="A12">
        <v>5</v>
      </c>
      <c r="B12" s="93" t="s">
        <v>52</v>
      </c>
      <c r="C12" s="92"/>
      <c r="D12" s="92"/>
      <c r="E12" s="92"/>
      <c r="F12" s="92"/>
      <c r="G12" s="92"/>
      <c r="H12" s="92"/>
      <c r="I12" s="92"/>
      <c r="J12" s="92"/>
      <c r="K12" s="92"/>
      <c r="L12" s="92"/>
      <c r="M12" s="92"/>
      <c r="N12" s="92"/>
    </row>
    <row r="13" spans="1:19" ht="33">
      <c r="A13">
        <v>6</v>
      </c>
      <c r="B13" s="94" t="s">
        <v>53</v>
      </c>
      <c r="C13" s="124">
        <v>9.7000000000000003E-3</v>
      </c>
      <c r="D13" s="124">
        <v>7.9000000000000008E-3</v>
      </c>
      <c r="E13" s="124">
        <v>2.0999999999999994E-3</v>
      </c>
      <c r="F13" s="124">
        <v>3.9999999999999992E-3</v>
      </c>
      <c r="G13" s="125">
        <v>8.3000000000000001E-3</v>
      </c>
      <c r="H13" s="122">
        <v>6.4000000000000003E-3</v>
      </c>
      <c r="I13" s="122">
        <v>1.04E-2</v>
      </c>
      <c r="J13" s="122"/>
      <c r="K13" s="122"/>
      <c r="L13" s="122"/>
      <c r="M13" s="122"/>
      <c r="N13" s="123"/>
      <c r="S13" s="111"/>
    </row>
    <row r="14" spans="1:19" ht="14.25">
      <c r="A14">
        <v>7</v>
      </c>
      <c r="B14" s="94" t="s">
        <v>54</v>
      </c>
      <c r="C14" s="126">
        <f>+C13</f>
        <v>9.7000000000000003E-3</v>
      </c>
      <c r="D14" s="127">
        <f>+C14+D13</f>
        <v>1.7600000000000001E-2</v>
      </c>
      <c r="E14" s="127">
        <f t="shared" ref="E14:I14" si="2">+D14+E13</f>
        <v>1.9700000000000002E-2</v>
      </c>
      <c r="F14" s="127">
        <f t="shared" si="2"/>
        <v>2.3700000000000002E-2</v>
      </c>
      <c r="G14" s="127">
        <f t="shared" si="2"/>
        <v>3.2000000000000001E-2</v>
      </c>
      <c r="H14" s="127">
        <f t="shared" si="2"/>
        <v>3.8400000000000004E-2</v>
      </c>
      <c r="I14" s="127">
        <f t="shared" si="2"/>
        <v>4.8800000000000003E-2</v>
      </c>
      <c r="J14" s="95"/>
      <c r="K14" s="95"/>
      <c r="L14" s="95"/>
      <c r="M14" s="95"/>
      <c r="N14" s="96"/>
    </row>
    <row r="17" spans="2:14" ht="14.25">
      <c r="B17" s="85" t="s">
        <v>48</v>
      </c>
      <c r="C17" s="86">
        <f>+D17-7</f>
        <v>41509</v>
      </c>
      <c r="D17" s="86">
        <f>+E17-7</f>
        <v>41516</v>
      </c>
      <c r="E17" s="86">
        <f>+F17-7</f>
        <v>41523</v>
      </c>
      <c r="F17" s="97">
        <v>41530</v>
      </c>
      <c r="G17" s="86">
        <f>+F17+7</f>
        <v>41537</v>
      </c>
      <c r="H17" s="86">
        <f t="shared" ref="H17" si="3">+G17+7</f>
        <v>41544</v>
      </c>
      <c r="I17" s="86">
        <f t="shared" ref="I17" si="4">+H17+7</f>
        <v>41551</v>
      </c>
      <c r="J17" s="86">
        <f t="shared" ref="J17" si="5">+I17+7</f>
        <v>41558</v>
      </c>
      <c r="K17" s="86">
        <f t="shared" ref="K17" si="6">+J17+7</f>
        <v>41565</v>
      </c>
      <c r="L17" s="86">
        <f t="shared" ref="L17" si="7">+K17+7</f>
        <v>41572</v>
      </c>
      <c r="M17" s="86">
        <f t="shared" ref="M17" si="8">+L17+7</f>
        <v>41579</v>
      </c>
      <c r="N17" s="86">
        <f t="shared" ref="N17" si="9">+M17+7</f>
        <v>41586</v>
      </c>
    </row>
    <row r="18" spans="2:14" ht="14.25">
      <c r="B18" s="87" t="s">
        <v>49</v>
      </c>
      <c r="C18" s="215">
        <v>7.4999999999999997E-3</v>
      </c>
      <c r="D18" s="215">
        <v>1.01E-2</v>
      </c>
      <c r="E18" s="215">
        <v>1.43E-2</v>
      </c>
      <c r="F18" s="215">
        <v>1.7000000000000001E-2</v>
      </c>
      <c r="G18" s="215">
        <v>1.52E-2</v>
      </c>
      <c r="H18" s="215">
        <v>1.6500000000000001E-2</v>
      </c>
      <c r="I18" s="215">
        <v>8.10000000000001E-3</v>
      </c>
      <c r="J18" s="215">
        <v>1.9099999999999999E-2</v>
      </c>
      <c r="K18" s="215">
        <v>2.0299999999999999E-2</v>
      </c>
      <c r="L18" s="215">
        <v>1.8700000000000001E-2</v>
      </c>
      <c r="M18" s="215">
        <v>0.02</v>
      </c>
      <c r="N18" s="215">
        <v>2.18E-2</v>
      </c>
    </row>
    <row r="19" spans="2:14" ht="14.25">
      <c r="B19" s="87" t="s">
        <v>50</v>
      </c>
      <c r="C19" s="214">
        <f>C18</f>
        <v>7.4999999999999997E-3</v>
      </c>
      <c r="D19" s="214">
        <f>D18+C19</f>
        <v>1.7599999999999998E-2</v>
      </c>
      <c r="E19" s="214">
        <f t="shared" ref="E19:L19" si="10">E18+D19</f>
        <v>3.1899999999999998E-2</v>
      </c>
      <c r="F19" s="214">
        <f t="shared" si="10"/>
        <v>4.8899999999999999E-2</v>
      </c>
      <c r="G19" s="214">
        <f t="shared" si="10"/>
        <v>6.4100000000000004E-2</v>
      </c>
      <c r="H19" s="214">
        <f t="shared" si="10"/>
        <v>8.0600000000000005E-2</v>
      </c>
      <c r="I19" s="214">
        <f t="shared" si="10"/>
        <v>8.8700000000000015E-2</v>
      </c>
      <c r="J19" s="214">
        <f t="shared" si="10"/>
        <v>0.10780000000000001</v>
      </c>
      <c r="K19" s="214">
        <f t="shared" si="10"/>
        <v>0.12809999999999999</v>
      </c>
      <c r="L19" s="214">
        <f t="shared" si="10"/>
        <v>0.14679999999999999</v>
      </c>
      <c r="M19" s="214">
        <f t="shared" ref="M19" si="11">M18+L19</f>
        <v>0.16679999999999998</v>
      </c>
      <c r="N19" s="214">
        <f t="shared" ref="N19" si="12">N18+M19</f>
        <v>0.18859999999999999</v>
      </c>
    </row>
    <row r="20" spans="2:14" ht="14.25">
      <c r="B20" s="93" t="s">
        <v>51</v>
      </c>
      <c r="C20" s="88"/>
      <c r="D20" s="89"/>
      <c r="E20" s="89"/>
      <c r="F20" s="89"/>
      <c r="G20" s="89"/>
      <c r="H20" s="89"/>
      <c r="I20" s="89"/>
      <c r="J20" s="89"/>
      <c r="K20" s="89"/>
      <c r="L20" s="89"/>
      <c r="M20" s="89"/>
      <c r="N20" s="91"/>
    </row>
    <row r="21" spans="2:14" ht="14.25">
      <c r="B21" s="93" t="s">
        <v>52</v>
      </c>
      <c r="C21" s="92"/>
      <c r="D21" s="92"/>
      <c r="E21" s="92"/>
      <c r="F21" s="92"/>
      <c r="G21" s="92"/>
      <c r="H21" s="92"/>
      <c r="I21" s="92"/>
      <c r="J21" s="92"/>
      <c r="K21" s="92"/>
      <c r="L21" s="92"/>
      <c r="M21" s="92"/>
      <c r="N21" s="92"/>
    </row>
    <row r="22" spans="2:14" ht="14.25">
      <c r="B22" s="94" t="s">
        <v>53</v>
      </c>
      <c r="C22" s="124">
        <v>9.7000000000000003E-3</v>
      </c>
      <c r="D22" s="124">
        <v>7.9000000000000008E-3</v>
      </c>
      <c r="E22" s="124">
        <v>1E-4</v>
      </c>
      <c r="F22" s="124">
        <v>3.2000000000000002E-3</v>
      </c>
      <c r="G22" s="125">
        <v>1.41E-2</v>
      </c>
      <c r="H22" s="122">
        <v>3.2000000000000002E-3</v>
      </c>
      <c r="I22" s="122">
        <v>4.1000000000000003E-3</v>
      </c>
      <c r="J22" s="122"/>
      <c r="K22" s="122"/>
      <c r="L22" s="122"/>
      <c r="M22" s="122"/>
      <c r="N22" s="123"/>
    </row>
    <row r="23" spans="2:14" ht="14.25">
      <c r="B23" s="94" t="s">
        <v>54</v>
      </c>
      <c r="C23" s="126">
        <f>+C22</f>
        <v>9.7000000000000003E-3</v>
      </c>
      <c r="D23" s="127">
        <f>+C23+D22</f>
        <v>1.7600000000000001E-2</v>
      </c>
      <c r="E23" s="127">
        <f>E22</f>
        <v>1E-4</v>
      </c>
      <c r="F23" s="127">
        <f>F22+E23</f>
        <v>3.3E-3</v>
      </c>
      <c r="G23" s="127">
        <f t="shared" ref="G23:I23" si="13">G22+F23</f>
        <v>1.7399999999999999E-2</v>
      </c>
      <c r="H23" s="127">
        <f t="shared" si="13"/>
        <v>2.06E-2</v>
      </c>
      <c r="I23" s="127">
        <f t="shared" si="13"/>
        <v>2.47E-2</v>
      </c>
      <c r="J23" s="95"/>
      <c r="K23" s="95"/>
      <c r="L23" s="95"/>
      <c r="M23" s="95"/>
      <c r="N23" s="96"/>
    </row>
    <row r="24" spans="2:14">
      <c r="D24" s="119"/>
      <c r="E24" s="119"/>
      <c r="G24" s="120"/>
    </row>
    <row r="25" spans="2:14">
      <c r="D25" s="119"/>
      <c r="E25" s="119"/>
      <c r="G25" s="120"/>
    </row>
    <row r="26" spans="2:14">
      <c r="D26" s="119"/>
      <c r="E26" s="119"/>
      <c r="G26" s="120"/>
    </row>
    <row r="27" spans="2:14">
      <c r="D27" s="119"/>
      <c r="E27" s="119"/>
      <c r="G27" s="120"/>
    </row>
    <row r="28" spans="2:14">
      <c r="D28" s="119"/>
      <c r="E28" s="119"/>
    </row>
    <row r="29" spans="2:14">
      <c r="D29" s="119"/>
      <c r="E29" s="119"/>
    </row>
    <row r="30" spans="2:14">
      <c r="D30" s="119"/>
      <c r="E30" s="119"/>
    </row>
    <row r="31" spans="2:14">
      <c r="D31" s="119"/>
      <c r="E31" s="119"/>
    </row>
  </sheetData>
  <phoneticPr fontId="74"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Dash Board</vt:lpstr>
      <vt:lpstr>Support</vt:lpstr>
      <vt:lpstr>'Dash Board'!Print_Area</vt:lpstr>
    </vt:vector>
  </TitlesOfParts>
  <Company>Bechtel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Jog</dc:creator>
  <cp:lastModifiedBy>Amit Jog</cp:lastModifiedBy>
  <cp:lastPrinted>2013-10-06T10:31:17Z</cp:lastPrinted>
  <dcterms:created xsi:type="dcterms:W3CDTF">2008-05-07T09:34:56Z</dcterms:created>
  <dcterms:modified xsi:type="dcterms:W3CDTF">2013-10-06T10:46:43Z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