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GagarinZhao\Documents\Work\UDS\Data Wrangling\"/>
    </mc:Choice>
  </mc:AlternateContent>
  <xr:revisionPtr revIDLastSave="0" documentId="13_ncr:1_{8FADCF76-B74A-4767-8A68-EE2D5094B99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able5" sheetId="1" r:id="rId1"/>
    <sheet name="Table5a" sheetId="2" r:id="rId2"/>
    <sheet name="Table5 Addendu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AH2" i="2" l="1"/>
  <c r="AM2" i="2" s="1"/>
  <c r="AZ2" i="2" s="1"/>
  <c r="AH3" i="2"/>
  <c r="AM3" i="2" s="1"/>
  <c r="AZ3" i="2" s="1"/>
  <c r="AH4" i="2"/>
  <c r="AM4" i="2" s="1"/>
  <c r="AZ4" i="2" s="1"/>
  <c r="AH5" i="2"/>
  <c r="AM5" i="2" s="1"/>
  <c r="AZ5" i="2" s="1"/>
  <c r="AH6" i="2"/>
  <c r="AM6" i="2" s="1"/>
  <c r="AZ6" i="2" s="1"/>
  <c r="AH7" i="2"/>
  <c r="AM7" i="2" s="1"/>
  <c r="AZ7" i="2" s="1"/>
  <c r="AH8" i="2"/>
  <c r="AM8" i="2" s="1"/>
  <c r="AZ8" i="2" s="1"/>
  <c r="AH9" i="2"/>
  <c r="AM9" i="2" s="1"/>
  <c r="AZ9" i="2" s="1"/>
  <c r="AH10" i="2"/>
  <c r="AM10" i="2" s="1"/>
  <c r="AZ10" i="2" s="1"/>
  <c r="AH11" i="2"/>
  <c r="AM11" i="2" s="1"/>
  <c r="AZ11" i="2" s="1"/>
  <c r="AH12" i="2"/>
  <c r="AM12" i="2" s="1"/>
  <c r="AZ12" i="2" s="1"/>
  <c r="AH13" i="2"/>
  <c r="AM13" i="2" s="1"/>
  <c r="AZ13" i="2" s="1"/>
  <c r="AH14" i="2"/>
  <c r="AM14" i="2" s="1"/>
  <c r="AZ14" i="2" s="1"/>
  <c r="AH15" i="2"/>
  <c r="AM15" i="2" s="1"/>
  <c r="AZ15" i="2" s="1"/>
  <c r="AH16" i="2"/>
  <c r="AM16" i="2" s="1"/>
  <c r="AZ16" i="2" s="1"/>
  <c r="AH17" i="2"/>
  <c r="AM17" i="2" s="1"/>
  <c r="AZ17" i="2" s="1"/>
  <c r="AH18" i="2"/>
  <c r="AM18" i="2" s="1"/>
  <c r="AZ18" i="2" s="1"/>
  <c r="AH19" i="2"/>
  <c r="AM19" i="2" s="1"/>
  <c r="AZ19" i="2" s="1"/>
  <c r="AH20" i="2"/>
  <c r="AM20" i="2" s="1"/>
  <c r="AZ20" i="2" s="1"/>
  <c r="AH21" i="2"/>
  <c r="AM21" i="2" s="1"/>
  <c r="AZ21" i="2" s="1"/>
  <c r="AH22" i="2"/>
  <c r="AM22" i="2" s="1"/>
  <c r="AZ22" i="2" s="1"/>
  <c r="AH23" i="2"/>
  <c r="AM23" i="2" s="1"/>
  <c r="AZ23" i="2" s="1"/>
  <c r="AH24" i="2"/>
  <c r="AM24" i="2" s="1"/>
  <c r="AZ24" i="2" s="1"/>
  <c r="AH25" i="2"/>
  <c r="AM25" i="2" s="1"/>
  <c r="AZ25" i="2" s="1"/>
  <c r="AH26" i="2"/>
  <c r="AM26" i="2" s="1"/>
  <c r="AZ26" i="2" s="1"/>
  <c r="AH27" i="2"/>
  <c r="AM27" i="2" s="1"/>
  <c r="AZ27" i="2" s="1"/>
  <c r="AH28" i="2"/>
  <c r="AM28" i="2" s="1"/>
  <c r="AZ28" i="2" s="1"/>
  <c r="AH29" i="2"/>
  <c r="AM29" i="2" s="1"/>
  <c r="AZ29" i="2" s="1"/>
  <c r="AH30" i="2"/>
  <c r="AM30" i="2" s="1"/>
  <c r="AZ30" i="2" s="1"/>
  <c r="AH31" i="2"/>
  <c r="AM31" i="2" s="1"/>
  <c r="AZ31" i="2" s="1"/>
  <c r="AH32" i="2"/>
  <c r="AM32" i="2" s="1"/>
  <c r="AZ32" i="2" s="1"/>
  <c r="AH33" i="2"/>
  <c r="AM33" i="2" s="1"/>
  <c r="AZ33" i="2" s="1"/>
  <c r="AH34" i="2"/>
  <c r="AM34" i="2" s="1"/>
  <c r="AZ34" i="2" s="1"/>
  <c r="AH35" i="2"/>
  <c r="AM35" i="2" s="1"/>
  <c r="AZ35" i="2" s="1"/>
  <c r="AH36" i="2"/>
  <c r="AM36" i="2" s="1"/>
  <c r="AZ36" i="2" s="1"/>
  <c r="AH37" i="2"/>
  <c r="AM37" i="2" s="1"/>
  <c r="AZ37" i="2" s="1"/>
  <c r="AH38" i="2"/>
  <c r="AM38" i="2" s="1"/>
  <c r="AZ38" i="2" s="1"/>
  <c r="AH39" i="2"/>
  <c r="AM39" i="2" s="1"/>
  <c r="AZ39" i="2" s="1"/>
  <c r="AH40" i="2"/>
  <c r="AM40" i="2" s="1"/>
  <c r="AZ40" i="2" s="1"/>
  <c r="AH41" i="2"/>
  <c r="AM41" i="2" s="1"/>
  <c r="AZ41" i="2" s="1"/>
  <c r="AH42" i="2"/>
  <c r="AM42" i="2" s="1"/>
  <c r="AZ42" i="2" s="1"/>
  <c r="AH43" i="2"/>
  <c r="AM43" i="2" s="1"/>
  <c r="AZ43" i="2" s="1"/>
  <c r="AH44" i="2"/>
  <c r="AM44" i="2" s="1"/>
  <c r="AZ44" i="2" s="1"/>
  <c r="AH45" i="2"/>
  <c r="AM45" i="2" s="1"/>
  <c r="AZ45" i="2" s="1"/>
  <c r="AH46" i="2"/>
  <c r="AM46" i="2" s="1"/>
  <c r="AZ46" i="2" s="1"/>
  <c r="AH47" i="2"/>
  <c r="AM47" i="2" s="1"/>
  <c r="AZ47" i="2" s="1"/>
  <c r="AH48" i="2"/>
  <c r="AM48" i="2" s="1"/>
  <c r="AZ48" i="2" s="1"/>
  <c r="AH49" i="2"/>
  <c r="AM49" i="2" s="1"/>
  <c r="AZ49" i="2" s="1"/>
  <c r="AH50" i="2"/>
  <c r="AM50" i="2" s="1"/>
  <c r="AZ50" i="2" s="1"/>
  <c r="AH51" i="2"/>
  <c r="AM51" i="2" s="1"/>
  <c r="AZ51" i="2" s="1"/>
  <c r="AH52" i="2"/>
  <c r="AM52" i="2" s="1"/>
  <c r="AZ52" i="2" s="1"/>
  <c r="AH53" i="2"/>
  <c r="AM53" i="2" s="1"/>
  <c r="AZ53" i="2" s="1"/>
  <c r="AH54" i="2"/>
  <c r="AM54" i="2" s="1"/>
  <c r="AZ54" i="2" s="1"/>
  <c r="AH55" i="2"/>
  <c r="AM55" i="2" s="1"/>
  <c r="AZ55" i="2" s="1"/>
  <c r="AH56" i="2"/>
  <c r="AM56" i="2" s="1"/>
  <c r="AZ56" i="2" s="1"/>
  <c r="AH57" i="2"/>
  <c r="AM57" i="2" s="1"/>
  <c r="AZ57" i="2" s="1"/>
  <c r="AH58" i="2"/>
  <c r="AM58" i="2" s="1"/>
  <c r="AZ58" i="2" s="1"/>
  <c r="AH59" i="2"/>
  <c r="AM59" i="2" s="1"/>
  <c r="AZ59" i="2" s="1"/>
  <c r="AH60" i="2"/>
  <c r="AM60" i="2" s="1"/>
  <c r="AZ60" i="2" s="1"/>
  <c r="AH61" i="2"/>
  <c r="AM61" i="2" s="1"/>
  <c r="AZ61" i="2" s="1"/>
  <c r="AH62" i="2"/>
  <c r="AM62" i="2" s="1"/>
  <c r="AZ62" i="2" s="1"/>
  <c r="AH63" i="2"/>
  <c r="AM63" i="2" s="1"/>
  <c r="AZ63" i="2" s="1"/>
  <c r="AH64" i="2"/>
  <c r="AM64" i="2" s="1"/>
  <c r="AZ64" i="2" s="1"/>
  <c r="AH65" i="2"/>
  <c r="AM65" i="2" s="1"/>
  <c r="AZ65" i="2" s="1"/>
  <c r="AH66" i="2"/>
  <c r="AM66" i="2" s="1"/>
  <c r="AZ66" i="2" s="1"/>
  <c r="AH67" i="2"/>
  <c r="AM67" i="2" s="1"/>
  <c r="AZ67" i="2" s="1"/>
  <c r="AH68" i="2"/>
  <c r="AM68" i="2" s="1"/>
  <c r="AZ68" i="2" s="1"/>
  <c r="AH69" i="2"/>
  <c r="AM69" i="2" s="1"/>
  <c r="AZ69" i="2" s="1"/>
  <c r="AH70" i="2"/>
  <c r="AM70" i="2" s="1"/>
  <c r="AZ70" i="2" s="1"/>
  <c r="AH71" i="2"/>
  <c r="AM71" i="2" s="1"/>
  <c r="AZ71" i="2" s="1"/>
  <c r="AH72" i="2"/>
  <c r="AM72" i="2" s="1"/>
  <c r="AZ72" i="2" s="1"/>
  <c r="AH73" i="2"/>
  <c r="AM73" i="2" s="1"/>
  <c r="AZ73" i="2" s="1"/>
  <c r="AH74" i="2"/>
  <c r="AM74" i="2" s="1"/>
  <c r="AZ74" i="2" s="1"/>
  <c r="AH75" i="2"/>
  <c r="AM75" i="2" s="1"/>
  <c r="AZ75" i="2" s="1"/>
  <c r="AH76" i="2"/>
  <c r="AM76" i="2" s="1"/>
  <c r="AZ76" i="2" s="1"/>
  <c r="AH77" i="2"/>
  <c r="AM77" i="2" s="1"/>
  <c r="AZ77" i="2" s="1"/>
  <c r="AH78" i="2"/>
  <c r="AM78" i="2" s="1"/>
  <c r="AZ78" i="2" s="1"/>
  <c r="AH79" i="2"/>
  <c r="AM79" i="2" s="1"/>
  <c r="AZ79" i="2" s="1"/>
  <c r="AH80" i="2"/>
  <c r="AM80" i="2" s="1"/>
  <c r="AZ80" i="2" s="1"/>
  <c r="AH81" i="2"/>
  <c r="AM81" i="2" s="1"/>
  <c r="AZ81" i="2" s="1"/>
  <c r="AH82" i="2"/>
  <c r="AM82" i="2" s="1"/>
  <c r="AZ82" i="2" s="1"/>
  <c r="AH83" i="2"/>
  <c r="AM83" i="2" s="1"/>
  <c r="AZ83" i="2" s="1"/>
  <c r="AH84" i="2"/>
  <c r="AM84" i="2" s="1"/>
  <c r="AZ84" i="2" s="1"/>
  <c r="AH85" i="2"/>
  <c r="AM85" i="2" s="1"/>
  <c r="AZ85" i="2" s="1"/>
  <c r="AH86" i="2"/>
  <c r="AM86" i="2" s="1"/>
  <c r="AZ86" i="2" s="1"/>
  <c r="AH87" i="2"/>
  <c r="AM87" i="2" s="1"/>
  <c r="AZ87" i="2" s="1"/>
  <c r="AH88" i="2"/>
  <c r="AM88" i="2" s="1"/>
  <c r="AZ88" i="2" s="1"/>
  <c r="AH89" i="2"/>
  <c r="AM89" i="2" s="1"/>
  <c r="AZ89" i="2" s="1"/>
  <c r="AH90" i="2"/>
  <c r="AM90" i="2" s="1"/>
  <c r="AZ90" i="2" s="1"/>
  <c r="AH91" i="2"/>
  <c r="AM91" i="2" s="1"/>
  <c r="AZ91" i="2" s="1"/>
  <c r="AH92" i="2"/>
  <c r="AM92" i="2" s="1"/>
  <c r="AZ92" i="2" s="1"/>
  <c r="AH93" i="2"/>
  <c r="AM93" i="2" s="1"/>
  <c r="AZ93" i="2" s="1"/>
  <c r="AH94" i="2"/>
  <c r="AM94" i="2" s="1"/>
  <c r="AZ94" i="2" s="1"/>
  <c r="AH95" i="2"/>
  <c r="AM95" i="2" s="1"/>
  <c r="AZ95" i="2" s="1"/>
  <c r="AH96" i="2"/>
  <c r="AM96" i="2" s="1"/>
  <c r="AZ96" i="2" s="1"/>
  <c r="AH97" i="2"/>
  <c r="AM97" i="2" s="1"/>
  <c r="AZ97" i="2" s="1"/>
  <c r="AH98" i="2"/>
  <c r="AM98" i="2" s="1"/>
  <c r="AZ98" i="2" s="1"/>
  <c r="AH99" i="2"/>
  <c r="AM99" i="2" s="1"/>
  <c r="AZ99" i="2" s="1"/>
  <c r="AH100" i="2"/>
  <c r="AM100" i="2" s="1"/>
  <c r="AZ100" i="2" s="1"/>
  <c r="AH101" i="2"/>
  <c r="AM101" i="2" s="1"/>
  <c r="AZ101" i="2" s="1"/>
  <c r="AH102" i="2"/>
  <c r="AM102" i="2" s="1"/>
  <c r="AZ102" i="2" s="1"/>
  <c r="AH103" i="2"/>
  <c r="AM103" i="2" s="1"/>
  <c r="AZ103" i="2" s="1"/>
  <c r="AH104" i="2"/>
  <c r="AM104" i="2" s="1"/>
  <c r="AZ104" i="2" s="1"/>
  <c r="AH105" i="2"/>
  <c r="AM105" i="2" s="1"/>
  <c r="AZ105" i="2" s="1"/>
  <c r="AH106" i="2"/>
  <c r="AM106" i="2" s="1"/>
  <c r="AZ106" i="2" s="1"/>
  <c r="AH107" i="2"/>
  <c r="AM107" i="2" s="1"/>
  <c r="AZ107" i="2" s="1"/>
  <c r="AH108" i="2"/>
  <c r="AM108" i="2" s="1"/>
  <c r="AZ108" i="2" s="1"/>
  <c r="AH109" i="2"/>
  <c r="AM109" i="2" s="1"/>
  <c r="AZ109" i="2" s="1"/>
  <c r="AH110" i="2"/>
  <c r="AM110" i="2" s="1"/>
  <c r="AZ110" i="2" s="1"/>
  <c r="AH111" i="2"/>
  <c r="AM111" i="2" s="1"/>
  <c r="AZ111" i="2" s="1"/>
  <c r="AH112" i="2"/>
  <c r="AM112" i="2" s="1"/>
  <c r="AZ112" i="2" s="1"/>
  <c r="AH113" i="2"/>
  <c r="AM113" i="2" s="1"/>
  <c r="AZ113" i="2" s="1"/>
  <c r="AH114" i="2"/>
  <c r="AM114" i="2" s="1"/>
  <c r="AZ114" i="2" s="1"/>
  <c r="AH115" i="2"/>
  <c r="AM115" i="2" s="1"/>
  <c r="AZ115" i="2" s="1"/>
  <c r="AH116" i="2"/>
  <c r="AM116" i="2" s="1"/>
  <c r="AZ116" i="2" s="1"/>
  <c r="AH117" i="2"/>
  <c r="AM117" i="2" s="1"/>
  <c r="AZ117" i="2" s="1"/>
  <c r="AH118" i="2"/>
  <c r="AM118" i="2" s="1"/>
  <c r="AZ118" i="2" s="1"/>
  <c r="AH119" i="2"/>
  <c r="AM119" i="2" s="1"/>
  <c r="AZ119" i="2" s="1"/>
  <c r="AH120" i="2"/>
  <c r="AM120" i="2" s="1"/>
  <c r="AZ120" i="2" s="1"/>
  <c r="AH121" i="2"/>
  <c r="AM121" i="2" s="1"/>
  <c r="AZ121" i="2" s="1"/>
  <c r="AH122" i="2"/>
  <c r="AM122" i="2" s="1"/>
  <c r="AZ122" i="2" s="1"/>
  <c r="AH123" i="2"/>
  <c r="AM123" i="2" s="1"/>
  <c r="AZ123" i="2" s="1"/>
  <c r="AH124" i="2"/>
  <c r="AM124" i="2" s="1"/>
  <c r="AZ124" i="2" s="1"/>
  <c r="AH125" i="2"/>
  <c r="AM125" i="2" s="1"/>
  <c r="AZ125" i="2" s="1"/>
  <c r="AH126" i="2"/>
  <c r="AM126" i="2" s="1"/>
  <c r="AZ126" i="2" s="1"/>
  <c r="AH127" i="2"/>
  <c r="AM127" i="2" s="1"/>
  <c r="AZ127" i="2" s="1"/>
  <c r="AH128" i="2"/>
  <c r="AM128" i="2" s="1"/>
  <c r="AZ128" i="2" s="1"/>
  <c r="AH129" i="2"/>
  <c r="AM129" i="2" s="1"/>
  <c r="AZ129" i="2" s="1"/>
  <c r="AH130" i="2"/>
  <c r="AM130" i="2" s="1"/>
  <c r="AZ130" i="2" s="1"/>
  <c r="AH131" i="2"/>
  <c r="AM131" i="2" s="1"/>
  <c r="AZ131" i="2" s="1"/>
  <c r="AH132" i="2"/>
  <c r="AM132" i="2" s="1"/>
  <c r="AZ132" i="2" s="1"/>
  <c r="AH133" i="2"/>
  <c r="AM133" i="2" s="1"/>
  <c r="AZ133" i="2" s="1"/>
  <c r="AH134" i="2"/>
  <c r="AM134" i="2" s="1"/>
  <c r="AZ134" i="2" s="1"/>
  <c r="AH135" i="2"/>
  <c r="AM135" i="2" s="1"/>
  <c r="AZ135" i="2" s="1"/>
  <c r="AH136" i="2"/>
  <c r="AM136" i="2" s="1"/>
  <c r="AZ136" i="2" s="1"/>
  <c r="AH137" i="2"/>
  <c r="AM137" i="2" s="1"/>
  <c r="AZ137" i="2" s="1"/>
  <c r="AH138" i="2"/>
  <c r="AM138" i="2" s="1"/>
  <c r="AZ138" i="2" s="1"/>
  <c r="AH139" i="2"/>
  <c r="AM139" i="2" s="1"/>
  <c r="AZ139" i="2" s="1"/>
  <c r="AH140" i="2"/>
  <c r="AM140" i="2" s="1"/>
  <c r="AZ140" i="2" s="1"/>
  <c r="AH141" i="2"/>
  <c r="AM141" i="2" s="1"/>
  <c r="AZ141" i="2" s="1"/>
  <c r="AH142" i="2"/>
  <c r="AM142" i="2" s="1"/>
  <c r="AZ142" i="2" s="1"/>
  <c r="AH143" i="2"/>
  <c r="AM143" i="2" s="1"/>
  <c r="AZ143" i="2" s="1"/>
  <c r="AH144" i="2"/>
  <c r="AM144" i="2" s="1"/>
  <c r="AZ144" i="2" s="1"/>
  <c r="AH145" i="2"/>
  <c r="AM145" i="2" s="1"/>
  <c r="AZ145" i="2" s="1"/>
  <c r="AH146" i="2"/>
  <c r="AM146" i="2" s="1"/>
  <c r="AZ146" i="2" s="1"/>
  <c r="AH147" i="2"/>
  <c r="AM147" i="2" s="1"/>
  <c r="AZ147" i="2" s="1"/>
  <c r="AH148" i="2"/>
  <c r="AM148" i="2" s="1"/>
  <c r="AZ148" i="2" s="1"/>
  <c r="AH149" i="2"/>
  <c r="AM149" i="2" s="1"/>
  <c r="AZ149" i="2" s="1"/>
  <c r="AH150" i="2"/>
  <c r="AM150" i="2" s="1"/>
  <c r="AZ150" i="2" s="1"/>
  <c r="AH151" i="2"/>
  <c r="AM151" i="2" s="1"/>
  <c r="AZ151" i="2" s="1"/>
  <c r="AH152" i="2"/>
  <c r="AM152" i="2" s="1"/>
  <c r="AZ152" i="2" s="1"/>
  <c r="AH153" i="2"/>
  <c r="AM153" i="2" s="1"/>
  <c r="AZ153" i="2" s="1"/>
  <c r="AH154" i="2"/>
  <c r="AM154" i="2" s="1"/>
  <c r="AZ154" i="2" s="1"/>
  <c r="AH155" i="2"/>
  <c r="AM155" i="2" s="1"/>
  <c r="AZ155" i="2" s="1"/>
  <c r="AH156" i="2"/>
  <c r="AM156" i="2" s="1"/>
  <c r="AZ156" i="2" s="1"/>
  <c r="AH157" i="2"/>
  <c r="AM157" i="2" s="1"/>
  <c r="AZ157" i="2" s="1"/>
  <c r="AH158" i="2"/>
  <c r="AM158" i="2" s="1"/>
  <c r="AZ158" i="2" s="1"/>
  <c r="AH159" i="2"/>
  <c r="AM159" i="2" s="1"/>
  <c r="AZ159" i="2" s="1"/>
  <c r="AH160" i="2"/>
  <c r="AM160" i="2" s="1"/>
  <c r="AZ160" i="2" s="1"/>
  <c r="AH161" i="2"/>
  <c r="AM161" i="2" s="1"/>
  <c r="AZ161" i="2" s="1"/>
  <c r="AH162" i="2"/>
  <c r="AM162" i="2" s="1"/>
  <c r="AZ162" i="2" s="1"/>
  <c r="AH163" i="2"/>
  <c r="AM163" i="2" s="1"/>
  <c r="AZ163" i="2" s="1"/>
  <c r="AH164" i="2"/>
  <c r="AM164" i="2" s="1"/>
  <c r="AZ164" i="2" s="1"/>
  <c r="AH165" i="2"/>
  <c r="AM165" i="2" s="1"/>
  <c r="AZ165" i="2" s="1"/>
  <c r="AH166" i="2"/>
  <c r="AM166" i="2" s="1"/>
  <c r="AZ166" i="2" s="1"/>
  <c r="AH167" i="2"/>
  <c r="AM167" i="2" s="1"/>
  <c r="AZ167" i="2" s="1"/>
</calcChain>
</file>

<file path=xl/sharedStrings.xml><?xml version="1.0" encoding="utf-8"?>
<sst xmlns="http://schemas.openxmlformats.org/spreadsheetml/2006/main" count="1827" uniqueCount="320">
  <si>
    <t>HC_name</t>
  </si>
  <si>
    <t>ReportingYear</t>
  </si>
  <si>
    <t>BHCMISID</t>
  </si>
  <si>
    <t>HealthCenterName</t>
  </si>
  <si>
    <t>total_phys_vis_by_fte</t>
  </si>
  <si>
    <t>nurses_vis_by_fte</t>
  </si>
  <si>
    <t>total_NP_PA_CNM_vis_by_fte</t>
  </si>
  <si>
    <t>total_med_vis_by_fte</t>
  </si>
  <si>
    <t>total_med_pat_by_fte</t>
  </si>
  <si>
    <t>total_dental_vis_by_fte</t>
  </si>
  <si>
    <t>total_dental_pat_by_fte</t>
  </si>
  <si>
    <t>total_mental_vis_by_fte</t>
  </si>
  <si>
    <t>total_mental_pat_by_fte</t>
  </si>
  <si>
    <t>total_SUD_vis_by_fte</t>
  </si>
  <si>
    <t>total_SUD_pat_by_fte</t>
  </si>
  <si>
    <t>total_otherprof_vis_by_fte</t>
  </si>
  <si>
    <t>total_otherprof_pat_by_fte</t>
  </si>
  <si>
    <t>total_vision_vis_by_fte</t>
  </si>
  <si>
    <t>total_vision_pat_by_fte</t>
  </si>
  <si>
    <t>total_enabling_vis_by_fte</t>
  </si>
  <si>
    <t>total_enabling_pat_by_fte</t>
  </si>
  <si>
    <t>grand_total_vis_by_fte</t>
  </si>
  <si>
    <t>phys_fte</t>
  </si>
  <si>
    <t>phys_vis</t>
  </si>
  <si>
    <t>phys_virt</t>
  </si>
  <si>
    <t>nurses_fte</t>
  </si>
  <si>
    <t>nurses_vis</t>
  </si>
  <si>
    <t>nurses_virt</t>
  </si>
  <si>
    <t>NP_NPA_CNM_fte</t>
  </si>
  <si>
    <t>NP_NPA_CNM_vis</t>
  </si>
  <si>
    <t>NP_NPA_CNM_virt</t>
  </si>
  <si>
    <t>total_med_fte</t>
  </si>
  <si>
    <t>total_med_vis</t>
  </si>
  <si>
    <t>total_med_virt</t>
  </si>
  <si>
    <t>total_med_pat</t>
  </si>
  <si>
    <t>total_dental_fte</t>
  </si>
  <si>
    <t>total_dental_vis</t>
  </si>
  <si>
    <t>total_dental_pat</t>
  </si>
  <si>
    <t>total_mental_fte</t>
  </si>
  <si>
    <t>total_mental_vis</t>
  </si>
  <si>
    <t>total_mental_virt</t>
  </si>
  <si>
    <t>total_mental_pat</t>
  </si>
  <si>
    <t>total_SUD_fte</t>
  </si>
  <si>
    <t>total_SUD_vis</t>
  </si>
  <si>
    <t>total_SUD_virt</t>
  </si>
  <si>
    <t>total_SUD_pat</t>
  </si>
  <si>
    <t>total_otherprof_fte</t>
  </si>
  <si>
    <t>total_otherprof_vis</t>
  </si>
  <si>
    <t>total_otherprof_virt</t>
  </si>
  <si>
    <t>total_otherprof_pat</t>
  </si>
  <si>
    <t>total_vision_fte</t>
  </si>
  <si>
    <t>total_vision_vis</t>
  </si>
  <si>
    <t>total_vision_virt</t>
  </si>
  <si>
    <t>total_vision_pat</t>
  </si>
  <si>
    <t>total_enabling_fte</t>
  </si>
  <si>
    <t>total_enabling_vis</t>
  </si>
  <si>
    <t>total_enabling_virt</t>
  </si>
  <si>
    <t>total_enabling_pat</t>
  </si>
  <si>
    <t>grand_total_fte</t>
  </si>
  <si>
    <t>grand_total_vis</t>
  </si>
  <si>
    <t>grand_total_virt</t>
  </si>
  <si>
    <t>Access Health</t>
  </si>
  <si>
    <t>2014</t>
  </si>
  <si>
    <t>0613350</t>
  </si>
  <si>
    <t>Access Health Louisiana</t>
  </si>
  <si>
    <t>2015</t>
  </si>
  <si>
    <t>2016</t>
  </si>
  <si>
    <t>2017</t>
  </si>
  <si>
    <t>2018</t>
  </si>
  <si>
    <t>2019</t>
  </si>
  <si>
    <t>Arbor (formerly Innis) CHC</t>
  </si>
  <si>
    <t>0610680</t>
  </si>
  <si>
    <t>Innis Community Health Center, Inc.</t>
  </si>
  <si>
    <t>Baton Rouge PC Collaborative</t>
  </si>
  <si>
    <t>0618420</t>
  </si>
  <si>
    <t>Baton Rouge Primary Care Collaborative, Inc.</t>
  </si>
  <si>
    <t>CASSE</t>
  </si>
  <si>
    <t>06E01083</t>
  </si>
  <si>
    <t>C A S S E Dental Health Institute</t>
  </si>
  <si>
    <t>Catahoula Parish Hospital</t>
  </si>
  <si>
    <t>062480</t>
  </si>
  <si>
    <t>Catahoula Parish Hospital District # 2</t>
  </si>
  <si>
    <t>Common Ground</t>
  </si>
  <si>
    <t>06E01048</t>
  </si>
  <si>
    <t>Common Ground Health Clinic</t>
  </si>
  <si>
    <t>Communihealth</t>
  </si>
  <si>
    <t>0627740</t>
  </si>
  <si>
    <t>Morehouse Community Medical Centers, Inc</t>
  </si>
  <si>
    <t>CrescentCare</t>
  </si>
  <si>
    <t>06E00338</t>
  </si>
  <si>
    <t>New Orleans Aids Task Force</t>
  </si>
  <si>
    <t>David Raines CHC</t>
  </si>
  <si>
    <t>061920</t>
  </si>
  <si>
    <t>David Raines Comunity Health Center, Inc.</t>
  </si>
  <si>
    <t>DePaul CHC</t>
  </si>
  <si>
    <t>06E00523</t>
  </si>
  <si>
    <t>Marillac Community Health Centers</t>
  </si>
  <si>
    <t>Excelth</t>
  </si>
  <si>
    <t>062870</t>
  </si>
  <si>
    <t>Excelth Inc.</t>
  </si>
  <si>
    <t>Healthcare for the Homeless</t>
  </si>
  <si>
    <t>061550</t>
  </si>
  <si>
    <t>New Orleans Health Department</t>
  </si>
  <si>
    <t>Iberia CHC</t>
  </si>
  <si>
    <t>062350</t>
  </si>
  <si>
    <t>Iberia Comprehensive Community Health Center</t>
  </si>
  <si>
    <t>InclusivCare</t>
  </si>
  <si>
    <t>0623760</t>
  </si>
  <si>
    <t>Jefferson Community Health Care Centers, Inc.</t>
  </si>
  <si>
    <t>Outpatient Medical Center</t>
  </si>
  <si>
    <t>060190</t>
  </si>
  <si>
    <t>Out-Patient Medical Center</t>
  </si>
  <si>
    <t>Primary Health Services</t>
  </si>
  <si>
    <t>068480</t>
  </si>
  <si>
    <t>Primary Health Services Center</t>
  </si>
  <si>
    <t>Rapides PHC</t>
  </si>
  <si>
    <t>067090</t>
  </si>
  <si>
    <t>Rapides Primary Health Care Center, Inc.</t>
  </si>
  <si>
    <t>Southeast Community</t>
  </si>
  <si>
    <t>063710</t>
  </si>
  <si>
    <t>Southeast Community Health Systems</t>
  </si>
  <si>
    <t>Southwest Primary</t>
  </si>
  <si>
    <t>062900</t>
  </si>
  <si>
    <t>Southwest Louisiana Primary Health Care Ctr, Inc.</t>
  </si>
  <si>
    <t>St. Gabriel Health Clinic</t>
  </si>
  <si>
    <t>064760</t>
  </si>
  <si>
    <t>St. Gabriel Health Clinic, Inc.</t>
  </si>
  <si>
    <t>St. Thomas CHC</t>
  </si>
  <si>
    <t>06E00020</t>
  </si>
  <si>
    <t>St. Thomas Community Health Center, Inc.</t>
  </si>
  <si>
    <t>Teche Action Clinic</t>
  </si>
  <si>
    <t>060180</t>
  </si>
  <si>
    <t>Teche Action Board Inc.</t>
  </si>
  <si>
    <t>Tensas CHC</t>
  </si>
  <si>
    <t>0622350</t>
  </si>
  <si>
    <t>Tensas Community Health Center, Inc.</t>
  </si>
  <si>
    <t>Winn CHC</t>
  </si>
  <si>
    <t>06E00021</t>
  </si>
  <si>
    <t>Winn Community Health Center, Inc</t>
  </si>
  <si>
    <t>0618980</t>
  </si>
  <si>
    <t>Primary Care Providers For  A  Healthy Feliciana</t>
  </si>
  <si>
    <t>063380</t>
  </si>
  <si>
    <t>Swla Center For Health Services</t>
  </si>
  <si>
    <t>067570</t>
  </si>
  <si>
    <t>Capitol City Family Health Center, Inc.</t>
  </si>
  <si>
    <t>06E00261</t>
  </si>
  <si>
    <t>Hospital Service District No. 1-A Of The Parish Of Richland</t>
  </si>
  <si>
    <t>06E01062</t>
  </si>
  <si>
    <t>Jefferson, Parish Of</t>
  </si>
  <si>
    <t>06E01066</t>
  </si>
  <si>
    <t>Mqvn Community Development Corp</t>
  </si>
  <si>
    <t>06E01178</t>
  </si>
  <si>
    <t>H I V/ A I D S Alliance For Region Two Inc</t>
  </si>
  <si>
    <t>Jefferson Parish Human Services Authority</t>
  </si>
  <si>
    <t>06E01137</t>
  </si>
  <si>
    <t>Odyssey House Louisiana, Inc.</t>
  </si>
  <si>
    <t>06E01198</t>
  </si>
  <si>
    <t>Priority Health Care</t>
  </si>
  <si>
    <t>06E01206</t>
  </si>
  <si>
    <t>Start Corporation</t>
  </si>
  <si>
    <t>Capitol City Family Health Center, Inc., Dba Care South</t>
  </si>
  <si>
    <t>Primary Care Providers For A Healthy Feliciana</t>
  </si>
  <si>
    <t>06E01275</t>
  </si>
  <si>
    <t>Baptist Community Health Services, Inc.</t>
  </si>
  <si>
    <t>06E01370</t>
  </si>
  <si>
    <t>Plaquemines Parish Hospital Service District Number One</t>
  </si>
  <si>
    <t>ftpt_famphys_mo_by_persons</t>
  </si>
  <si>
    <t>ftpt_genprac_mo_by_persons</t>
  </si>
  <si>
    <t>ftpt_internist_mo_by_persons</t>
  </si>
  <si>
    <t>ftpt_OBGYN_mo_by_persons</t>
  </si>
  <si>
    <t>ftpt_ped_mo_by_persons</t>
  </si>
  <si>
    <t>ftpt_otherspecphys_mo_by_persons</t>
  </si>
  <si>
    <t>ftpt_NP_mo_by_persons</t>
  </si>
  <si>
    <t>ftpt_PA_mo_by_persons</t>
  </si>
  <si>
    <t>ftpt_CNM_mo_by_persons</t>
  </si>
  <si>
    <t>ftpt_nurse_mo_by_persons</t>
  </si>
  <si>
    <t>ftpt_dentist_mo_by_persons</t>
  </si>
  <si>
    <t>ftpt_dentalhyg_mo_by_persons</t>
  </si>
  <si>
    <t>ftpt_psychiatrist_mo_by_persons</t>
  </si>
  <si>
    <t>ftpt_psychologist_mo_by_persons</t>
  </si>
  <si>
    <t>ftpt_socialworker_mo_by_persons</t>
  </si>
  <si>
    <t>ftpt_othermentalhealth_mo_by_persons</t>
  </si>
  <si>
    <t>ftpt_opthalmologist_mo_by_persons</t>
  </si>
  <si>
    <t>ftpt_optometrist_mo_by_persons</t>
  </si>
  <si>
    <t>ftpt_CEO_mo_by_persons</t>
  </si>
  <si>
    <t>ftpt_CMO_mo_by_persons</t>
  </si>
  <si>
    <t>ftpt_CFO_mo_by_persons</t>
  </si>
  <si>
    <t>ftpt_CIO_mo_by_persons</t>
  </si>
  <si>
    <t>ftpt_famphys_yr_by_persons</t>
  </si>
  <si>
    <t>ftpt_genprac_yr_by_persons</t>
  </si>
  <si>
    <t>ftpt_internist_yr_by_persons</t>
  </si>
  <si>
    <t>ftpt_OBGYN_yr_by_persons</t>
  </si>
  <si>
    <t>ftpt_ped_yr_by_persons</t>
  </si>
  <si>
    <t>ftpt_otherspecphys_yr_by_persons</t>
  </si>
  <si>
    <t>ftpt_NP_yr_by_persons</t>
  </si>
  <si>
    <t>ftpt_PA_yr_by_persons</t>
  </si>
  <si>
    <t>ftpt_CNM_yr_by_persons</t>
  </si>
  <si>
    <t>ftpt_nurse_yr_by_persons</t>
  </si>
  <si>
    <t>ftpt_dentist_yr_by_persons</t>
  </si>
  <si>
    <t>ftpt_dentalhyg_yr_by_persons</t>
  </si>
  <si>
    <t>ftpt_psychiatrist_yr_by_persons</t>
  </si>
  <si>
    <t>ftpt_psychologist_yr_by_persons</t>
  </si>
  <si>
    <t>ftpt_socialworker_yr_by_persons</t>
  </si>
  <si>
    <t>ftpt_othermentalhealth_yr_by_persons</t>
  </si>
  <si>
    <t>ftpt_opthalmologist_yr_by_persons</t>
  </si>
  <si>
    <t>ftpt_optometrist_yr_by_persons</t>
  </si>
  <si>
    <t>ftpt_CEO_yr_by_persons</t>
  </si>
  <si>
    <t>ftpt_CMO_yr_by_persons</t>
  </si>
  <si>
    <t>ftpt_CFO_yr_by_persons</t>
  </si>
  <si>
    <t>ftpt_CIO_yr_by_persons</t>
  </si>
  <si>
    <t>ftpt_famphys_persons</t>
  </si>
  <si>
    <t>ftpt_famphys_mo</t>
  </si>
  <si>
    <t>ftpt_genprac_persons</t>
  </si>
  <si>
    <t>ftpt_genprac_mo</t>
  </si>
  <si>
    <t>ftpt_internist_persons</t>
  </si>
  <si>
    <t>ftpt_internist_mo</t>
  </si>
  <si>
    <t>ftpt_OBGYN_persons</t>
  </si>
  <si>
    <t>ftpt_OBGYN_mo</t>
  </si>
  <si>
    <t>ftpt_ped_persons</t>
  </si>
  <si>
    <t>ftpt_ped_mo</t>
  </si>
  <si>
    <t>ftpt_otherspecphys_persons</t>
  </si>
  <si>
    <t>ftpt_otherspecphys_mo</t>
  </si>
  <si>
    <t>ftpt_NP_persons</t>
  </si>
  <si>
    <t>ftpt_NP_mo</t>
  </si>
  <si>
    <t>ftpt_PA_persons</t>
  </si>
  <si>
    <t>ftpt_PA_mo</t>
  </si>
  <si>
    <t>ftpt_CNM_persons</t>
  </si>
  <si>
    <t>ftpt_CNM_mo</t>
  </si>
  <si>
    <t>ftpt_nurse_persons</t>
  </si>
  <si>
    <t>ftpt_nurse_mo</t>
  </si>
  <si>
    <t>ftpt_dentist_persons</t>
  </si>
  <si>
    <t>ftpt_dentist_mo</t>
  </si>
  <si>
    <t>ftpt_dentalhyg_persons</t>
  </si>
  <si>
    <t>ftpt_dentalhyg_mo</t>
  </si>
  <si>
    <t>ftpt_dentalther_persons</t>
  </si>
  <si>
    <t>ftpt_dentalther_mo</t>
  </si>
  <si>
    <t>ftpt_psychiatrist_persons</t>
  </si>
  <si>
    <t>ftpt_psychiatrist_mo</t>
  </si>
  <si>
    <t>ftpt_psychologist_persons</t>
  </si>
  <si>
    <t>ftpt_psychologist_mo</t>
  </si>
  <si>
    <t>ftpt_socialworker_persons</t>
  </si>
  <si>
    <t>ftpt_socialworker_mo</t>
  </si>
  <si>
    <t>ftpt_othermentalhealth_persons</t>
  </si>
  <si>
    <t>ftpt_othermentalhealth_mo</t>
  </si>
  <si>
    <t>ftpt_opthalmologist_persons</t>
  </si>
  <si>
    <t>ftpt_opthalmologist_mo</t>
  </si>
  <si>
    <t>ftpt_optometrist_persons</t>
  </si>
  <si>
    <t>ftpt_optometrist_mo</t>
  </si>
  <si>
    <t>ftpt_CEO_persons</t>
  </si>
  <si>
    <t>ftpt_CEO_mo</t>
  </si>
  <si>
    <t>ftpt_CMO_persons</t>
  </si>
  <si>
    <t>ftpt_CMO_mo</t>
  </si>
  <si>
    <t>ftpt_CFO_persons</t>
  </si>
  <si>
    <t>ftpt_CFO_mo</t>
  </si>
  <si>
    <t>ftpt_CIO_persons</t>
  </si>
  <si>
    <t>ftpt_CIO_mo</t>
  </si>
  <si>
    <t>mental_phys_vis</t>
  </si>
  <si>
    <t>mental_phys_virt</t>
  </si>
  <si>
    <t>mental_phys_pat</t>
  </si>
  <si>
    <t>mental_NP_personnel</t>
  </si>
  <si>
    <t>mental_NP_vis</t>
  </si>
  <si>
    <t>mental_NP_virt</t>
  </si>
  <si>
    <t>mental_NP_pat</t>
  </si>
  <si>
    <t>mental_PA_personnel</t>
  </si>
  <si>
    <t>mental_PA_vis</t>
  </si>
  <si>
    <t>mental_PA_virt</t>
  </si>
  <si>
    <t>mental_PA_pat</t>
  </si>
  <si>
    <t>mental_CNM_personnel</t>
  </si>
  <si>
    <t>mental_CNM_vis</t>
  </si>
  <si>
    <t>mental_CNM_virt</t>
  </si>
  <si>
    <t>mental_CNM_pat</t>
  </si>
  <si>
    <t>SUD_phys_personnel</t>
  </si>
  <si>
    <t>SUD_phys_vis</t>
  </si>
  <si>
    <t>SUD_phys_virt</t>
  </si>
  <si>
    <t>SUD_phys_pat</t>
  </si>
  <si>
    <t>SUD_NP_personnel</t>
  </si>
  <si>
    <t>SUD_NP_vis</t>
  </si>
  <si>
    <t>SUD_NP_virt</t>
  </si>
  <si>
    <t>SUD_NP_pat</t>
  </si>
  <si>
    <t>SUD_PA_personnel</t>
  </si>
  <si>
    <t>SUD_PA_vis</t>
  </si>
  <si>
    <t>SUD_PA_virt</t>
  </si>
  <si>
    <t>SUD_PA_pat</t>
  </si>
  <si>
    <t>SUD_CNM_personnel</t>
  </si>
  <si>
    <t>SUD_CNM_vis</t>
  </si>
  <si>
    <t>SUD_CNM_virt</t>
  </si>
  <si>
    <t>SUD_CNM_pat</t>
  </si>
  <si>
    <t>SUD_psychiatrist_personnel</t>
  </si>
  <si>
    <t>SUD_psychiatrist_vis</t>
  </si>
  <si>
    <t>SUD_psychiatrist_virt</t>
  </si>
  <si>
    <t>SUD_psychiatrist_pat</t>
  </si>
  <si>
    <t>SUD_psychologist_personnel</t>
  </si>
  <si>
    <t>SUD_psychologist_vis</t>
  </si>
  <si>
    <t>SUD_psychologist_virt</t>
  </si>
  <si>
    <t>SUD_psychologist_pat</t>
  </si>
  <si>
    <t>SUD_socialworker_personnel</t>
  </si>
  <si>
    <t>SUD_socialworker_vis</t>
  </si>
  <si>
    <t>SUD_socialworker_virt</t>
  </si>
  <si>
    <t>SUD_socialworker_pat</t>
  </si>
  <si>
    <t>SUD_othermentalprov_personnel</t>
  </si>
  <si>
    <t>SUD_othermentalprov_vis</t>
  </si>
  <si>
    <t>SUD_othermentalprov_virt</t>
  </si>
  <si>
    <t>SUD_othermentalprov_pat</t>
  </si>
  <si>
    <t>START Corp</t>
  </si>
  <si>
    <t>SWLA</t>
  </si>
  <si>
    <t>Priority Health</t>
  </si>
  <si>
    <t>RKM (Healthy Feliciana)</t>
  </si>
  <si>
    <t>Plaquemines Parish Hospital Service District #1</t>
  </si>
  <si>
    <t>Odyssey</t>
  </si>
  <si>
    <t>NOELA CHC</t>
  </si>
  <si>
    <t>Jeffcare (JPHSA)</t>
  </si>
  <si>
    <t>Delhi CHC</t>
  </si>
  <si>
    <t>Open Health</t>
  </si>
  <si>
    <t>CareSouth</t>
  </si>
  <si>
    <t>Baptist Community Health Services</t>
  </si>
  <si>
    <t>mental_phys_personnel</t>
  </si>
  <si>
    <t>overall_phys_yr_by_persons</t>
  </si>
  <si>
    <t>overall_med_yr_by_persons</t>
  </si>
  <si>
    <t>grand_total_yr_by_persons</t>
  </si>
  <si>
    <t>overall_phys_mo_by_persons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</si>
</sst>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DBD614-7961-43FF-94C0-B0101BD2A9C5}" name="Table1" displayName="Table1" ref="A1:BI203" totalsRowShown="0">
  <autoFilter ref="A1:BI203" xr:uid="{7F820A3E-6B60-436E-B383-005FAB270D7B}"/>
  <sortState xmlns:xlrd2="http://schemas.microsoft.com/office/spreadsheetml/2017/richdata2" ref="A2:BI203">
    <sortCondition ref="D1:D203"/>
  </sortState>
  <tableColumns count="61">
    <tableColumn id="1" xr3:uid="{D7231139-5429-4F82-94A8-3C599A026862}" name="HC_name"/>
    <tableColumn id="2" xr3:uid="{AA5EC827-B385-431A-888E-832A711D84F6}" name="ReportingYear"/>
    <tableColumn id="3" xr3:uid="{3DEE99D0-54E8-4C1E-B924-22593C2317B5}" name="BHCMISID"/>
    <tableColumn id="4" xr3:uid="{E7A6BB2D-D28B-4AC1-AC47-4F08DBF880D7}" name="HealthCenterName"/>
    <tableColumn id="5" xr3:uid="{3697EABD-4E27-471D-947F-2A0CC18444E4}" name="total_phys_vis_by_fte"/>
    <tableColumn id="6" xr3:uid="{754BCF57-1F28-4531-A2FC-6866A5795CB3}" name="nurses_vis_by_fte"/>
    <tableColumn id="7" xr3:uid="{5B15553A-1620-4356-9EDE-C16DF7639E93}" name="total_NP_PA_CNM_vis_by_fte"/>
    <tableColumn id="8" xr3:uid="{FD11F28A-5100-4579-93E5-86B363DBBAA7}" name="total_med_vis_by_fte"/>
    <tableColumn id="9" xr3:uid="{4B68D065-0623-4118-951B-0822DD33DF89}" name="total_med_pat_by_fte"/>
    <tableColumn id="10" xr3:uid="{BCBC3E26-7ED2-4B53-A94F-C16AA7D30309}" name="total_dental_vis_by_fte"/>
    <tableColumn id="11" xr3:uid="{2A7F72EF-57FD-49CE-A325-038DF22415DC}" name="total_dental_pat_by_fte"/>
    <tableColumn id="12" xr3:uid="{615507C4-C5E4-4C60-8925-E2AA8BD007AF}" name="total_mental_vis_by_fte"/>
    <tableColumn id="13" xr3:uid="{F030DAAC-DBFC-4872-88F5-F2B2D8686744}" name="total_mental_pat_by_fte"/>
    <tableColumn id="14" xr3:uid="{CFA10F0E-98D5-416A-ADC5-E83E18FE3651}" name="total_SUD_vis_by_fte"/>
    <tableColumn id="15" xr3:uid="{AC4DF4D9-0A1D-46E1-B808-368B9D4A5107}" name="total_SUD_pat_by_fte"/>
    <tableColumn id="16" xr3:uid="{96A628D2-2C5A-445E-8F1B-CFCCC5F19229}" name="total_otherprof_vis_by_fte"/>
    <tableColumn id="17" xr3:uid="{9FAD24D0-7286-44AD-9CE2-587F8087ECF0}" name="total_otherprof_pat_by_fte"/>
    <tableColumn id="18" xr3:uid="{37C5C602-DDFD-44A8-B4F5-724374ABF348}" name="total_vision_vis_by_fte"/>
    <tableColumn id="19" xr3:uid="{087658C6-D64A-4956-9D50-20C0C1029CC6}" name="total_vision_pat_by_fte"/>
    <tableColumn id="20" xr3:uid="{5EC5FCDA-2C20-41E6-9C33-AD24738886DD}" name="total_enabling_vis_by_fte"/>
    <tableColumn id="21" xr3:uid="{C3009C2A-9224-4EBA-9D7F-4CD358488C4B}" name="total_enabling_pat_by_fte"/>
    <tableColumn id="22" xr3:uid="{4DA414FA-EC68-43DB-AB94-AAFA50BADF71}" name="grand_total_vis_by_fte"/>
    <tableColumn id="23" xr3:uid="{E599A78C-924B-47C1-8169-ABA3720552BA}" name="phys_fte"/>
    <tableColumn id="24" xr3:uid="{6BD3610C-30F7-47F6-8D01-D7C30A15FBD2}" name="phys_vis"/>
    <tableColumn id="25" xr3:uid="{D05DF531-DEE8-4407-A2ED-8A53D459B022}" name="phys_virt"/>
    <tableColumn id="26" xr3:uid="{5A00863F-66CF-4941-AD43-B2F84868FFEB}" name="nurses_fte"/>
    <tableColumn id="27" xr3:uid="{ED250E35-2802-4898-BA13-47AEF9E8FB21}" name="nurses_vis"/>
    <tableColumn id="28" xr3:uid="{362446CE-0354-4A7B-8C75-349C4C73E0FF}" name="nurses_virt"/>
    <tableColumn id="29" xr3:uid="{246BF917-EE9D-4290-9DBB-1EA39C1168EB}" name="NP_NPA_CNM_fte"/>
    <tableColumn id="30" xr3:uid="{F9C0820E-D8A4-4D3B-9D98-5406EC7F5470}" name="NP_NPA_CNM_vis"/>
    <tableColumn id="31" xr3:uid="{201A10AB-C686-4687-9DF5-4C0502A92D0D}" name="NP_NPA_CNM_virt"/>
    <tableColumn id="32" xr3:uid="{FF4E0D0D-9072-4F8C-8B3C-8732FE30DC5F}" name="total_med_fte"/>
    <tableColumn id="33" xr3:uid="{471EB57E-D76C-4FA7-BDC1-4DE1BFAB2176}" name="total_med_vis"/>
    <tableColumn id="34" xr3:uid="{F3F6DCE8-373C-42C4-80A3-64019FAEF827}" name="total_med_virt"/>
    <tableColumn id="35" xr3:uid="{78715B44-2F4D-48F2-A108-CA68F9706A8A}" name="total_med_pat"/>
    <tableColumn id="36" xr3:uid="{C0D34BF6-61BC-4EFF-B774-FA3A942353FE}" name="total_dental_fte"/>
    <tableColumn id="37" xr3:uid="{A2B58010-FCF9-4877-A6FD-6CEDC4007DC6}" name="total_dental_vis"/>
    <tableColumn id="38" xr3:uid="{388DBD71-251C-4926-9A30-3B6E3E1B164A}" name="total_dental_pat"/>
    <tableColumn id="39" xr3:uid="{E225CC77-3042-4F5A-B185-D41907E6619A}" name="total_mental_fte"/>
    <tableColumn id="40" xr3:uid="{429ED231-4821-4C0F-AEB4-5120A8F6A131}" name="total_mental_vis"/>
    <tableColumn id="41" xr3:uid="{B896078C-9E11-4BEA-AA97-8DD29725CD2E}" name="total_mental_virt"/>
    <tableColumn id="42" xr3:uid="{6765A37B-95C5-40E8-9C7E-816193B73914}" name="total_mental_pat"/>
    <tableColumn id="43" xr3:uid="{536F93B8-CD8A-4693-8C98-036E50D5D72C}" name="total_SUD_fte"/>
    <tableColumn id="44" xr3:uid="{A157B53A-DE05-4E19-B423-3B73132347A6}" name="total_SUD_vis"/>
    <tableColumn id="45" xr3:uid="{410D5734-9D80-4AF4-87F3-7DC75F34758B}" name="total_SUD_virt"/>
    <tableColumn id="46" xr3:uid="{327C818A-4BFD-4770-B10C-1D6F6E5C0F88}" name="total_SUD_pat"/>
    <tableColumn id="47" xr3:uid="{DD116F27-1318-4D8D-BF6A-CCD152D17611}" name="total_otherprof_fte"/>
    <tableColumn id="48" xr3:uid="{D2ED6C48-CAEB-4856-B331-706C537F5D09}" name="total_otherprof_vis"/>
    <tableColumn id="49" xr3:uid="{85EF6CDF-014C-4FC5-A670-946365A60797}" name="total_otherprof_virt"/>
    <tableColumn id="50" xr3:uid="{EAE523E2-CF4F-41C1-9DED-9A12E5404CA6}" name="total_otherprof_pat"/>
    <tableColumn id="51" xr3:uid="{F8FD104F-4FAA-4BC4-90B5-8C8F54C276DD}" name="total_vision_fte"/>
    <tableColumn id="52" xr3:uid="{90A3092F-2AEC-4BF2-AC9E-8BDD6AA76546}" name="total_vision_vis"/>
    <tableColumn id="53" xr3:uid="{CC4B456C-D878-43D9-B764-0CC58AB6C339}" name="total_vision_virt"/>
    <tableColumn id="54" xr3:uid="{4451C008-D4F9-4BAF-88A1-8F7730D8EB70}" name="total_vision_pat"/>
    <tableColumn id="55" xr3:uid="{F43AFD8E-037A-489D-95C6-D6C45AEEA82E}" name="total_enabling_fte"/>
    <tableColumn id="56" xr3:uid="{CF6E9D20-5989-4D16-87A6-944284645650}" name="total_enabling_vis"/>
    <tableColumn id="57" xr3:uid="{48448B11-0E9B-4B30-AA6D-9E3D6314D055}" name="total_enabling_virt"/>
    <tableColumn id="58" xr3:uid="{96584679-F8AE-474A-9B17-53B0D7B99270}" name="total_enabling_pat"/>
    <tableColumn id="59" xr3:uid="{5778E955-7B7D-44F9-9B1E-A79A703F7322}" name="grand_total_fte"/>
    <tableColumn id="60" xr3:uid="{6E607C3D-20FB-45BE-BBBA-1706A5288194}" name="grand_total_vis"/>
    <tableColumn id="61" xr3:uid="{76485386-F3F5-47CB-87B2-74AD84EC557B}" name="grand_total_vi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E57279-3162-4B47-B32F-6CEFA51A3D92}" name="Table2" displayName="Table2" ref="A1:CT167" totalsRowShown="0">
  <autoFilter ref="A1:CT167" xr:uid="{6D667D4E-D02C-4194-9AD7-7883FFA8CF65}"/>
  <sortState xmlns:xlrd2="http://schemas.microsoft.com/office/spreadsheetml/2017/richdata2" ref="A2:CT167">
    <sortCondition ref="D1:D167"/>
  </sortState>
  <tableColumns count="98">
    <tableColumn id="1" xr3:uid="{309AF6B5-5987-49FA-8928-CF3B69A1B482}" name="HC_name"/>
    <tableColumn id="2" xr3:uid="{A4BE0BCF-3CDD-46A4-BB1A-23CD83F58645}" name="ReportingYear"/>
    <tableColumn id="3" xr3:uid="{A66DC350-A98A-4C4B-B37A-44A95732E292}" name="BHCMISID"/>
    <tableColumn id="4" xr3:uid="{F3DA9DAE-9A39-4901-8D05-B2B1A55DCBE1}" name="HealthCenterName"/>
    <tableColumn id="5" xr3:uid="{E3117F57-B9E6-4444-998E-94F02E6C4CA7}" name="ftpt_famphys_mo_by_persons"/>
    <tableColumn id="6" xr3:uid="{A2DBE78A-1288-4577-A04F-23721958B831}" name="ftpt_genprac_mo_by_persons"/>
    <tableColumn id="7" xr3:uid="{036E82C8-2392-470F-96F3-3669C3B7999E}" name="ftpt_internist_mo_by_persons"/>
    <tableColumn id="8" xr3:uid="{5A69944A-E3B5-438D-8BBC-DC9555E6E719}" name="ftpt_OBGYN_mo_by_persons"/>
    <tableColumn id="9" xr3:uid="{A83EBFF8-C809-41FA-AC8B-4ECC4E72DE6F}" name="ftpt_ped_mo_by_persons"/>
    <tableColumn id="10" xr3:uid="{C6A7C629-B356-45C2-9542-80DA21EBF5AC}" name="ftpt_otherspecphys_mo_by_persons"/>
    <tableColumn id="95" xr3:uid="{E315C3E5-97FF-4EE9-BF50-7DCABB8D63EA}" name="overall_phys_mo_by_persons" dataDxfId="0">
      <calculatedColumnFormula>AVERAGE(Table2[[#This Row],[ftpt_famphys_mo_by_persons]:[ftpt_otherspecphys_mo_by_persons]])</calculatedColumnFormula>
    </tableColumn>
    <tableColumn id="11" xr3:uid="{6F49E251-3741-4146-A475-3B3D9F6D028F}" name="ftpt_NP_mo_by_persons"/>
    <tableColumn id="12" xr3:uid="{1A659378-0F95-4FFD-8919-BDEA5821E67A}" name="ftpt_PA_mo_by_persons"/>
    <tableColumn id="13" xr3:uid="{222F091F-9CCE-4883-AF27-09527CE308C8}" name="ftpt_CNM_mo_by_persons"/>
    <tableColumn id="14" xr3:uid="{5B0013DB-653D-46BD-B898-AD69E5272E03}" name="ftpt_nurse_mo_by_persons"/>
    <tableColumn id="15" xr3:uid="{479FB213-219A-4936-BF68-498229A9CE34}" name="ftpt_dentist_mo_by_persons"/>
    <tableColumn id="16" xr3:uid="{9664FB4E-AB99-4B8D-81DF-5E623597D740}" name="ftpt_dentalhyg_mo_by_persons"/>
    <tableColumn id="17" xr3:uid="{DACD89D9-6C5C-4E1B-93F3-410F0F38113A}" name="ftpt_psychiatrist_mo_by_persons"/>
    <tableColumn id="18" xr3:uid="{3388BC83-F9F2-4607-970F-CF05ED611BF9}" name="ftpt_psychologist_mo_by_persons"/>
    <tableColumn id="19" xr3:uid="{912EE35D-010C-453D-BD16-9A521E0B3C7E}" name="ftpt_socialworker_mo_by_persons"/>
    <tableColumn id="20" xr3:uid="{4DA0697D-0194-4EF6-8ECB-63937DAD3EAE}" name="ftpt_othermentalhealth_mo_by_persons"/>
    <tableColumn id="21" xr3:uid="{957F64E4-36AB-45C4-9435-975BBEC3B625}" name="ftpt_opthalmologist_mo_by_persons"/>
    <tableColumn id="22" xr3:uid="{031777EA-F43E-456C-80B1-E1175D250E38}" name="ftpt_optometrist_mo_by_persons"/>
    <tableColumn id="23" xr3:uid="{FC3C4077-FB45-45EA-9FDC-1CC2854890C4}" name="ftpt_CEO_mo_by_persons"/>
    <tableColumn id="24" xr3:uid="{5B2BD1BB-7D2F-41F9-815A-79BEEC5EA427}" name="ftpt_CMO_mo_by_persons"/>
    <tableColumn id="25" xr3:uid="{01490D16-2E2E-4F77-8B92-0FC5E0AC154D}" name="ftpt_CFO_mo_by_persons"/>
    <tableColumn id="26" xr3:uid="{59B5EA8E-3811-4DE4-97C5-4476FA35EC16}" name="ftpt_CIO_mo_by_persons"/>
    <tableColumn id="27" xr3:uid="{108945C7-DF3E-46F8-ACDA-11A6D984A41A}" name="ftpt_famphys_yr_by_persons"/>
    <tableColumn id="28" xr3:uid="{CDAA214B-4A86-491D-95E0-C6FEF58B6128}" name="ftpt_genprac_yr_by_persons"/>
    <tableColumn id="29" xr3:uid="{6BBACFDE-1608-4C24-9833-1B1A09933CE2}" name="ftpt_internist_yr_by_persons"/>
    <tableColumn id="30" xr3:uid="{7F9D1FD3-44AC-499D-8062-69135768808A}" name="ftpt_OBGYN_yr_by_persons"/>
    <tableColumn id="31" xr3:uid="{C478EF55-D108-4D5B-8AF8-D606E4010CD7}" name="ftpt_ped_yr_by_persons"/>
    <tableColumn id="32" xr3:uid="{DAB427C9-A0B7-4612-8EDB-0688EA733CFC}" name="ftpt_otherspecphys_yr_by_persons"/>
    <tableColumn id="98" xr3:uid="{2075DFA3-4142-4171-BB22-50D0B655AA87}" name="overall_phys_yr_by_persons" dataDxfId="3">
      <calculatedColumnFormula>AVERAGE(Table2[[#This Row],[ftpt_famphys_yr_by_persons]:[ftpt_otherspecphys_yr_by_persons]])</calculatedColumnFormula>
    </tableColumn>
    <tableColumn id="33" xr3:uid="{BC23F06D-CDDE-467A-BD49-7337C10A0143}" name="ftpt_NP_yr_by_persons"/>
    <tableColumn id="34" xr3:uid="{C407BC14-9AF7-48B4-A12D-D164CECDB206}" name="ftpt_PA_yr_by_persons"/>
    <tableColumn id="35" xr3:uid="{96170ECE-AA49-4C34-9997-0B8D6D0BBFEF}" name="ftpt_CNM_yr_by_persons"/>
    <tableColumn id="36" xr3:uid="{6E21E399-CE93-4819-93C5-4ABCBBB9721B}" name="ftpt_nurse_yr_by_persons"/>
    <tableColumn id="99" xr3:uid="{F49EF5EC-7710-4553-9666-B62AED57F0B8}" name="overall_med_yr_by_persons" dataDxfId="2">
      <calculatedColumnFormula>AVERAGE(Table2[[#This Row],[overall_phys_yr_by_persons]:[ftpt_nurse_yr_by_persons]])</calculatedColumnFormula>
    </tableColumn>
    <tableColumn id="37" xr3:uid="{16263CE4-8441-4274-9903-3C083D8070BA}" name="ftpt_dentist_yr_by_persons"/>
    <tableColumn id="38" xr3:uid="{5CCE9148-380F-45D3-BC50-F135BAC1AFB7}" name="ftpt_dentalhyg_yr_by_persons"/>
    <tableColumn id="39" xr3:uid="{A87EA978-7E3A-43CE-87E8-414589A5D451}" name="ftpt_psychiatrist_yr_by_persons"/>
    <tableColumn id="40" xr3:uid="{6242AAA5-5775-4304-B8CA-CD1D28905213}" name="ftpt_psychologist_yr_by_persons"/>
    <tableColumn id="41" xr3:uid="{8C756E8F-3148-4844-8EA6-385EB1875860}" name="ftpt_socialworker_yr_by_persons"/>
    <tableColumn id="42" xr3:uid="{D1103BCC-7F91-4733-A939-EDC06B36A1BF}" name="ftpt_othermentalhealth_yr_by_persons"/>
    <tableColumn id="43" xr3:uid="{A484C123-5EE4-4CEE-859D-CDFF569FA6AF}" name="ftpt_opthalmologist_yr_by_persons"/>
    <tableColumn id="44" xr3:uid="{E420EAC8-00D4-4C74-ACAF-A5E4A037B864}" name="ftpt_optometrist_yr_by_persons"/>
    <tableColumn id="45" xr3:uid="{597297BF-18CD-4298-B643-39A336468B6E}" name="ftpt_CEO_yr_by_persons"/>
    <tableColumn id="46" xr3:uid="{1BD655F3-A83D-4C33-B17F-02984780D142}" name="ftpt_CMO_yr_by_persons"/>
    <tableColumn id="47" xr3:uid="{BB2BEFBB-B2F7-4E2B-AEBB-908A06EF4456}" name="ftpt_CFO_yr_by_persons"/>
    <tableColumn id="48" xr3:uid="{EDEBF5CE-637F-473C-B6E2-4EFCA2AB3250}" name="ftpt_CIO_yr_by_persons"/>
    <tableColumn id="100" xr3:uid="{500DF2AB-9C9A-4382-BA23-471ED2B1709D}" name="grand_total_yr_by_persons" dataDxfId="1">
      <calculatedColumnFormula>AVERAGE(AY2,AN2:AY2,AM2)</calculatedColumnFormula>
    </tableColumn>
    <tableColumn id="49" xr3:uid="{9B631C41-CDFB-4E53-BF18-DCFCBC7AC3F6}" name="ftpt_famphys_persons"/>
    <tableColumn id="50" xr3:uid="{85D358E7-5585-49CE-B03B-5930DD2B4BBF}" name="ftpt_famphys_mo"/>
    <tableColumn id="51" xr3:uid="{90FB89F9-4E48-4B63-AB35-8672087B0304}" name="ftpt_genprac_persons"/>
    <tableColumn id="52" xr3:uid="{F24EE9EB-5434-4B84-B1D6-9F3F3E355C0A}" name="ftpt_genprac_mo"/>
    <tableColumn id="53" xr3:uid="{D909C957-8661-4585-A0B7-836C722B8E67}" name="ftpt_internist_persons"/>
    <tableColumn id="54" xr3:uid="{FF527DF9-F8C0-4AEB-B9D6-1067DEC75398}" name="ftpt_internist_mo"/>
    <tableColumn id="55" xr3:uid="{781142EA-176E-4055-8340-7EC639FE76F8}" name="ftpt_OBGYN_persons"/>
    <tableColumn id="56" xr3:uid="{D721C070-9D84-407B-AC1A-75293910E794}" name="ftpt_OBGYN_mo"/>
    <tableColumn id="57" xr3:uid="{5E5CBF63-0AF7-41EF-B04F-4FF1C18DBCDE}" name="ftpt_ped_persons"/>
    <tableColumn id="58" xr3:uid="{E7389365-5780-459E-858A-FDB3F9235FD1}" name="ftpt_ped_mo"/>
    <tableColumn id="59" xr3:uid="{D3C1A354-1B4C-4A78-B8E1-44975195C206}" name="ftpt_otherspecphys_persons"/>
    <tableColumn id="60" xr3:uid="{56EE6E39-FBB6-41C1-B8ED-0FB497AAA07B}" name="ftpt_otherspecphys_mo"/>
    <tableColumn id="61" xr3:uid="{2A5200FE-60E9-477F-AF27-9A7BAD4E0EAC}" name="ftpt_NP_persons"/>
    <tableColumn id="62" xr3:uid="{0D8BF19C-7266-4399-9CFC-C9892A3B2A77}" name="ftpt_NP_mo"/>
    <tableColumn id="63" xr3:uid="{5BE2C2F5-2456-4F14-91B7-D85F1692219E}" name="ftpt_PA_persons"/>
    <tableColumn id="64" xr3:uid="{0E59816C-0FE6-410B-99E7-B29110CD295E}" name="ftpt_PA_mo"/>
    <tableColumn id="65" xr3:uid="{C9BBB434-E03C-41DB-B0DF-6327BEB96AD3}" name="ftpt_CNM_persons"/>
    <tableColumn id="66" xr3:uid="{B7BCA0B8-14D6-4CD3-B4CD-D7AB9826D1CC}" name="ftpt_CNM_mo"/>
    <tableColumn id="67" xr3:uid="{B91A327C-37C0-46C1-92B0-E0EC0E8092EE}" name="ftpt_nurse_persons"/>
    <tableColumn id="68" xr3:uid="{2894F32A-8879-4BD5-85C9-53A3AB61121E}" name="ftpt_nurse_mo"/>
    <tableColumn id="69" xr3:uid="{A607A252-866F-41BE-B30F-8388EEF5878C}" name="ftpt_dentist_persons"/>
    <tableColumn id="70" xr3:uid="{4938AFBB-02B0-4B4E-B14A-6F8BB3C50322}" name="ftpt_dentist_mo"/>
    <tableColumn id="71" xr3:uid="{16B0B38B-F232-4FF4-8493-4FD772A6BFB4}" name="ftpt_dentalhyg_persons"/>
    <tableColumn id="72" xr3:uid="{447EA988-A441-4EE8-9621-AA261A74A0C2}" name="ftpt_dentalhyg_mo"/>
    <tableColumn id="73" xr3:uid="{9E5F8D90-13CF-474D-AF83-2FD34767714A}" name="ftpt_dentalther_persons"/>
    <tableColumn id="74" xr3:uid="{C8326EE4-44BF-48B0-9B20-3F0CB6B184A8}" name="ftpt_dentalther_mo"/>
    <tableColumn id="75" xr3:uid="{156F85B3-7453-4D7C-9138-4B39C84033B2}" name="ftpt_psychiatrist_persons"/>
    <tableColumn id="76" xr3:uid="{1A7EC114-B9B0-4877-87F8-6AF13F63B562}" name="ftpt_psychiatrist_mo"/>
    <tableColumn id="77" xr3:uid="{297412A2-13B0-4226-90BC-49E6A758125B}" name="ftpt_psychologist_persons"/>
    <tableColumn id="78" xr3:uid="{F5B79CDA-2F27-4F6D-B4DB-391113C6D71F}" name="ftpt_psychologist_mo"/>
    <tableColumn id="79" xr3:uid="{34BD4A0D-0C46-4A0A-86FF-DCAF7ACE5C7E}" name="ftpt_socialworker_persons"/>
    <tableColumn id="80" xr3:uid="{7C896640-ECF2-45AE-B14A-1E92D309595A}" name="ftpt_socialworker_mo"/>
    <tableColumn id="81" xr3:uid="{7592936B-A19D-4150-BB6A-A18DF9F501EC}" name="ftpt_othermentalhealth_persons"/>
    <tableColumn id="82" xr3:uid="{981BDD99-067F-4CAF-A80F-A9F516427ADB}" name="ftpt_othermentalhealth_mo"/>
    <tableColumn id="83" xr3:uid="{F1CC2B4D-0521-427D-8000-E1ED41C8A0E5}" name="ftpt_opthalmologist_persons"/>
    <tableColumn id="84" xr3:uid="{AB798EFC-FBE1-466B-BCC9-DA39A7217454}" name="ftpt_opthalmologist_mo"/>
    <tableColumn id="85" xr3:uid="{CE003C6C-A1A3-47F5-8109-45F0556B702C}" name="ftpt_optometrist_persons"/>
    <tableColumn id="86" xr3:uid="{5AB0E42E-759B-4E28-A418-3ABA785D80F4}" name="ftpt_optometrist_mo"/>
    <tableColumn id="87" xr3:uid="{F628732D-BAE9-417A-A5C5-47EC7727CFD0}" name="ftpt_CEO_persons"/>
    <tableColumn id="88" xr3:uid="{92EC30AB-4539-4371-8A8F-33215D514F11}" name="ftpt_CEO_mo"/>
    <tableColumn id="89" xr3:uid="{CABB9E61-D412-4D18-BD15-368BC8E4C4D5}" name="ftpt_CMO_persons"/>
    <tableColumn id="90" xr3:uid="{4D8B57FD-200F-4BF8-9E4B-D280D5282E8C}" name="ftpt_CMO_mo"/>
    <tableColumn id="91" xr3:uid="{46232750-1C51-44F7-AEC0-9D48817EE7E4}" name="ftpt_CFO_persons"/>
    <tableColumn id="92" xr3:uid="{B8B8F417-907D-4592-88BB-EA4B70DAD4C8}" name="ftpt_CFO_mo"/>
    <tableColumn id="93" xr3:uid="{5FDB20D7-095F-4CBF-99ED-05E9113F1FDD}" name="ftpt_CIO_persons"/>
    <tableColumn id="94" xr3:uid="{32211073-87FB-4011-9F7F-B151F1AA2B12}" name="ftpt_CIO_m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AF0048-47F0-4E47-9269-56991C0FB710}" name="Table3" displayName="Table3" ref="A1:AZ37" totalsRowShown="0">
  <autoFilter ref="A1:AZ37" xr:uid="{566D6F22-583F-4D0B-9F48-F278D6099322}"/>
  <sortState xmlns:xlrd2="http://schemas.microsoft.com/office/spreadsheetml/2017/richdata2" ref="A2:AZ37">
    <sortCondition ref="D1:D37"/>
  </sortState>
  <tableColumns count="52">
    <tableColumn id="1" xr3:uid="{729C7899-D061-4292-958B-FED8F9F667C6}" name="HC_name"/>
    <tableColumn id="2" xr3:uid="{400D72D0-668C-45A3-A14D-192238394631}" name="ReportingYear"/>
    <tableColumn id="3" xr3:uid="{3B178A0D-DB52-4FEE-8EB3-27CE4A0F4D8A}" name="BHCMISID"/>
    <tableColumn id="4" xr3:uid="{C80AA1E3-984C-4EA3-8A8F-B06E155E325F}" name="HealthCenterName"/>
    <tableColumn id="5" xr3:uid="{9082F29B-9D53-400D-A25F-AB1B47B39D41}" name="mental_phys_personnel"/>
    <tableColumn id="6" xr3:uid="{5A83F107-B97F-4342-8786-D9AD241DE000}" name="mental_phys_vis"/>
    <tableColumn id="7" xr3:uid="{868CD8AC-2693-46A7-B2AB-214687237178}" name="mental_phys_virt"/>
    <tableColumn id="8" xr3:uid="{7BF7F5BC-3351-4372-8AFA-63542086DFC2}" name="mental_phys_pat"/>
    <tableColumn id="9" xr3:uid="{80DC4413-2643-4F74-8F16-E2EEF957456C}" name="mental_NP_personnel"/>
    <tableColumn id="10" xr3:uid="{8969925F-5330-463B-8B53-33A7406927A2}" name="mental_NP_vis"/>
    <tableColumn id="11" xr3:uid="{ADAB53D7-359B-4279-A319-46A053CAC51C}" name="mental_NP_virt"/>
    <tableColumn id="12" xr3:uid="{27560721-109F-47D1-BFCB-95D56E606D2D}" name="mental_NP_pat"/>
    <tableColumn id="13" xr3:uid="{2EFFDB2F-C0D1-47E7-B372-94C6FDC86910}" name="mental_PA_personnel"/>
    <tableColumn id="14" xr3:uid="{39D65601-0DB2-44CC-A5C2-88664DA6C006}" name="mental_PA_vis"/>
    <tableColumn id="15" xr3:uid="{CC13DEA6-0DAE-42A9-8B10-530DEC56DBD3}" name="mental_PA_virt"/>
    <tableColumn id="16" xr3:uid="{BDDF10AC-C97B-4C06-B21D-4B5C658093EB}" name="mental_PA_pat"/>
    <tableColumn id="17" xr3:uid="{D6FF4070-BD5D-4E91-95A4-090F1862EFD2}" name="mental_CNM_personnel"/>
    <tableColumn id="18" xr3:uid="{6357402E-1261-4F7A-8D0B-4296A4B502F6}" name="mental_CNM_vis"/>
    <tableColumn id="19" xr3:uid="{9B8E0BEC-CFF3-4917-B728-53CBB7FEC1F5}" name="mental_CNM_virt"/>
    <tableColumn id="20" xr3:uid="{C065FE07-22D2-4E92-B1E0-4FD606FCE25D}" name="mental_CNM_pat"/>
    <tableColumn id="21" xr3:uid="{79A7215B-D7B5-4605-B283-4CA5BA6D7E5C}" name="SUD_phys_personnel"/>
    <tableColumn id="22" xr3:uid="{E9797AB4-D0D7-4425-B4AE-EDFCE88FD3D1}" name="SUD_phys_vis"/>
    <tableColumn id="23" xr3:uid="{41F03517-A957-4D3F-8E8B-8729D23F07C1}" name="SUD_phys_virt"/>
    <tableColumn id="24" xr3:uid="{A3D28F71-DB90-4FF7-996C-E32A39B16C2B}" name="SUD_phys_pat"/>
    <tableColumn id="25" xr3:uid="{8CAEDCC5-71F8-480B-B83D-B37B4CD0F424}" name="SUD_NP_personnel"/>
    <tableColumn id="26" xr3:uid="{FB4FC2D6-4FE4-4020-8BFA-22CE46DDAA91}" name="SUD_NP_vis"/>
    <tableColumn id="27" xr3:uid="{1DA027EC-86BE-435D-A6FC-61557E760076}" name="SUD_NP_virt"/>
    <tableColumn id="28" xr3:uid="{870B6CD8-4BFB-4F1B-A4AC-AD6C26568295}" name="SUD_NP_pat"/>
    <tableColumn id="29" xr3:uid="{D9B0AF81-FB16-4E18-A40F-B038E57B5AD6}" name="SUD_PA_personnel"/>
    <tableColumn id="30" xr3:uid="{962C2B77-D8E5-47FA-BD5C-C46FF198B22A}" name="SUD_PA_vis"/>
    <tableColumn id="31" xr3:uid="{93B8EE7B-B176-4507-803D-32AF0B27207A}" name="SUD_PA_virt"/>
    <tableColumn id="32" xr3:uid="{AD7F78BE-D970-4916-B493-21C248C645E5}" name="SUD_PA_pat"/>
    <tableColumn id="33" xr3:uid="{587BA853-5315-4213-99F7-5109D0719A4B}" name="SUD_CNM_personnel"/>
    <tableColumn id="34" xr3:uid="{92989B3F-A0DA-45EC-93BE-2828118D056B}" name="SUD_CNM_vis"/>
    <tableColumn id="35" xr3:uid="{A9F8E0AF-7C4B-437C-84D8-DA7B5398883C}" name="SUD_CNM_virt"/>
    <tableColumn id="36" xr3:uid="{1BA518ED-3030-4887-87B1-E95019542FD5}" name="SUD_CNM_pat"/>
    <tableColumn id="37" xr3:uid="{B95EC707-755B-4F77-88FE-014E10590B3E}" name="SUD_psychiatrist_personnel"/>
    <tableColumn id="38" xr3:uid="{4B7CBBF9-06D6-4FD2-B282-CE66A8013F29}" name="SUD_psychiatrist_vis"/>
    <tableColumn id="39" xr3:uid="{63F18514-C4B0-4F0F-8C99-862F76A8B1E8}" name="SUD_psychiatrist_virt"/>
    <tableColumn id="40" xr3:uid="{A11DE202-7407-4EE8-B6FC-87EB0CF97D24}" name="SUD_psychiatrist_pat"/>
    <tableColumn id="41" xr3:uid="{2BA05665-12BF-4D1F-8C48-C5A4C5365ABF}" name="SUD_psychologist_personnel"/>
    <tableColumn id="42" xr3:uid="{2F804E09-57E1-4D81-85E6-4704BCF3E14D}" name="SUD_psychologist_vis"/>
    <tableColumn id="43" xr3:uid="{662BF9B5-4549-4603-95C7-064FA5BDB20E}" name="SUD_psychologist_virt"/>
    <tableColumn id="44" xr3:uid="{3EEB4CB7-B5D9-442A-A4DD-DD5262109AFF}" name="SUD_psychologist_pat"/>
    <tableColumn id="45" xr3:uid="{6209D659-7942-4353-B3C1-3BCEA26A05D8}" name="SUD_socialworker_personnel"/>
    <tableColumn id="46" xr3:uid="{EFD59B3E-8A5D-4785-A262-8864A08B296E}" name="SUD_socialworker_vis"/>
    <tableColumn id="47" xr3:uid="{67F1910C-25EE-4D8E-A82A-A82E6F30BD6D}" name="SUD_socialworker_virt"/>
    <tableColumn id="48" xr3:uid="{7F654969-108B-4360-B62A-660C3B2064E9}" name="SUD_socialworker_pat"/>
    <tableColumn id="49" xr3:uid="{CCE505F2-3294-414E-9841-E59506A03422}" name="SUD_othermentalprov_personnel"/>
    <tableColumn id="50" xr3:uid="{395FF20A-C85E-4E06-AA9B-A0AB55A0CE74}" name="SUD_othermentalprov_vis"/>
    <tableColumn id="51" xr3:uid="{2DAF4DD5-6772-41E7-B202-2FAE2EB93DD0}" name="SUD_othermentalprov_virt"/>
    <tableColumn id="52" xr3:uid="{CEFF5AB3-CCCF-44D7-8DF0-80C6B461115F}" name="SUD_othermentalprov_p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03"/>
  <sheetViews>
    <sheetView topLeftCell="A190" workbookViewId="0">
      <selection activeCell="A204" sqref="A204:XFD204"/>
    </sheetView>
  </sheetViews>
  <sheetFormatPr defaultRowHeight="15" x14ac:dyDescent="0.25"/>
  <cols>
    <col min="1" max="1" width="22" customWidth="1"/>
    <col min="2" max="2" width="15.85546875" customWidth="1"/>
    <col min="3" max="3" width="12" customWidth="1"/>
    <col min="4" max="4" width="46" customWidth="1"/>
    <col min="5" max="5" width="22.5703125" customWidth="1"/>
    <col min="6" max="6" width="19.140625" customWidth="1"/>
    <col min="7" max="7" width="29.85546875" customWidth="1"/>
    <col min="8" max="8" width="22.42578125" customWidth="1"/>
    <col min="9" max="9" width="22.85546875" customWidth="1"/>
    <col min="10" max="10" width="24.140625" customWidth="1"/>
    <col min="11" max="11" width="24.5703125" customWidth="1"/>
    <col min="12" max="12" width="24.7109375" customWidth="1"/>
    <col min="13" max="13" width="25.140625" customWidth="1"/>
    <col min="14" max="14" width="22.140625" customWidth="1"/>
    <col min="15" max="15" width="22.5703125" customWidth="1"/>
    <col min="16" max="16" width="27" customWidth="1"/>
    <col min="17" max="17" width="27.42578125" customWidth="1"/>
    <col min="18" max="18" width="23.7109375" customWidth="1"/>
    <col min="19" max="19" width="24.140625" customWidth="1"/>
    <col min="20" max="20" width="26.140625" customWidth="1"/>
    <col min="21" max="21" width="26.5703125" customWidth="1"/>
    <col min="22" max="22" width="23.42578125" customWidth="1"/>
    <col min="23" max="23" width="10.85546875" customWidth="1"/>
    <col min="24" max="24" width="10.7109375" customWidth="1"/>
    <col min="25" max="25" width="11.28515625" customWidth="1"/>
    <col min="26" max="26" width="12.5703125" customWidth="1"/>
    <col min="27" max="27" width="12.42578125" customWidth="1"/>
    <col min="28" max="28" width="13" customWidth="1"/>
    <col min="29" max="29" width="19.5703125" customWidth="1"/>
    <col min="30" max="30" width="19.42578125" customWidth="1"/>
    <col min="31" max="31" width="20" customWidth="1"/>
    <col min="32" max="32" width="15.85546875" customWidth="1"/>
    <col min="33" max="33" width="15.7109375" customWidth="1"/>
    <col min="34" max="34" width="16.28515625" customWidth="1"/>
    <col min="35" max="35" width="16.140625" customWidth="1"/>
    <col min="36" max="36" width="17.5703125" customWidth="1"/>
    <col min="37" max="37" width="17.42578125" customWidth="1"/>
    <col min="38" max="38" width="17.85546875" customWidth="1"/>
    <col min="39" max="39" width="18.140625" customWidth="1"/>
    <col min="40" max="40" width="18" customWidth="1"/>
    <col min="41" max="41" width="18.5703125" customWidth="1"/>
    <col min="42" max="42" width="18.42578125" customWidth="1"/>
    <col min="43" max="43" width="15.5703125" customWidth="1"/>
    <col min="44" max="44" width="15.42578125" customWidth="1"/>
    <col min="45" max="45" width="16" customWidth="1"/>
    <col min="46" max="46" width="15.85546875" customWidth="1"/>
    <col min="47" max="47" width="20.42578125" customWidth="1"/>
    <col min="48" max="48" width="20.28515625" customWidth="1"/>
    <col min="49" max="49" width="20.85546875" customWidth="1"/>
    <col min="50" max="50" width="20.7109375" customWidth="1"/>
    <col min="51" max="51" width="17.140625" customWidth="1"/>
    <col min="52" max="52" width="17" customWidth="1"/>
    <col min="53" max="53" width="17.5703125" customWidth="1"/>
    <col min="54" max="54" width="17.42578125" customWidth="1"/>
    <col min="55" max="55" width="19.5703125" customWidth="1"/>
    <col min="56" max="56" width="19.42578125" customWidth="1"/>
    <col min="57" max="57" width="20" customWidth="1"/>
    <col min="58" max="58" width="19.85546875" customWidth="1"/>
    <col min="59" max="59" width="16.85546875" customWidth="1"/>
    <col min="60" max="60" width="16.7109375" customWidth="1"/>
    <col min="61" max="61" width="17.28515625" customWidth="1"/>
  </cols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5">
      <c r="A2" t="s">
        <v>61</v>
      </c>
      <c r="B2" t="s">
        <v>62</v>
      </c>
      <c r="C2" t="s">
        <v>63</v>
      </c>
      <c r="D2" t="s">
        <v>64</v>
      </c>
      <c r="E2">
        <v>3132.7556325823198</v>
      </c>
      <c r="F2">
        <v>646.12903225806497</v>
      </c>
      <c r="G2">
        <v>3520.54054054054</v>
      </c>
      <c r="H2">
        <v>1566.03680578377</v>
      </c>
      <c r="I2">
        <v>528.24515280972696</v>
      </c>
      <c r="J2">
        <v>599.75</v>
      </c>
      <c r="K2">
        <v>358.5</v>
      </c>
      <c r="L2">
        <v>1369.28270042194</v>
      </c>
      <c r="M2">
        <v>323.20675105485202</v>
      </c>
      <c r="N2">
        <v>1899.7777777777801</v>
      </c>
      <c r="O2">
        <v>93.5555555555556</v>
      </c>
      <c r="P2">
        <v>2262.5</v>
      </c>
      <c r="Q2">
        <v>1263.75</v>
      </c>
      <c r="T2">
        <v>12.023809523809501</v>
      </c>
      <c r="U2">
        <v>9.5833333333333304</v>
      </c>
      <c r="V2">
        <v>575.64618301197595</v>
      </c>
      <c r="W2">
        <v>17.309999999999999</v>
      </c>
      <c r="X2">
        <v>54228</v>
      </c>
      <c r="Z2">
        <v>3.1</v>
      </c>
      <c r="AA2">
        <v>2003</v>
      </c>
      <c r="AC2">
        <v>11.1</v>
      </c>
      <c r="AD2">
        <v>39078</v>
      </c>
      <c r="AF2">
        <v>60.86</v>
      </c>
      <c r="AG2">
        <v>95309</v>
      </c>
      <c r="AI2">
        <v>32149</v>
      </c>
      <c r="AJ2">
        <v>4</v>
      </c>
      <c r="AL2">
        <v>1434</v>
      </c>
      <c r="AM2">
        <v>11.85</v>
      </c>
      <c r="AN2">
        <v>16226</v>
      </c>
      <c r="AP2">
        <v>3830</v>
      </c>
      <c r="AQ2">
        <v>4.5</v>
      </c>
      <c r="AR2">
        <v>8549</v>
      </c>
      <c r="AT2">
        <v>421</v>
      </c>
      <c r="AU2">
        <v>0.8</v>
      </c>
      <c r="AV2">
        <v>1810</v>
      </c>
      <c r="AX2">
        <v>1011</v>
      </c>
      <c r="AY2">
        <v>0</v>
      </c>
      <c r="AZ2">
        <v>0</v>
      </c>
      <c r="BB2">
        <v>0</v>
      </c>
      <c r="BC2">
        <v>16.8</v>
      </c>
      <c r="BD2">
        <v>202</v>
      </c>
      <c r="BF2">
        <v>161</v>
      </c>
      <c r="BG2">
        <v>216.27</v>
      </c>
      <c r="BH2">
        <v>124495</v>
      </c>
    </row>
    <row r="3" spans="1:61" x14ac:dyDescent="0.25">
      <c r="A3" t="s">
        <v>61</v>
      </c>
      <c r="B3" t="s">
        <v>65</v>
      </c>
      <c r="C3" t="s">
        <v>63</v>
      </c>
      <c r="D3" t="s">
        <v>64</v>
      </c>
      <c r="E3">
        <v>3121.1581291759499</v>
      </c>
      <c r="F3">
        <v>612.63157894736798</v>
      </c>
      <c r="G3">
        <v>2942.2120418848199</v>
      </c>
      <c r="H3">
        <v>1535.5274888558699</v>
      </c>
      <c r="I3">
        <v>521.42644873699896</v>
      </c>
      <c r="J3">
        <v>507.94392523364502</v>
      </c>
      <c r="K3">
        <v>300.93457943925199</v>
      </c>
      <c r="L3">
        <v>495.19927536231899</v>
      </c>
      <c r="M3">
        <v>159.10326086956499</v>
      </c>
      <c r="N3">
        <v>1483.75</v>
      </c>
      <c r="O3">
        <v>119.375</v>
      </c>
      <c r="P3">
        <v>3363</v>
      </c>
      <c r="Q3">
        <v>1435</v>
      </c>
      <c r="T3">
        <v>11.591255719369601</v>
      </c>
      <c r="U3">
        <v>8.7442806304016294</v>
      </c>
      <c r="V3">
        <v>518.80430715503303</v>
      </c>
      <c r="W3">
        <v>17.96</v>
      </c>
      <c r="X3">
        <v>56056</v>
      </c>
      <c r="Z3">
        <v>3.8</v>
      </c>
      <c r="AA3">
        <v>2328</v>
      </c>
      <c r="AC3">
        <v>15.28</v>
      </c>
      <c r="AD3">
        <v>44957</v>
      </c>
      <c r="AF3">
        <v>67.3</v>
      </c>
      <c r="AG3">
        <v>103341</v>
      </c>
      <c r="AI3">
        <v>35092</v>
      </c>
      <c r="AJ3">
        <v>4.28</v>
      </c>
      <c r="AL3">
        <v>1288</v>
      </c>
      <c r="AM3">
        <v>22.08</v>
      </c>
      <c r="AN3">
        <v>10934</v>
      </c>
      <c r="AP3">
        <v>3513</v>
      </c>
      <c r="AQ3">
        <v>3.2</v>
      </c>
      <c r="AR3">
        <v>4748</v>
      </c>
      <c r="AT3">
        <v>382</v>
      </c>
      <c r="AU3">
        <v>1</v>
      </c>
      <c r="AV3">
        <v>3363</v>
      </c>
      <c r="AX3">
        <v>1435</v>
      </c>
      <c r="AY3">
        <v>0</v>
      </c>
      <c r="AZ3">
        <v>0</v>
      </c>
      <c r="BB3">
        <v>0</v>
      </c>
      <c r="BC3">
        <v>19.670000000000002</v>
      </c>
      <c r="BD3">
        <v>228</v>
      </c>
      <c r="BF3">
        <v>172</v>
      </c>
      <c r="BG3">
        <v>240.53</v>
      </c>
      <c r="BH3">
        <v>124788</v>
      </c>
    </row>
    <row r="4" spans="1:61" x14ac:dyDescent="0.25">
      <c r="A4" t="s">
        <v>61</v>
      </c>
      <c r="B4" t="s">
        <v>66</v>
      </c>
      <c r="C4" t="s">
        <v>63</v>
      </c>
      <c r="D4" t="s">
        <v>64</v>
      </c>
      <c r="E4">
        <v>3311.1294765840198</v>
      </c>
      <c r="F4">
        <v>939.2</v>
      </c>
      <c r="G4">
        <v>2487.76741634668</v>
      </c>
      <c r="H4">
        <v>1374.9617346938801</v>
      </c>
      <c r="I4">
        <v>470.14030612244898</v>
      </c>
      <c r="J4">
        <v>518.243243243243</v>
      </c>
      <c r="K4">
        <v>348.98648648648702</v>
      </c>
      <c r="L4">
        <v>838.44393592677295</v>
      </c>
      <c r="M4">
        <v>192.26544622425601</v>
      </c>
      <c r="N4">
        <v>2011.30434782609</v>
      </c>
      <c r="O4">
        <v>163.47826086956499</v>
      </c>
      <c r="P4">
        <v>2852</v>
      </c>
      <c r="Q4">
        <v>1218</v>
      </c>
      <c r="T4">
        <v>95.634309193631196</v>
      </c>
      <c r="U4">
        <v>65.074473549049799</v>
      </c>
      <c r="V4">
        <v>539.95112530053996</v>
      </c>
      <c r="W4">
        <v>18.149999999999999</v>
      </c>
      <c r="X4">
        <v>60097</v>
      </c>
      <c r="Z4">
        <v>2.5</v>
      </c>
      <c r="AA4">
        <v>2348</v>
      </c>
      <c r="AC4">
        <v>18.23</v>
      </c>
      <c r="AD4">
        <v>45352</v>
      </c>
      <c r="AF4">
        <v>78.400000000000006</v>
      </c>
      <c r="AG4">
        <v>107797</v>
      </c>
      <c r="AI4">
        <v>36859</v>
      </c>
      <c r="AJ4">
        <v>2.96</v>
      </c>
      <c r="AL4">
        <v>1033</v>
      </c>
      <c r="AM4">
        <v>21.85</v>
      </c>
      <c r="AN4">
        <v>18320</v>
      </c>
      <c r="AP4">
        <v>4201</v>
      </c>
      <c r="AQ4">
        <v>2.2999999999999998</v>
      </c>
      <c r="AR4">
        <v>4626</v>
      </c>
      <c r="AT4">
        <v>376</v>
      </c>
      <c r="AU4">
        <v>1</v>
      </c>
      <c r="AV4">
        <v>2852</v>
      </c>
      <c r="AX4">
        <v>1218</v>
      </c>
      <c r="AY4">
        <v>0</v>
      </c>
      <c r="AZ4">
        <v>0</v>
      </c>
      <c r="BB4">
        <v>0</v>
      </c>
      <c r="BC4">
        <v>19.47</v>
      </c>
      <c r="BD4">
        <v>1862</v>
      </c>
      <c r="BF4">
        <v>1267</v>
      </c>
      <c r="BG4">
        <v>253.71</v>
      </c>
      <c r="BH4">
        <v>136991</v>
      </c>
    </row>
    <row r="5" spans="1:61" x14ac:dyDescent="0.25">
      <c r="A5" t="s">
        <v>61</v>
      </c>
      <c r="B5" t="s">
        <v>67</v>
      </c>
      <c r="C5" t="s">
        <v>63</v>
      </c>
      <c r="D5" t="s">
        <v>64</v>
      </c>
      <c r="E5">
        <v>3139.3705463182901</v>
      </c>
      <c r="F5">
        <v>96.071428571428598</v>
      </c>
      <c r="G5">
        <v>2634.8857644991199</v>
      </c>
      <c r="H5">
        <v>1368.4936479128901</v>
      </c>
      <c r="I5">
        <v>471.39745916515398</v>
      </c>
      <c r="J5">
        <v>344.53376205787799</v>
      </c>
      <c r="K5">
        <v>175.72347266880999</v>
      </c>
      <c r="L5">
        <v>1006.71748451644</v>
      </c>
      <c r="M5">
        <v>234.20676512625101</v>
      </c>
      <c r="N5">
        <v>2308.75</v>
      </c>
      <c r="O5">
        <v>225.625</v>
      </c>
      <c r="P5">
        <v>2301.25</v>
      </c>
      <c r="Q5">
        <v>1010</v>
      </c>
      <c r="T5">
        <v>109.367681498829</v>
      </c>
      <c r="U5">
        <v>65.058548009367698</v>
      </c>
      <c r="V5">
        <v>574.93025109605401</v>
      </c>
      <c r="W5">
        <v>16.84</v>
      </c>
      <c r="X5">
        <v>52867</v>
      </c>
      <c r="Z5">
        <v>2.8</v>
      </c>
      <c r="AA5">
        <v>269</v>
      </c>
      <c r="AC5">
        <v>22.76</v>
      </c>
      <c r="AD5">
        <v>59970</v>
      </c>
      <c r="AF5">
        <v>82.65</v>
      </c>
      <c r="AG5">
        <v>113106</v>
      </c>
      <c r="AI5">
        <v>38961</v>
      </c>
      <c r="AJ5">
        <v>6.22</v>
      </c>
      <c r="AL5">
        <v>1093</v>
      </c>
      <c r="AM5">
        <v>20.99</v>
      </c>
      <c r="AN5">
        <v>21131</v>
      </c>
      <c r="AP5">
        <v>4916</v>
      </c>
      <c r="AQ5">
        <v>1.6</v>
      </c>
      <c r="AR5">
        <v>3694</v>
      </c>
      <c r="AT5">
        <v>361</v>
      </c>
      <c r="AU5">
        <v>0.8</v>
      </c>
      <c r="AV5">
        <v>1841</v>
      </c>
      <c r="AX5">
        <v>808</v>
      </c>
      <c r="AY5">
        <v>0</v>
      </c>
      <c r="AZ5">
        <v>0</v>
      </c>
      <c r="BB5">
        <v>0</v>
      </c>
      <c r="BC5">
        <v>21.35</v>
      </c>
      <c r="BD5">
        <v>2335</v>
      </c>
      <c r="BF5">
        <v>1389</v>
      </c>
      <c r="BG5">
        <v>250.9</v>
      </c>
      <c r="BH5">
        <v>144250</v>
      </c>
    </row>
    <row r="6" spans="1:61" x14ac:dyDescent="0.25">
      <c r="A6" t="s">
        <v>61</v>
      </c>
      <c r="B6" t="s">
        <v>68</v>
      </c>
      <c r="C6" t="s">
        <v>63</v>
      </c>
      <c r="D6" t="s">
        <v>64</v>
      </c>
      <c r="E6">
        <v>3256.328125</v>
      </c>
      <c r="F6">
        <v>6</v>
      </c>
      <c r="G6">
        <v>2586.9273301737799</v>
      </c>
      <c r="H6">
        <v>1342.98421448259</v>
      </c>
      <c r="I6">
        <v>501.20270608869998</v>
      </c>
      <c r="J6">
        <v>484.18862690707402</v>
      </c>
      <c r="K6">
        <v>252.84327323162299</v>
      </c>
      <c r="L6">
        <v>1185.1946721311499</v>
      </c>
      <c r="M6">
        <v>291.54713114754099</v>
      </c>
      <c r="N6">
        <v>1125.4098360655701</v>
      </c>
      <c r="O6">
        <v>352.45901639344299</v>
      </c>
      <c r="P6">
        <v>2281.5384615384601</v>
      </c>
      <c r="Q6">
        <v>1039.23076923077</v>
      </c>
      <c r="T6">
        <v>174.612403100775</v>
      </c>
      <c r="U6">
        <v>76.453488372093005</v>
      </c>
      <c r="V6">
        <v>545.96780405145205</v>
      </c>
      <c r="W6">
        <v>12.8</v>
      </c>
      <c r="X6">
        <v>41681</v>
      </c>
      <c r="Z6">
        <v>2.5</v>
      </c>
      <c r="AA6">
        <v>15</v>
      </c>
      <c r="AC6">
        <v>25.32</v>
      </c>
      <c r="AD6">
        <v>65501</v>
      </c>
      <c r="AF6">
        <v>79.819999999999993</v>
      </c>
      <c r="AG6">
        <v>107197</v>
      </c>
      <c r="AI6">
        <v>40006</v>
      </c>
      <c r="AJ6">
        <v>7.21</v>
      </c>
      <c r="AL6">
        <v>1823</v>
      </c>
      <c r="AM6">
        <v>19.52</v>
      </c>
      <c r="AN6">
        <v>23135</v>
      </c>
      <c r="AP6">
        <v>5691</v>
      </c>
      <c r="AQ6">
        <v>1.22</v>
      </c>
      <c r="AR6">
        <v>1373</v>
      </c>
      <c r="AT6">
        <v>430</v>
      </c>
      <c r="AU6">
        <v>1.3</v>
      </c>
      <c r="AV6">
        <v>2966</v>
      </c>
      <c r="AX6">
        <v>1351</v>
      </c>
      <c r="AY6">
        <v>0</v>
      </c>
      <c r="AZ6">
        <v>0</v>
      </c>
      <c r="BB6">
        <v>0</v>
      </c>
      <c r="BC6">
        <v>20.64</v>
      </c>
      <c r="BD6">
        <v>3604</v>
      </c>
      <c r="BF6">
        <v>1578</v>
      </c>
      <c r="BG6">
        <v>259.66000000000003</v>
      </c>
      <c r="BH6">
        <v>141766</v>
      </c>
    </row>
    <row r="7" spans="1:61" x14ac:dyDescent="0.25">
      <c r="A7" t="s">
        <v>61</v>
      </c>
      <c r="B7" t="s">
        <v>69</v>
      </c>
      <c r="C7" t="s">
        <v>63</v>
      </c>
      <c r="D7" t="s">
        <v>64</v>
      </c>
      <c r="E7">
        <v>2836.5540540540501</v>
      </c>
      <c r="F7">
        <v>41.578947368421098</v>
      </c>
      <c r="G7">
        <v>2702.0849420849399</v>
      </c>
      <c r="H7">
        <v>1290.0863557858399</v>
      </c>
      <c r="I7">
        <v>487.50719631548702</v>
      </c>
      <c r="J7">
        <v>575.52631578947398</v>
      </c>
      <c r="K7">
        <v>281.447368421053</v>
      </c>
      <c r="L7">
        <v>1239.2924528301901</v>
      </c>
      <c r="M7">
        <v>335.330188679245</v>
      </c>
      <c r="N7">
        <v>886</v>
      </c>
      <c r="O7">
        <v>347</v>
      </c>
      <c r="P7">
        <v>1969.44444444444</v>
      </c>
      <c r="Q7">
        <v>925.555555555556</v>
      </c>
      <c r="T7">
        <v>252.864583333333</v>
      </c>
      <c r="U7">
        <v>84.0104166666667</v>
      </c>
      <c r="V7">
        <v>562.77356045176805</v>
      </c>
      <c r="W7">
        <v>14.8</v>
      </c>
      <c r="X7">
        <v>41981</v>
      </c>
      <c r="Y7">
        <v>0</v>
      </c>
      <c r="Z7">
        <v>1.9</v>
      </c>
      <c r="AA7">
        <v>79</v>
      </c>
      <c r="AB7">
        <v>0</v>
      </c>
      <c r="AC7">
        <v>25.9</v>
      </c>
      <c r="AD7">
        <v>69984</v>
      </c>
      <c r="AE7">
        <v>0</v>
      </c>
      <c r="AF7">
        <v>86.85</v>
      </c>
      <c r="AG7">
        <v>112044</v>
      </c>
      <c r="AH7">
        <v>0</v>
      </c>
      <c r="AI7">
        <v>42340</v>
      </c>
      <c r="AJ7">
        <v>7.6</v>
      </c>
      <c r="AK7">
        <v>0</v>
      </c>
      <c r="AL7">
        <v>2139</v>
      </c>
      <c r="AM7">
        <v>21.2</v>
      </c>
      <c r="AN7">
        <v>26273</v>
      </c>
      <c r="AO7">
        <v>2</v>
      </c>
      <c r="AP7">
        <v>7109</v>
      </c>
      <c r="AQ7">
        <v>1</v>
      </c>
      <c r="AR7">
        <v>886</v>
      </c>
      <c r="AS7">
        <v>0</v>
      </c>
      <c r="AT7">
        <v>347</v>
      </c>
      <c r="AU7">
        <v>1.8</v>
      </c>
      <c r="AV7">
        <v>3545</v>
      </c>
      <c r="AW7">
        <v>0</v>
      </c>
      <c r="AX7">
        <v>1666</v>
      </c>
      <c r="AY7">
        <v>0</v>
      </c>
      <c r="AZ7">
        <v>0</v>
      </c>
      <c r="BA7">
        <v>0</v>
      </c>
      <c r="BB7">
        <v>0</v>
      </c>
      <c r="BC7">
        <v>19.2</v>
      </c>
      <c r="BD7">
        <v>4855</v>
      </c>
      <c r="BE7">
        <v>0</v>
      </c>
      <c r="BF7">
        <v>1613</v>
      </c>
      <c r="BG7">
        <v>270.05</v>
      </c>
      <c r="BH7">
        <v>151977</v>
      </c>
      <c r="BI7">
        <v>2</v>
      </c>
    </row>
    <row r="8" spans="1:61" x14ac:dyDescent="0.25">
      <c r="A8" t="s">
        <v>314</v>
      </c>
      <c r="B8" t="s">
        <v>69</v>
      </c>
      <c r="C8" t="s">
        <v>162</v>
      </c>
      <c r="D8" t="s">
        <v>163</v>
      </c>
      <c r="E8">
        <v>2617.3669467787099</v>
      </c>
      <c r="G8">
        <v>1991</v>
      </c>
      <c r="H8">
        <v>1187.0157068062799</v>
      </c>
      <c r="I8">
        <v>453.50785340314098</v>
      </c>
      <c r="L8">
        <v>1800</v>
      </c>
      <c r="M8">
        <v>1233.3333333333301</v>
      </c>
      <c r="T8">
        <v>0</v>
      </c>
      <c r="U8">
        <v>0</v>
      </c>
      <c r="V8">
        <v>520.80475537265704</v>
      </c>
      <c r="W8">
        <v>3.57</v>
      </c>
      <c r="X8">
        <v>9344</v>
      </c>
      <c r="Y8">
        <v>0</v>
      </c>
      <c r="Z8">
        <v>0</v>
      </c>
      <c r="AA8">
        <v>1</v>
      </c>
      <c r="AB8">
        <v>0</v>
      </c>
      <c r="AC8">
        <v>1</v>
      </c>
      <c r="AD8">
        <v>1991</v>
      </c>
      <c r="AE8">
        <v>3</v>
      </c>
      <c r="AF8">
        <v>9.5500000000000007</v>
      </c>
      <c r="AG8">
        <v>11336</v>
      </c>
      <c r="AH8">
        <v>3</v>
      </c>
      <c r="AI8">
        <v>4331</v>
      </c>
      <c r="AJ8">
        <v>0</v>
      </c>
      <c r="AK8">
        <v>0</v>
      </c>
      <c r="AL8">
        <v>0</v>
      </c>
      <c r="AM8">
        <v>0.03</v>
      </c>
      <c r="AN8">
        <v>54</v>
      </c>
      <c r="AO8">
        <v>0</v>
      </c>
      <c r="AP8">
        <v>37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1.52</v>
      </c>
      <c r="BD8">
        <v>0</v>
      </c>
      <c r="BE8">
        <v>0</v>
      </c>
      <c r="BF8">
        <v>0</v>
      </c>
      <c r="BG8">
        <v>21.87</v>
      </c>
      <c r="BH8">
        <v>11390</v>
      </c>
      <c r="BI8">
        <v>3</v>
      </c>
    </row>
    <row r="9" spans="1:61" x14ac:dyDescent="0.25">
      <c r="A9" t="s">
        <v>73</v>
      </c>
      <c r="B9" t="s">
        <v>62</v>
      </c>
      <c r="C9" t="s">
        <v>74</v>
      </c>
      <c r="D9" t="s">
        <v>75</v>
      </c>
      <c r="E9">
        <v>2249.57983193277</v>
      </c>
      <c r="G9">
        <v>2232.3529411764698</v>
      </c>
      <c r="H9">
        <v>900.13908205841403</v>
      </c>
      <c r="I9">
        <v>396.52294853963798</v>
      </c>
      <c r="U9">
        <v>0</v>
      </c>
      <c r="V9">
        <v>561.805555555556</v>
      </c>
      <c r="W9">
        <v>1.19</v>
      </c>
      <c r="X9">
        <v>2677</v>
      </c>
      <c r="Z9">
        <v>1</v>
      </c>
      <c r="AC9">
        <v>1.7</v>
      </c>
      <c r="AD9">
        <v>3795</v>
      </c>
      <c r="AF9">
        <v>7.19</v>
      </c>
      <c r="AG9">
        <v>6472</v>
      </c>
      <c r="AI9">
        <v>2851</v>
      </c>
      <c r="AL9">
        <v>0</v>
      </c>
      <c r="AP9">
        <v>0</v>
      </c>
      <c r="BC9">
        <v>1</v>
      </c>
      <c r="BF9">
        <v>0</v>
      </c>
      <c r="BG9">
        <v>11.52</v>
      </c>
      <c r="BH9">
        <v>6472</v>
      </c>
    </row>
    <row r="10" spans="1:61" x14ac:dyDescent="0.25">
      <c r="A10" t="s">
        <v>73</v>
      </c>
      <c r="B10" t="s">
        <v>65</v>
      </c>
      <c r="C10" t="s">
        <v>74</v>
      </c>
      <c r="D10" t="s">
        <v>75</v>
      </c>
      <c r="E10">
        <v>2491.5789473684199</v>
      </c>
      <c r="G10">
        <v>1699.61538461538</v>
      </c>
      <c r="H10">
        <v>729.677419354839</v>
      </c>
      <c r="I10">
        <v>302.90322580645199</v>
      </c>
      <c r="V10">
        <v>491.73913043478302</v>
      </c>
      <c r="W10">
        <v>0.95</v>
      </c>
      <c r="X10">
        <v>2367</v>
      </c>
      <c r="Z10">
        <v>2</v>
      </c>
      <c r="AC10">
        <v>2.6</v>
      </c>
      <c r="AD10">
        <v>4419</v>
      </c>
      <c r="AF10">
        <v>9.3000000000000007</v>
      </c>
      <c r="AG10">
        <v>6786</v>
      </c>
      <c r="AI10">
        <v>2817</v>
      </c>
      <c r="BC10">
        <v>1</v>
      </c>
      <c r="BG10">
        <v>13.8</v>
      </c>
      <c r="BH10">
        <v>6786</v>
      </c>
    </row>
    <row r="11" spans="1:61" x14ac:dyDescent="0.25">
      <c r="A11" t="s">
        <v>73</v>
      </c>
      <c r="B11" t="s">
        <v>66</v>
      </c>
      <c r="C11" t="s">
        <v>74</v>
      </c>
      <c r="D11" t="s">
        <v>75</v>
      </c>
      <c r="E11">
        <v>2425</v>
      </c>
      <c r="G11">
        <v>1871.9230769230801</v>
      </c>
      <c r="H11">
        <v>674.71482889733795</v>
      </c>
      <c r="I11">
        <v>293.15589353612199</v>
      </c>
      <c r="V11">
        <v>430.18181818181802</v>
      </c>
      <c r="W11">
        <v>0.92</v>
      </c>
      <c r="X11">
        <v>2231</v>
      </c>
      <c r="Z11">
        <v>2</v>
      </c>
      <c r="AC11">
        <v>2.6</v>
      </c>
      <c r="AD11">
        <v>4867</v>
      </c>
      <c r="AF11">
        <v>10.52</v>
      </c>
      <c r="AG11">
        <v>7098</v>
      </c>
      <c r="AI11">
        <v>3084</v>
      </c>
      <c r="BC11">
        <v>0.3</v>
      </c>
      <c r="BG11">
        <v>16.5</v>
      </c>
      <c r="BH11">
        <v>7098</v>
      </c>
    </row>
    <row r="12" spans="1:61" x14ac:dyDescent="0.25">
      <c r="A12" t="s">
        <v>73</v>
      </c>
      <c r="B12" t="s">
        <v>67</v>
      </c>
      <c r="C12" t="s">
        <v>74</v>
      </c>
      <c r="D12" t="s">
        <v>75</v>
      </c>
      <c r="E12">
        <v>2439.1304347826099</v>
      </c>
      <c r="G12">
        <v>2366.52173913043</v>
      </c>
      <c r="H12">
        <v>833.73101952277602</v>
      </c>
      <c r="I12">
        <v>362.36442516269</v>
      </c>
      <c r="V12">
        <v>481.94357366771197</v>
      </c>
      <c r="W12">
        <v>0.92</v>
      </c>
      <c r="X12">
        <v>2244</v>
      </c>
      <c r="Z12">
        <v>1</v>
      </c>
      <c r="AC12">
        <v>2.2999999999999998</v>
      </c>
      <c r="AD12">
        <v>5443</v>
      </c>
      <c r="AF12">
        <v>9.2200000000000006</v>
      </c>
      <c r="AG12">
        <v>7687</v>
      </c>
      <c r="AI12">
        <v>3341</v>
      </c>
      <c r="BC12">
        <v>0.3</v>
      </c>
      <c r="BG12">
        <v>15.95</v>
      </c>
      <c r="BH12">
        <v>7687</v>
      </c>
    </row>
    <row r="13" spans="1:61" x14ac:dyDescent="0.25">
      <c r="A13" t="s">
        <v>73</v>
      </c>
      <c r="B13" t="s">
        <v>68</v>
      </c>
      <c r="C13" t="s">
        <v>74</v>
      </c>
      <c r="D13" t="s">
        <v>75</v>
      </c>
      <c r="E13">
        <v>2640</v>
      </c>
      <c r="G13">
        <v>2095.2173913043498</v>
      </c>
      <c r="H13">
        <v>761.64835164835199</v>
      </c>
      <c r="I13">
        <v>339.45054945054898</v>
      </c>
      <c r="V13">
        <v>434.54545454545502</v>
      </c>
      <c r="W13">
        <v>0.8</v>
      </c>
      <c r="X13">
        <v>2112</v>
      </c>
      <c r="Z13">
        <v>1</v>
      </c>
      <c r="AC13">
        <v>2.2999999999999998</v>
      </c>
      <c r="AD13">
        <v>4819</v>
      </c>
      <c r="AF13">
        <v>9.1</v>
      </c>
      <c r="AG13">
        <v>6931</v>
      </c>
      <c r="AI13">
        <v>3089</v>
      </c>
      <c r="BC13">
        <v>0.3</v>
      </c>
      <c r="BG13">
        <v>15.95</v>
      </c>
      <c r="BH13">
        <v>6931</v>
      </c>
    </row>
    <row r="14" spans="1:61" x14ac:dyDescent="0.25">
      <c r="A14" t="s">
        <v>73</v>
      </c>
      <c r="B14" t="s">
        <v>69</v>
      </c>
      <c r="C14" t="s">
        <v>74</v>
      </c>
      <c r="D14" t="s">
        <v>75</v>
      </c>
      <c r="E14">
        <v>1977</v>
      </c>
      <c r="G14">
        <v>1375.6666666666699</v>
      </c>
      <c r="H14">
        <v>610.4</v>
      </c>
      <c r="I14">
        <v>275.89999999999998</v>
      </c>
      <c r="V14">
        <v>364.85355648535602</v>
      </c>
      <c r="W14">
        <v>1</v>
      </c>
      <c r="X14">
        <v>1977</v>
      </c>
      <c r="Z14">
        <v>1</v>
      </c>
      <c r="AC14">
        <v>3</v>
      </c>
      <c r="AD14">
        <v>4127</v>
      </c>
      <c r="AF14">
        <v>10</v>
      </c>
      <c r="AG14">
        <v>6104</v>
      </c>
      <c r="AI14">
        <v>2759</v>
      </c>
      <c r="BC14">
        <v>0.3</v>
      </c>
      <c r="BG14">
        <v>16.73</v>
      </c>
      <c r="BH14">
        <v>6104</v>
      </c>
    </row>
    <row r="15" spans="1:61" x14ac:dyDescent="0.25">
      <c r="A15" t="s">
        <v>76</v>
      </c>
      <c r="B15" t="s">
        <v>62</v>
      </c>
      <c r="C15" t="s">
        <v>77</v>
      </c>
      <c r="D15" t="s">
        <v>78</v>
      </c>
      <c r="E15">
        <v>1924.54545454545</v>
      </c>
      <c r="H15">
        <v>588.055555555556</v>
      </c>
      <c r="I15">
        <v>334.58333333333297</v>
      </c>
      <c r="J15">
        <v>863.6</v>
      </c>
      <c r="K15">
        <v>346.933333333333</v>
      </c>
      <c r="L15">
        <v>1990</v>
      </c>
      <c r="M15">
        <v>1440</v>
      </c>
      <c r="T15">
        <v>543</v>
      </c>
      <c r="U15">
        <v>443</v>
      </c>
      <c r="V15">
        <v>508.82096069868999</v>
      </c>
      <c r="W15">
        <v>2.2000000000000002</v>
      </c>
      <c r="X15">
        <v>4234</v>
      </c>
      <c r="Z15">
        <v>0</v>
      </c>
      <c r="AA15">
        <v>0</v>
      </c>
      <c r="AC15">
        <v>0</v>
      </c>
      <c r="AD15">
        <v>0</v>
      </c>
      <c r="AF15">
        <v>7.2</v>
      </c>
      <c r="AG15">
        <v>4234</v>
      </c>
      <c r="AI15">
        <v>2409</v>
      </c>
      <c r="AJ15">
        <v>7.5</v>
      </c>
      <c r="AL15">
        <v>2602</v>
      </c>
      <c r="AM15">
        <v>0.2</v>
      </c>
      <c r="AN15">
        <v>398</v>
      </c>
      <c r="AP15">
        <v>288</v>
      </c>
      <c r="AQ15">
        <v>0</v>
      </c>
      <c r="AR15">
        <v>0</v>
      </c>
      <c r="AT15">
        <v>0</v>
      </c>
      <c r="AU15">
        <v>0</v>
      </c>
      <c r="AV15">
        <v>0</v>
      </c>
      <c r="AX15">
        <v>0</v>
      </c>
      <c r="AY15">
        <v>0</v>
      </c>
      <c r="AZ15">
        <v>0</v>
      </c>
      <c r="BB15">
        <v>0</v>
      </c>
      <c r="BC15">
        <v>1</v>
      </c>
      <c r="BD15">
        <v>543</v>
      </c>
      <c r="BF15">
        <v>443</v>
      </c>
      <c r="BG15">
        <v>22.9</v>
      </c>
      <c r="BH15">
        <v>11652</v>
      </c>
    </row>
    <row r="16" spans="1:61" x14ac:dyDescent="0.25">
      <c r="A16" t="s">
        <v>76</v>
      </c>
      <c r="B16" t="s">
        <v>65</v>
      </c>
      <c r="C16" t="s">
        <v>77</v>
      </c>
      <c r="D16" t="s">
        <v>78</v>
      </c>
      <c r="E16">
        <v>2334.0740740740698</v>
      </c>
      <c r="F16">
        <v>0</v>
      </c>
      <c r="G16">
        <v>1362.5</v>
      </c>
      <c r="H16">
        <v>658.90510948905103</v>
      </c>
      <c r="I16">
        <v>270.58394160583902</v>
      </c>
      <c r="J16">
        <v>1075.5999999999999</v>
      </c>
      <c r="K16">
        <v>344</v>
      </c>
      <c r="L16">
        <v>214</v>
      </c>
      <c r="M16">
        <v>150</v>
      </c>
      <c r="T16">
        <v>478.37837837837799</v>
      </c>
      <c r="U16">
        <v>478.37837837837799</v>
      </c>
      <c r="V16">
        <v>527.29452054794501</v>
      </c>
      <c r="W16">
        <v>2.7</v>
      </c>
      <c r="X16">
        <v>6302</v>
      </c>
      <c r="Z16">
        <v>4</v>
      </c>
      <c r="AA16">
        <v>0</v>
      </c>
      <c r="AC16">
        <v>2</v>
      </c>
      <c r="AD16">
        <v>2725</v>
      </c>
      <c r="AF16">
        <v>13.7</v>
      </c>
      <c r="AG16">
        <v>9027</v>
      </c>
      <c r="AI16">
        <v>3707</v>
      </c>
      <c r="AJ16">
        <v>5</v>
      </c>
      <c r="AL16">
        <v>1720</v>
      </c>
      <c r="AM16">
        <v>0.5</v>
      </c>
      <c r="AN16">
        <v>107</v>
      </c>
      <c r="AP16">
        <v>75</v>
      </c>
      <c r="AQ16">
        <v>0</v>
      </c>
      <c r="AR16">
        <v>0</v>
      </c>
      <c r="AT16">
        <v>0</v>
      </c>
      <c r="AU16">
        <v>0</v>
      </c>
      <c r="AV16">
        <v>0</v>
      </c>
      <c r="AX16">
        <v>0</v>
      </c>
      <c r="AY16">
        <v>0</v>
      </c>
      <c r="AZ16">
        <v>0</v>
      </c>
      <c r="BB16">
        <v>0</v>
      </c>
      <c r="BC16">
        <v>1.85</v>
      </c>
      <c r="BD16">
        <v>885</v>
      </c>
      <c r="BF16">
        <v>885</v>
      </c>
      <c r="BG16">
        <v>29.2</v>
      </c>
      <c r="BH16">
        <v>15397</v>
      </c>
    </row>
    <row r="17" spans="1:61" x14ac:dyDescent="0.25">
      <c r="A17" t="s">
        <v>76</v>
      </c>
      <c r="B17" t="s">
        <v>66</v>
      </c>
      <c r="C17" t="s">
        <v>77</v>
      </c>
      <c r="D17" t="s">
        <v>78</v>
      </c>
      <c r="E17">
        <v>2030</v>
      </c>
      <c r="F17">
        <v>28</v>
      </c>
      <c r="G17">
        <v>1552.3333333333301</v>
      </c>
      <c r="H17">
        <v>668.42767295597503</v>
      </c>
      <c r="I17">
        <v>199.811320754717</v>
      </c>
      <c r="J17">
        <v>1142.4590163934399</v>
      </c>
      <c r="K17">
        <v>313.44262295082001</v>
      </c>
      <c r="T17">
        <v>548.10810810810801</v>
      </c>
      <c r="U17">
        <v>222.70270270270299</v>
      </c>
      <c r="V17">
        <v>531.74285714285702</v>
      </c>
      <c r="W17">
        <v>2.9</v>
      </c>
      <c r="X17">
        <v>5887</v>
      </c>
      <c r="Z17">
        <v>3</v>
      </c>
      <c r="AA17">
        <v>84</v>
      </c>
      <c r="AC17">
        <v>3</v>
      </c>
      <c r="AD17">
        <v>4657</v>
      </c>
      <c r="AF17">
        <v>15.9</v>
      </c>
      <c r="AG17">
        <v>10628</v>
      </c>
      <c r="AI17">
        <v>3177</v>
      </c>
      <c r="AJ17">
        <v>6.1</v>
      </c>
      <c r="AL17">
        <v>1912</v>
      </c>
      <c r="AM17">
        <v>0</v>
      </c>
      <c r="AN17">
        <v>0</v>
      </c>
      <c r="AP17">
        <v>0</v>
      </c>
      <c r="AQ17">
        <v>0</v>
      </c>
      <c r="AR17">
        <v>0</v>
      </c>
      <c r="AT17">
        <v>0</v>
      </c>
      <c r="AU17">
        <v>0</v>
      </c>
      <c r="AV17">
        <v>0</v>
      </c>
      <c r="AX17">
        <v>0</v>
      </c>
      <c r="AY17">
        <v>0</v>
      </c>
      <c r="AZ17">
        <v>0</v>
      </c>
      <c r="BB17">
        <v>0</v>
      </c>
      <c r="BC17">
        <v>1.85</v>
      </c>
      <c r="BD17">
        <v>1014</v>
      </c>
      <c r="BF17">
        <v>412</v>
      </c>
      <c r="BG17">
        <v>35</v>
      </c>
      <c r="BH17">
        <v>18611</v>
      </c>
    </row>
    <row r="18" spans="1:61" x14ac:dyDescent="0.25">
      <c r="A18" t="s">
        <v>76</v>
      </c>
      <c r="B18" t="s">
        <v>67</v>
      </c>
      <c r="C18" t="s">
        <v>77</v>
      </c>
      <c r="D18" t="s">
        <v>78</v>
      </c>
      <c r="E18">
        <v>2030.91922005571</v>
      </c>
      <c r="F18">
        <v>0</v>
      </c>
      <c r="G18">
        <v>1678.6666666666699</v>
      </c>
      <c r="H18">
        <v>770.91932457786095</v>
      </c>
      <c r="I18">
        <v>266.604127579737</v>
      </c>
      <c r="J18">
        <v>1926.8408551068901</v>
      </c>
      <c r="K18">
        <v>526.84085510688794</v>
      </c>
      <c r="L18">
        <v>500</v>
      </c>
      <c r="M18">
        <v>400</v>
      </c>
      <c r="T18">
        <v>514.63414634146295</v>
      </c>
      <c r="U18">
        <v>210.243902439024</v>
      </c>
      <c r="V18">
        <v>577.93010752688201</v>
      </c>
      <c r="W18">
        <v>3.59</v>
      </c>
      <c r="X18">
        <v>7291</v>
      </c>
      <c r="Z18">
        <v>5.0599999999999996</v>
      </c>
      <c r="AA18">
        <v>0</v>
      </c>
      <c r="AC18">
        <v>3</v>
      </c>
      <c r="AD18">
        <v>5036</v>
      </c>
      <c r="AF18">
        <v>15.99</v>
      </c>
      <c r="AG18">
        <v>12327</v>
      </c>
      <c r="AI18">
        <v>4263</v>
      </c>
      <c r="AJ18">
        <v>4.21</v>
      </c>
      <c r="AL18">
        <v>2218</v>
      </c>
      <c r="AM18">
        <v>0.01</v>
      </c>
      <c r="AN18">
        <v>5</v>
      </c>
      <c r="AP18">
        <v>4</v>
      </c>
      <c r="AQ18">
        <v>0</v>
      </c>
      <c r="AR18">
        <v>0</v>
      </c>
      <c r="AT18">
        <v>0</v>
      </c>
      <c r="AU18">
        <v>0</v>
      </c>
      <c r="AV18">
        <v>0</v>
      </c>
      <c r="AX18">
        <v>0</v>
      </c>
      <c r="AY18">
        <v>0</v>
      </c>
      <c r="AZ18">
        <v>0</v>
      </c>
      <c r="BB18">
        <v>0</v>
      </c>
      <c r="BC18">
        <v>2.0499999999999998</v>
      </c>
      <c r="BD18">
        <v>1055</v>
      </c>
      <c r="BF18">
        <v>431</v>
      </c>
      <c r="BG18">
        <v>37.200000000000003</v>
      </c>
      <c r="BH18">
        <v>21499</v>
      </c>
    </row>
    <row r="19" spans="1:61" x14ac:dyDescent="0.25">
      <c r="A19" t="s">
        <v>76</v>
      </c>
      <c r="B19" t="s">
        <v>68</v>
      </c>
      <c r="C19" t="s">
        <v>77</v>
      </c>
      <c r="D19" t="s">
        <v>78</v>
      </c>
      <c r="E19">
        <v>2669.5652173912999</v>
      </c>
      <c r="F19">
        <v>0</v>
      </c>
      <c r="G19">
        <v>1216.4222873900301</v>
      </c>
      <c r="H19">
        <v>731.14395183360705</v>
      </c>
      <c r="I19">
        <v>309.63327859879598</v>
      </c>
      <c r="J19">
        <v>820.32085561497297</v>
      </c>
      <c r="K19">
        <v>685.56149732620304</v>
      </c>
      <c r="L19">
        <v>800</v>
      </c>
      <c r="M19">
        <v>218.64406779660999</v>
      </c>
      <c r="T19">
        <v>500.45454545454498</v>
      </c>
      <c r="U19">
        <v>200.90909090909099</v>
      </c>
      <c r="V19">
        <v>412.06501831501799</v>
      </c>
      <c r="W19">
        <v>3.45</v>
      </c>
      <c r="X19">
        <v>9210</v>
      </c>
      <c r="Z19">
        <v>7.81</v>
      </c>
      <c r="AA19">
        <v>0</v>
      </c>
      <c r="AC19">
        <v>3.41</v>
      </c>
      <c r="AD19">
        <v>4148</v>
      </c>
      <c r="AF19">
        <v>18.27</v>
      </c>
      <c r="AG19">
        <v>13358</v>
      </c>
      <c r="AI19">
        <v>5657</v>
      </c>
      <c r="AJ19">
        <v>3.74</v>
      </c>
      <c r="AL19">
        <v>2564</v>
      </c>
      <c r="AM19">
        <v>0.59</v>
      </c>
      <c r="AN19">
        <v>472</v>
      </c>
      <c r="AP19">
        <v>129</v>
      </c>
      <c r="AQ19">
        <v>0</v>
      </c>
      <c r="AR19">
        <v>0</v>
      </c>
      <c r="AT19">
        <v>0</v>
      </c>
      <c r="AU19">
        <v>0</v>
      </c>
      <c r="AV19">
        <v>0</v>
      </c>
      <c r="AX19">
        <v>0</v>
      </c>
      <c r="AY19">
        <v>0</v>
      </c>
      <c r="AZ19">
        <v>0</v>
      </c>
      <c r="BB19">
        <v>0</v>
      </c>
      <c r="BC19">
        <v>2.2000000000000002</v>
      </c>
      <c r="BD19">
        <v>1101</v>
      </c>
      <c r="BF19">
        <v>442</v>
      </c>
      <c r="BG19">
        <v>43.68</v>
      </c>
      <c r="BH19">
        <v>17999</v>
      </c>
    </row>
    <row r="20" spans="1:61" x14ac:dyDescent="0.25">
      <c r="A20" t="s">
        <v>76</v>
      </c>
      <c r="B20" t="s">
        <v>69</v>
      </c>
      <c r="C20" t="s">
        <v>77</v>
      </c>
      <c r="D20" t="s">
        <v>78</v>
      </c>
      <c r="E20">
        <v>2627.2727272727302</v>
      </c>
      <c r="F20">
        <v>0</v>
      </c>
      <c r="G20">
        <v>1056.9327731092401</v>
      </c>
      <c r="H20">
        <v>831.61917998610102</v>
      </c>
      <c r="I20">
        <v>344.40583738707397</v>
      </c>
      <c r="J20">
        <v>636.49906890130399</v>
      </c>
      <c r="K20">
        <v>634.07821229050296</v>
      </c>
      <c r="L20">
        <v>612.29050279329601</v>
      </c>
      <c r="M20">
        <v>120.670391061453</v>
      </c>
      <c r="T20">
        <v>0</v>
      </c>
      <c r="U20">
        <v>0</v>
      </c>
      <c r="V20">
        <v>372.45197740113002</v>
      </c>
      <c r="W20">
        <v>2.64</v>
      </c>
      <c r="X20">
        <v>6936</v>
      </c>
      <c r="Y20">
        <v>0</v>
      </c>
      <c r="Z20">
        <v>3.74</v>
      </c>
      <c r="AA20">
        <v>0</v>
      </c>
      <c r="AB20">
        <v>0</v>
      </c>
      <c r="AC20">
        <v>4.76</v>
      </c>
      <c r="AD20">
        <v>5031</v>
      </c>
      <c r="AE20">
        <v>0</v>
      </c>
      <c r="AF20">
        <v>14.39</v>
      </c>
      <c r="AG20">
        <v>11967</v>
      </c>
      <c r="AH20">
        <v>0</v>
      </c>
      <c r="AI20">
        <v>4956</v>
      </c>
      <c r="AJ20">
        <v>5.37</v>
      </c>
      <c r="AK20">
        <v>0</v>
      </c>
      <c r="AL20">
        <v>3405</v>
      </c>
      <c r="AM20">
        <v>1.79</v>
      </c>
      <c r="AN20">
        <v>1096</v>
      </c>
      <c r="AO20">
        <v>0</v>
      </c>
      <c r="AP20">
        <v>216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0.3</v>
      </c>
      <c r="BD20">
        <v>0</v>
      </c>
      <c r="BE20">
        <v>0</v>
      </c>
      <c r="BF20">
        <v>0</v>
      </c>
      <c r="BG20">
        <v>44.25</v>
      </c>
      <c r="BH20">
        <v>16481</v>
      </c>
      <c r="BI20">
        <v>0</v>
      </c>
    </row>
    <row r="21" spans="1:61" x14ac:dyDescent="0.25">
      <c r="A21" t="s">
        <v>313</v>
      </c>
      <c r="B21" t="s">
        <v>62</v>
      </c>
      <c r="C21" t="s">
        <v>143</v>
      </c>
      <c r="D21" t="s">
        <v>144</v>
      </c>
      <c r="E21">
        <v>2426.52173913043</v>
      </c>
      <c r="F21">
        <v>130.87790110999001</v>
      </c>
      <c r="G21">
        <v>1698.3974358974399</v>
      </c>
      <c r="H21">
        <v>684.52800626713702</v>
      </c>
      <c r="I21">
        <v>251.743047395221</v>
      </c>
      <c r="J21">
        <v>714.47963800904995</v>
      </c>
      <c r="K21">
        <v>263.49924585218702</v>
      </c>
      <c r="L21">
        <v>748.28897338402999</v>
      </c>
      <c r="M21">
        <v>224.71482889733801</v>
      </c>
      <c r="P21">
        <v>2461.5384615384601</v>
      </c>
      <c r="Q21">
        <v>1037.17948717949</v>
      </c>
      <c r="T21">
        <v>64.553314121037502</v>
      </c>
      <c r="U21">
        <v>24.783861671469701</v>
      </c>
      <c r="V21">
        <v>346.60961158657</v>
      </c>
      <c r="W21">
        <v>2.2999999999999998</v>
      </c>
      <c r="X21">
        <v>5581</v>
      </c>
      <c r="Z21">
        <v>9.91</v>
      </c>
      <c r="AA21">
        <v>1297</v>
      </c>
      <c r="AC21">
        <v>6.24</v>
      </c>
      <c r="AD21">
        <v>10598</v>
      </c>
      <c r="AF21">
        <v>25.53</v>
      </c>
      <c r="AG21">
        <v>17476</v>
      </c>
      <c r="AI21">
        <v>6427</v>
      </c>
      <c r="AJ21">
        <v>6.63</v>
      </c>
      <c r="AL21">
        <v>1747</v>
      </c>
      <c r="AM21">
        <v>2.63</v>
      </c>
      <c r="AN21">
        <v>1968</v>
      </c>
      <c r="AP21">
        <v>591</v>
      </c>
      <c r="AQ21">
        <v>0</v>
      </c>
      <c r="AR21">
        <v>0</v>
      </c>
      <c r="AU21">
        <v>0.78</v>
      </c>
      <c r="AV21">
        <v>1920</v>
      </c>
      <c r="AX21">
        <v>809</v>
      </c>
      <c r="AY21">
        <v>0</v>
      </c>
      <c r="AZ21">
        <v>0</v>
      </c>
      <c r="BB21">
        <v>0</v>
      </c>
      <c r="BC21">
        <v>3.47</v>
      </c>
      <c r="BD21">
        <v>224</v>
      </c>
      <c r="BF21">
        <v>86</v>
      </c>
      <c r="BG21">
        <v>75.95</v>
      </c>
      <c r="BH21">
        <v>26325</v>
      </c>
    </row>
    <row r="22" spans="1:61" x14ac:dyDescent="0.25">
      <c r="A22" t="s">
        <v>313</v>
      </c>
      <c r="B22" t="s">
        <v>65</v>
      </c>
      <c r="C22" t="s">
        <v>143</v>
      </c>
      <c r="D22" t="s">
        <v>144</v>
      </c>
      <c r="E22">
        <v>2012.5475285171101</v>
      </c>
      <c r="F22">
        <v>293.125</v>
      </c>
      <c r="G22">
        <v>2397.93103448276</v>
      </c>
      <c r="H22">
        <v>762.39430351579904</v>
      </c>
      <c r="I22">
        <v>302.93724966622199</v>
      </c>
      <c r="J22">
        <v>852.33918128655</v>
      </c>
      <c r="K22">
        <v>348.68421052631601</v>
      </c>
      <c r="L22">
        <v>709.54356846473001</v>
      </c>
      <c r="M22">
        <v>205.809128630705</v>
      </c>
      <c r="P22">
        <v>2874.0259740259698</v>
      </c>
      <c r="Q22">
        <v>1316.88311688312</v>
      </c>
      <c r="T22">
        <v>130.34682080924901</v>
      </c>
      <c r="U22">
        <v>42.196531791907503</v>
      </c>
      <c r="V22">
        <v>371.44992526158399</v>
      </c>
      <c r="W22">
        <v>2.63</v>
      </c>
      <c r="X22">
        <v>5293</v>
      </c>
      <c r="Z22">
        <v>4.8</v>
      </c>
      <c r="AA22">
        <v>1407</v>
      </c>
      <c r="AC22">
        <v>4.3499999999999996</v>
      </c>
      <c r="AD22">
        <v>10431</v>
      </c>
      <c r="AF22">
        <v>22.47</v>
      </c>
      <c r="AG22">
        <v>17131</v>
      </c>
      <c r="AI22">
        <v>6807</v>
      </c>
      <c r="AJ22">
        <v>6.84</v>
      </c>
      <c r="AL22">
        <v>2385</v>
      </c>
      <c r="AM22">
        <v>2.41</v>
      </c>
      <c r="AN22">
        <v>1710</v>
      </c>
      <c r="AP22">
        <v>496</v>
      </c>
      <c r="AQ22">
        <v>0</v>
      </c>
      <c r="AR22">
        <v>0</v>
      </c>
      <c r="AT22">
        <v>0</v>
      </c>
      <c r="AU22">
        <v>0.77</v>
      </c>
      <c r="AV22">
        <v>2213</v>
      </c>
      <c r="AX22">
        <v>1014</v>
      </c>
      <c r="AY22">
        <v>0</v>
      </c>
      <c r="AZ22">
        <v>0</v>
      </c>
      <c r="BB22">
        <v>0</v>
      </c>
      <c r="BC22">
        <v>3.46</v>
      </c>
      <c r="BD22">
        <v>451</v>
      </c>
      <c r="BF22">
        <v>146</v>
      </c>
      <c r="BG22">
        <v>73.59</v>
      </c>
      <c r="BH22">
        <v>27335</v>
      </c>
    </row>
    <row r="23" spans="1:61" x14ac:dyDescent="0.25">
      <c r="A23" t="s">
        <v>313</v>
      </c>
      <c r="B23" t="s">
        <v>66</v>
      </c>
      <c r="C23" t="s">
        <v>143</v>
      </c>
      <c r="D23" t="s">
        <v>160</v>
      </c>
      <c r="E23">
        <v>2349.3103448275901</v>
      </c>
      <c r="F23">
        <v>439.24418604651203</v>
      </c>
      <c r="G23">
        <v>2607.1895424836598</v>
      </c>
      <c r="H23">
        <v>979.76822790922301</v>
      </c>
      <c r="I23">
        <v>351.23128923225499</v>
      </c>
      <c r="J23">
        <v>1049.4892167990899</v>
      </c>
      <c r="K23">
        <v>434.50624290578901</v>
      </c>
      <c r="L23">
        <v>504.24929178470302</v>
      </c>
      <c r="M23">
        <v>166.85552407931999</v>
      </c>
      <c r="P23">
        <v>1966.6666666666699</v>
      </c>
      <c r="Q23">
        <v>1394.7368421052599</v>
      </c>
      <c r="T23">
        <v>133.85826771653501</v>
      </c>
      <c r="U23">
        <v>42.257217847768999</v>
      </c>
      <c r="V23">
        <v>391.21348848254598</v>
      </c>
      <c r="W23">
        <v>2.9</v>
      </c>
      <c r="X23">
        <v>6813</v>
      </c>
      <c r="Z23">
        <v>3.44</v>
      </c>
      <c r="AA23">
        <v>1511</v>
      </c>
      <c r="AC23">
        <v>4.59</v>
      </c>
      <c r="AD23">
        <v>11967</v>
      </c>
      <c r="AF23">
        <v>20.71</v>
      </c>
      <c r="AG23">
        <v>20291</v>
      </c>
      <c r="AI23">
        <v>7274</v>
      </c>
      <c r="AJ23">
        <v>8.81</v>
      </c>
      <c r="AL23">
        <v>3828</v>
      </c>
      <c r="AM23">
        <v>3.53</v>
      </c>
      <c r="AN23">
        <v>1780</v>
      </c>
      <c r="AP23">
        <v>589</v>
      </c>
      <c r="AQ23">
        <v>0</v>
      </c>
      <c r="AR23">
        <v>0</v>
      </c>
      <c r="AT23">
        <v>0</v>
      </c>
      <c r="AU23">
        <v>0.56999999999999995</v>
      </c>
      <c r="AV23">
        <v>1121</v>
      </c>
      <c r="AX23">
        <v>795</v>
      </c>
      <c r="AY23">
        <v>0</v>
      </c>
      <c r="AZ23">
        <v>0</v>
      </c>
      <c r="BB23">
        <v>0</v>
      </c>
      <c r="BC23">
        <v>3.81</v>
      </c>
      <c r="BD23">
        <v>510</v>
      </c>
      <c r="BF23">
        <v>161</v>
      </c>
      <c r="BG23">
        <v>84.22</v>
      </c>
      <c r="BH23">
        <v>32948</v>
      </c>
    </row>
    <row r="24" spans="1:61" x14ac:dyDescent="0.25">
      <c r="A24" t="s">
        <v>313</v>
      </c>
      <c r="B24" t="s">
        <v>67</v>
      </c>
      <c r="C24" t="s">
        <v>143</v>
      </c>
      <c r="D24" t="s">
        <v>160</v>
      </c>
      <c r="E24">
        <v>2188.4169884169901</v>
      </c>
      <c r="F24">
        <v>231.693989071038</v>
      </c>
      <c r="G24">
        <v>2141.23376623377</v>
      </c>
      <c r="H24">
        <v>819.86437973673696</v>
      </c>
      <c r="I24">
        <v>351.93458316713202</v>
      </c>
      <c r="J24">
        <v>928.69166029074199</v>
      </c>
      <c r="K24">
        <v>381.713848508034</v>
      </c>
      <c r="L24">
        <v>835.20140105078804</v>
      </c>
      <c r="M24">
        <v>307.35551663747799</v>
      </c>
      <c r="P24">
        <v>2528.75</v>
      </c>
      <c r="Q24">
        <v>1357.5</v>
      </c>
      <c r="T24">
        <v>137.5</v>
      </c>
      <c r="U24">
        <v>39.25</v>
      </c>
      <c r="V24">
        <v>389.47368421052602</v>
      </c>
      <c r="W24">
        <v>2.59</v>
      </c>
      <c r="X24">
        <v>5668</v>
      </c>
      <c r="Z24">
        <v>7.32</v>
      </c>
      <c r="AA24">
        <v>1696</v>
      </c>
      <c r="AC24">
        <v>6.16</v>
      </c>
      <c r="AD24">
        <v>13190</v>
      </c>
      <c r="AF24">
        <v>25.07</v>
      </c>
      <c r="AG24">
        <v>20554</v>
      </c>
      <c r="AI24">
        <v>8823</v>
      </c>
      <c r="AJ24">
        <v>13.07</v>
      </c>
      <c r="AL24">
        <v>4989</v>
      </c>
      <c r="AM24">
        <v>5.71</v>
      </c>
      <c r="AN24">
        <v>4769</v>
      </c>
      <c r="AP24">
        <v>1755</v>
      </c>
      <c r="AQ24">
        <v>0</v>
      </c>
      <c r="AR24">
        <v>0</v>
      </c>
      <c r="AT24">
        <v>0</v>
      </c>
      <c r="AU24">
        <v>0.8</v>
      </c>
      <c r="AV24">
        <v>2023</v>
      </c>
      <c r="AX24">
        <v>1086</v>
      </c>
      <c r="AY24">
        <v>0</v>
      </c>
      <c r="AZ24">
        <v>0</v>
      </c>
      <c r="BB24">
        <v>0</v>
      </c>
      <c r="BC24">
        <v>4</v>
      </c>
      <c r="BD24">
        <v>550</v>
      </c>
      <c r="BF24">
        <v>157</v>
      </c>
      <c r="BG24">
        <v>102.79</v>
      </c>
      <c r="BH24">
        <v>40034</v>
      </c>
    </row>
    <row r="25" spans="1:61" x14ac:dyDescent="0.25">
      <c r="A25" t="s">
        <v>313</v>
      </c>
      <c r="B25" t="s">
        <v>68</v>
      </c>
      <c r="C25" t="s">
        <v>143</v>
      </c>
      <c r="D25" t="s">
        <v>160</v>
      </c>
      <c r="E25">
        <v>2006.40569395018</v>
      </c>
      <c r="F25">
        <v>187.423935091278</v>
      </c>
      <c r="G25">
        <v>2226.0465116279101</v>
      </c>
      <c r="H25">
        <v>798.68372943327199</v>
      </c>
      <c r="I25">
        <v>333.27239488116999</v>
      </c>
      <c r="J25">
        <v>843.32406119610596</v>
      </c>
      <c r="K25">
        <v>326.98191933240599</v>
      </c>
      <c r="L25">
        <v>1070.0884955752199</v>
      </c>
      <c r="M25">
        <v>415.75221238938099</v>
      </c>
      <c r="P25">
        <v>2396.25</v>
      </c>
      <c r="Q25">
        <v>1175</v>
      </c>
      <c r="T25">
        <v>105.32544378698201</v>
      </c>
      <c r="U25">
        <v>68.639053254437897</v>
      </c>
      <c r="V25">
        <v>409.46940356312899</v>
      </c>
      <c r="W25">
        <v>2.81</v>
      </c>
      <c r="X25">
        <v>5638</v>
      </c>
      <c r="Z25">
        <v>9.86</v>
      </c>
      <c r="AA25">
        <v>1848</v>
      </c>
      <c r="AC25">
        <v>6.45</v>
      </c>
      <c r="AD25">
        <v>14358</v>
      </c>
      <c r="AF25">
        <v>27.35</v>
      </c>
      <c r="AG25">
        <v>21844</v>
      </c>
      <c r="AI25">
        <v>9115</v>
      </c>
      <c r="AJ25">
        <v>14.38</v>
      </c>
      <c r="AL25">
        <v>4702</v>
      </c>
      <c r="AM25">
        <v>5.65</v>
      </c>
      <c r="AN25">
        <v>6046</v>
      </c>
      <c r="AP25">
        <v>2349</v>
      </c>
      <c r="AQ25">
        <v>0</v>
      </c>
      <c r="AR25">
        <v>0</v>
      </c>
      <c r="AT25">
        <v>0</v>
      </c>
      <c r="AU25">
        <v>0.8</v>
      </c>
      <c r="AV25">
        <v>1917</v>
      </c>
      <c r="AX25">
        <v>940</v>
      </c>
      <c r="AY25">
        <v>0</v>
      </c>
      <c r="AZ25">
        <v>0</v>
      </c>
      <c r="BC25">
        <v>3.38</v>
      </c>
      <c r="BD25">
        <v>356</v>
      </c>
      <c r="BF25">
        <v>232</v>
      </c>
      <c r="BG25">
        <v>103.28</v>
      </c>
      <c r="BH25">
        <v>42290</v>
      </c>
    </row>
    <row r="26" spans="1:61" x14ac:dyDescent="0.25">
      <c r="A26" t="s">
        <v>313</v>
      </c>
      <c r="B26" t="s">
        <v>69</v>
      </c>
      <c r="C26" t="s">
        <v>143</v>
      </c>
      <c r="D26" t="s">
        <v>160</v>
      </c>
      <c r="E26">
        <v>2156.8627450980398</v>
      </c>
      <c r="F26">
        <v>75.769230769230802</v>
      </c>
      <c r="G26">
        <v>2687.6506024096402</v>
      </c>
      <c r="H26">
        <v>935.96261682243005</v>
      </c>
      <c r="I26">
        <v>349.08411214953298</v>
      </c>
      <c r="J26">
        <v>719.73421926910305</v>
      </c>
      <c r="K26">
        <v>311.76079734219297</v>
      </c>
      <c r="L26">
        <v>1300.87412587413</v>
      </c>
      <c r="M26">
        <v>404.89510489510502</v>
      </c>
      <c r="P26">
        <v>2990.76923076923</v>
      </c>
      <c r="Q26">
        <v>1515.38461538462</v>
      </c>
      <c r="T26">
        <v>156.79442508710801</v>
      </c>
      <c r="U26">
        <v>87.804878048780495</v>
      </c>
      <c r="V26">
        <v>438.70224611249802</v>
      </c>
      <c r="W26">
        <v>3.06</v>
      </c>
      <c r="X26">
        <v>6600</v>
      </c>
      <c r="Y26">
        <v>0</v>
      </c>
      <c r="Z26">
        <v>7.8</v>
      </c>
      <c r="AA26">
        <v>591</v>
      </c>
      <c r="AB26">
        <v>0</v>
      </c>
      <c r="AC26">
        <v>6.64</v>
      </c>
      <c r="AD26">
        <v>17846</v>
      </c>
      <c r="AE26">
        <v>0</v>
      </c>
      <c r="AF26">
        <v>26.75</v>
      </c>
      <c r="AG26">
        <v>25037</v>
      </c>
      <c r="AH26">
        <v>0</v>
      </c>
      <c r="AI26">
        <v>9338</v>
      </c>
      <c r="AJ26">
        <v>15.05</v>
      </c>
      <c r="AK26">
        <v>0</v>
      </c>
      <c r="AL26">
        <v>4692</v>
      </c>
      <c r="AM26">
        <v>5.72</v>
      </c>
      <c r="AN26">
        <v>7441</v>
      </c>
      <c r="AO26">
        <v>0</v>
      </c>
      <c r="AP26">
        <v>2316</v>
      </c>
      <c r="AQ26">
        <v>0</v>
      </c>
      <c r="AR26">
        <v>0</v>
      </c>
      <c r="AS26">
        <v>0</v>
      </c>
      <c r="AT26">
        <v>0</v>
      </c>
      <c r="AU26">
        <v>0.65</v>
      </c>
      <c r="AV26">
        <v>1944</v>
      </c>
      <c r="AW26">
        <v>0</v>
      </c>
      <c r="AX26">
        <v>985</v>
      </c>
      <c r="AY26">
        <v>0</v>
      </c>
      <c r="AZ26">
        <v>0</v>
      </c>
      <c r="BA26">
        <v>0</v>
      </c>
      <c r="BB26">
        <v>0</v>
      </c>
      <c r="BC26">
        <v>2.87</v>
      </c>
      <c r="BD26">
        <v>450</v>
      </c>
      <c r="BE26">
        <v>0</v>
      </c>
      <c r="BF26">
        <v>252</v>
      </c>
      <c r="BG26">
        <v>104.18</v>
      </c>
      <c r="BH26">
        <v>45704</v>
      </c>
      <c r="BI26">
        <v>0</v>
      </c>
    </row>
    <row r="27" spans="1:61" x14ac:dyDescent="0.25">
      <c r="A27" t="s">
        <v>79</v>
      </c>
      <c r="B27" t="s">
        <v>62</v>
      </c>
      <c r="C27" t="s">
        <v>80</v>
      </c>
      <c r="D27" t="s">
        <v>81</v>
      </c>
      <c r="E27">
        <v>3830.0751879699201</v>
      </c>
      <c r="F27">
        <v>0</v>
      </c>
      <c r="G27">
        <v>4716.3323782235002</v>
      </c>
      <c r="H27">
        <v>1245.89595375723</v>
      </c>
      <c r="I27">
        <v>406.18497109826598</v>
      </c>
      <c r="J27">
        <v>712.28915662650604</v>
      </c>
      <c r="K27">
        <v>421.92771084337301</v>
      </c>
      <c r="T27">
        <v>0</v>
      </c>
      <c r="U27">
        <v>0</v>
      </c>
      <c r="V27">
        <v>583.01617507136098</v>
      </c>
      <c r="W27">
        <v>1.33</v>
      </c>
      <c r="X27">
        <v>5094</v>
      </c>
      <c r="Z27">
        <v>7.65</v>
      </c>
      <c r="AA27">
        <v>0</v>
      </c>
      <c r="AC27">
        <v>3.49</v>
      </c>
      <c r="AD27">
        <v>16460</v>
      </c>
      <c r="AF27">
        <v>17.3</v>
      </c>
      <c r="AG27">
        <v>21554</v>
      </c>
      <c r="AI27">
        <v>7027</v>
      </c>
      <c r="AJ27">
        <v>4.1500000000000004</v>
      </c>
      <c r="AL27">
        <v>1751</v>
      </c>
      <c r="AM27">
        <v>0</v>
      </c>
      <c r="AN27">
        <v>0</v>
      </c>
      <c r="AP27">
        <v>0</v>
      </c>
      <c r="AQ27">
        <v>0</v>
      </c>
      <c r="AR27">
        <v>0</v>
      </c>
      <c r="AT27">
        <v>0</v>
      </c>
      <c r="AU27">
        <v>0</v>
      </c>
      <c r="AV27">
        <v>0</v>
      </c>
      <c r="AX27">
        <v>0</v>
      </c>
      <c r="AY27">
        <v>0</v>
      </c>
      <c r="AZ27">
        <v>0</v>
      </c>
      <c r="BB27">
        <v>0</v>
      </c>
      <c r="BC27">
        <v>4.6100000000000003</v>
      </c>
      <c r="BD27">
        <v>0</v>
      </c>
      <c r="BF27">
        <v>0</v>
      </c>
      <c r="BG27">
        <v>42.04</v>
      </c>
      <c r="BH27">
        <v>24510</v>
      </c>
    </row>
    <row r="28" spans="1:61" x14ac:dyDescent="0.25">
      <c r="A28" t="s">
        <v>79</v>
      </c>
      <c r="B28" t="s">
        <v>65</v>
      </c>
      <c r="C28" t="s">
        <v>80</v>
      </c>
      <c r="D28" t="s">
        <v>81</v>
      </c>
      <c r="E28">
        <v>3599.3506493506502</v>
      </c>
      <c r="F28">
        <v>0.68587105624142697</v>
      </c>
      <c r="G28">
        <v>3223.97540983607</v>
      </c>
      <c r="H28">
        <v>1102.6424870466301</v>
      </c>
      <c r="I28">
        <v>376.42487046632101</v>
      </c>
      <c r="J28">
        <v>621.5</v>
      </c>
      <c r="K28">
        <v>331.5</v>
      </c>
      <c r="T28">
        <v>0</v>
      </c>
      <c r="U28">
        <v>0</v>
      </c>
      <c r="V28">
        <v>514.32590348409406</v>
      </c>
      <c r="W28">
        <v>1.54</v>
      </c>
      <c r="X28">
        <v>5543</v>
      </c>
      <c r="Z28">
        <v>7.29</v>
      </c>
      <c r="AA28">
        <v>5</v>
      </c>
      <c r="AC28">
        <v>4.88</v>
      </c>
      <c r="AD28">
        <v>15733</v>
      </c>
      <c r="AF28">
        <v>19.3</v>
      </c>
      <c r="AG28">
        <v>21281</v>
      </c>
      <c r="AI28">
        <v>7265</v>
      </c>
      <c r="AJ28">
        <v>4</v>
      </c>
      <c r="AL28">
        <v>1326</v>
      </c>
      <c r="AM28">
        <v>0</v>
      </c>
      <c r="AN28">
        <v>0</v>
      </c>
      <c r="AP28">
        <v>0</v>
      </c>
      <c r="AQ28">
        <v>0</v>
      </c>
      <c r="AR28">
        <v>0</v>
      </c>
      <c r="AT28">
        <v>0</v>
      </c>
      <c r="AU28">
        <v>0</v>
      </c>
      <c r="AV28">
        <v>0</v>
      </c>
      <c r="AX28">
        <v>0</v>
      </c>
      <c r="AY28">
        <v>0</v>
      </c>
      <c r="AZ28">
        <v>0</v>
      </c>
      <c r="BB28">
        <v>0</v>
      </c>
      <c r="BC28">
        <v>4.68</v>
      </c>
      <c r="BD28">
        <v>0</v>
      </c>
      <c r="BF28">
        <v>0</v>
      </c>
      <c r="BG28">
        <v>46.21</v>
      </c>
      <c r="BH28">
        <v>23767</v>
      </c>
    </row>
    <row r="29" spans="1:61" x14ac:dyDescent="0.25">
      <c r="A29" t="s">
        <v>79</v>
      </c>
      <c r="B29" t="s">
        <v>66</v>
      </c>
      <c r="C29" t="s">
        <v>80</v>
      </c>
      <c r="D29" t="s">
        <v>81</v>
      </c>
      <c r="E29">
        <v>3979.375</v>
      </c>
      <c r="F29">
        <v>1.1015911872705</v>
      </c>
      <c r="G29">
        <v>3468.6234817813802</v>
      </c>
      <c r="H29">
        <v>1075.5260750228699</v>
      </c>
      <c r="I29">
        <v>370.03659652332999</v>
      </c>
      <c r="J29">
        <v>753.84615384615404</v>
      </c>
      <c r="K29">
        <v>428.10650887574002</v>
      </c>
      <c r="T29">
        <v>0</v>
      </c>
      <c r="U29">
        <v>0</v>
      </c>
      <c r="V29">
        <v>517.04365079365095</v>
      </c>
      <c r="W29">
        <v>1.6</v>
      </c>
      <c r="X29">
        <v>6367</v>
      </c>
      <c r="Z29">
        <v>8.17</v>
      </c>
      <c r="AA29">
        <v>9</v>
      </c>
      <c r="AC29">
        <v>4.9400000000000004</v>
      </c>
      <c r="AD29">
        <v>17135</v>
      </c>
      <c r="AF29">
        <v>21.86</v>
      </c>
      <c r="AG29">
        <v>23511</v>
      </c>
      <c r="AI29">
        <v>8089</v>
      </c>
      <c r="AJ29">
        <v>3.38</v>
      </c>
      <c r="AL29">
        <v>1447</v>
      </c>
      <c r="AM29">
        <v>0</v>
      </c>
      <c r="AN29">
        <v>0</v>
      </c>
      <c r="AP29">
        <v>0</v>
      </c>
      <c r="AQ29">
        <v>0</v>
      </c>
      <c r="AR29">
        <v>0</v>
      </c>
      <c r="AT29">
        <v>0</v>
      </c>
      <c r="AU29">
        <v>0</v>
      </c>
      <c r="AV29">
        <v>0</v>
      </c>
      <c r="AX29">
        <v>0</v>
      </c>
      <c r="AY29">
        <v>0</v>
      </c>
      <c r="AZ29">
        <v>0</v>
      </c>
      <c r="BB29">
        <v>0</v>
      </c>
      <c r="BC29">
        <v>5.28</v>
      </c>
      <c r="BD29">
        <v>0</v>
      </c>
      <c r="BF29">
        <v>0</v>
      </c>
      <c r="BG29">
        <v>50.4</v>
      </c>
      <c r="BH29">
        <v>26059</v>
      </c>
    </row>
    <row r="30" spans="1:61" x14ac:dyDescent="0.25">
      <c r="A30" t="s">
        <v>79</v>
      </c>
      <c r="B30" t="s">
        <v>67</v>
      </c>
      <c r="C30" t="s">
        <v>80</v>
      </c>
      <c r="D30" t="s">
        <v>81</v>
      </c>
      <c r="E30">
        <v>3960</v>
      </c>
      <c r="F30">
        <v>0.35545023696682498</v>
      </c>
      <c r="G30">
        <v>3221.8697829716202</v>
      </c>
      <c r="H30">
        <v>1097.4381625441699</v>
      </c>
      <c r="I30">
        <v>371.15724381625398</v>
      </c>
      <c r="J30">
        <v>789.03654485049799</v>
      </c>
      <c r="K30">
        <v>396.67774086378699</v>
      </c>
      <c r="T30">
        <v>0</v>
      </c>
      <c r="U30">
        <v>0</v>
      </c>
      <c r="V30">
        <v>526.92605497483601</v>
      </c>
      <c r="W30">
        <v>1.4</v>
      </c>
      <c r="X30">
        <v>5544</v>
      </c>
      <c r="Z30">
        <v>8.44</v>
      </c>
      <c r="AA30">
        <v>3</v>
      </c>
      <c r="AC30">
        <v>5.99</v>
      </c>
      <c r="AD30">
        <v>19299</v>
      </c>
      <c r="AF30">
        <v>22.64</v>
      </c>
      <c r="AG30">
        <v>24846</v>
      </c>
      <c r="AI30">
        <v>8403</v>
      </c>
      <c r="AJ30">
        <v>3.01</v>
      </c>
      <c r="AL30">
        <v>1194</v>
      </c>
      <c r="AM30">
        <v>0</v>
      </c>
      <c r="AN30">
        <v>0</v>
      </c>
      <c r="AP30">
        <v>0</v>
      </c>
      <c r="AQ30">
        <v>0</v>
      </c>
      <c r="AR30">
        <v>0</v>
      </c>
      <c r="AT30">
        <v>0</v>
      </c>
      <c r="AU30">
        <v>0</v>
      </c>
      <c r="AV30">
        <v>0</v>
      </c>
      <c r="AX30">
        <v>0</v>
      </c>
      <c r="AY30">
        <v>0</v>
      </c>
      <c r="AZ30">
        <v>0</v>
      </c>
      <c r="BB30">
        <v>0</v>
      </c>
      <c r="BC30">
        <v>4.37</v>
      </c>
      <c r="BD30">
        <v>0</v>
      </c>
      <c r="BF30">
        <v>0</v>
      </c>
      <c r="BG30">
        <v>51.66</v>
      </c>
      <c r="BH30">
        <v>27221</v>
      </c>
    </row>
    <row r="31" spans="1:61" x14ac:dyDescent="0.25">
      <c r="A31" t="s">
        <v>79</v>
      </c>
      <c r="B31" t="s">
        <v>68</v>
      </c>
      <c r="C31" t="s">
        <v>80</v>
      </c>
      <c r="D31" t="s">
        <v>81</v>
      </c>
      <c r="E31">
        <v>3140.76923076923</v>
      </c>
      <c r="G31">
        <v>3207.1047957371202</v>
      </c>
      <c r="H31">
        <v>1027.8087279480001</v>
      </c>
      <c r="I31">
        <v>362.30269266481002</v>
      </c>
      <c r="J31">
        <v>597.435897435897</v>
      </c>
      <c r="K31">
        <v>371.79487179487199</v>
      </c>
      <c r="L31">
        <v>2071.7948717948698</v>
      </c>
      <c r="M31">
        <v>900</v>
      </c>
      <c r="T31">
        <v>0</v>
      </c>
      <c r="V31">
        <v>485.04615384615403</v>
      </c>
      <c r="W31">
        <v>1.3</v>
      </c>
      <c r="X31">
        <v>4083</v>
      </c>
      <c r="Z31">
        <v>9.51</v>
      </c>
      <c r="AC31">
        <v>5.63</v>
      </c>
      <c r="AD31">
        <v>18056</v>
      </c>
      <c r="AF31">
        <v>21.54</v>
      </c>
      <c r="AG31">
        <v>22139</v>
      </c>
      <c r="AI31">
        <v>7804</v>
      </c>
      <c r="AJ31">
        <v>1.17</v>
      </c>
      <c r="AL31">
        <v>435</v>
      </c>
      <c r="AM31">
        <v>0.39</v>
      </c>
      <c r="AN31">
        <v>808</v>
      </c>
      <c r="AP31">
        <v>351</v>
      </c>
      <c r="AQ31">
        <v>0</v>
      </c>
      <c r="AR31">
        <v>0</v>
      </c>
      <c r="AT31">
        <v>0</v>
      </c>
      <c r="AU31">
        <v>0</v>
      </c>
      <c r="AV31">
        <v>0</v>
      </c>
      <c r="AX31">
        <v>0</v>
      </c>
      <c r="AY31">
        <v>0</v>
      </c>
      <c r="AZ31">
        <v>0</v>
      </c>
      <c r="BB31">
        <v>0</v>
      </c>
      <c r="BC31">
        <v>3.37</v>
      </c>
      <c r="BD31">
        <v>0</v>
      </c>
      <c r="BG31">
        <v>48.75</v>
      </c>
      <c r="BH31">
        <v>23646</v>
      </c>
    </row>
    <row r="32" spans="1:61" x14ac:dyDescent="0.25">
      <c r="A32" t="s">
        <v>79</v>
      </c>
      <c r="B32" t="s">
        <v>69</v>
      </c>
      <c r="C32" t="s">
        <v>80</v>
      </c>
      <c r="D32" t="s">
        <v>81</v>
      </c>
      <c r="E32">
        <v>3589</v>
      </c>
      <c r="F32">
        <v>0</v>
      </c>
      <c r="G32">
        <v>2861.60267111853</v>
      </c>
      <c r="H32">
        <v>960.61167747914703</v>
      </c>
      <c r="I32">
        <v>365.894346617238</v>
      </c>
      <c r="J32">
        <v>665.85365853658504</v>
      </c>
      <c r="K32">
        <v>366.202090592334</v>
      </c>
      <c r="L32">
        <v>2141.6666666666702</v>
      </c>
      <c r="M32">
        <v>833.33333333333303</v>
      </c>
      <c r="T32">
        <v>0</v>
      </c>
      <c r="U32">
        <v>0</v>
      </c>
      <c r="V32">
        <v>436.05379513633</v>
      </c>
      <c r="W32">
        <v>1</v>
      </c>
      <c r="X32">
        <v>3589</v>
      </c>
      <c r="Y32">
        <v>0</v>
      </c>
      <c r="Z32">
        <v>8.7100000000000009</v>
      </c>
      <c r="AA32">
        <v>0</v>
      </c>
      <c r="AB32">
        <v>0</v>
      </c>
      <c r="AC32">
        <v>5.99</v>
      </c>
      <c r="AD32">
        <v>17141</v>
      </c>
      <c r="AE32">
        <v>0</v>
      </c>
      <c r="AF32">
        <v>21.58</v>
      </c>
      <c r="AG32">
        <v>20730</v>
      </c>
      <c r="AH32">
        <v>0</v>
      </c>
      <c r="AI32">
        <v>7896</v>
      </c>
      <c r="AJ32">
        <v>2.87</v>
      </c>
      <c r="AK32">
        <v>0</v>
      </c>
      <c r="AL32">
        <v>1051</v>
      </c>
      <c r="AM32">
        <v>0.48</v>
      </c>
      <c r="AN32">
        <v>1028</v>
      </c>
      <c r="AO32">
        <v>0</v>
      </c>
      <c r="AP32">
        <v>400</v>
      </c>
      <c r="AQ32">
        <v>0</v>
      </c>
      <c r="AR32">
        <v>0</v>
      </c>
      <c r="AS32">
        <v>0</v>
      </c>
      <c r="AT32">
        <v>0</v>
      </c>
      <c r="AY32">
        <v>0</v>
      </c>
      <c r="AZ32">
        <v>0</v>
      </c>
      <c r="BA32">
        <v>0</v>
      </c>
      <c r="BB32">
        <v>0</v>
      </c>
      <c r="BC32">
        <v>5.61</v>
      </c>
      <c r="BD32">
        <v>0</v>
      </c>
      <c r="BE32">
        <v>0</v>
      </c>
      <c r="BF32">
        <v>0</v>
      </c>
      <c r="BG32">
        <v>54.28</v>
      </c>
      <c r="BH32">
        <v>23669</v>
      </c>
      <c r="BI32">
        <v>0</v>
      </c>
    </row>
    <row r="33" spans="1:61" x14ac:dyDescent="0.25">
      <c r="A33" t="s">
        <v>82</v>
      </c>
      <c r="B33" t="s">
        <v>62</v>
      </c>
      <c r="C33" t="s">
        <v>83</v>
      </c>
      <c r="D33" t="s">
        <v>84</v>
      </c>
      <c r="E33">
        <v>2642.3529411764698</v>
      </c>
      <c r="F33">
        <v>20</v>
      </c>
      <c r="G33">
        <v>1549</v>
      </c>
      <c r="H33">
        <v>1947.17948717949</v>
      </c>
      <c r="I33">
        <v>750.25641025641005</v>
      </c>
      <c r="L33">
        <v>784</v>
      </c>
      <c r="M33">
        <v>564</v>
      </c>
      <c r="V33">
        <v>518.93491124260402</v>
      </c>
      <c r="W33">
        <v>0.85</v>
      </c>
      <c r="X33">
        <v>2246</v>
      </c>
      <c r="Z33">
        <v>0.1</v>
      </c>
      <c r="AA33">
        <v>2</v>
      </c>
      <c r="AC33">
        <v>1</v>
      </c>
      <c r="AD33">
        <v>1549</v>
      </c>
      <c r="AF33">
        <v>1.95</v>
      </c>
      <c r="AG33">
        <v>3797</v>
      </c>
      <c r="AI33">
        <v>1463</v>
      </c>
      <c r="AM33">
        <v>0.75</v>
      </c>
      <c r="AN33">
        <v>588</v>
      </c>
      <c r="AP33">
        <v>423</v>
      </c>
      <c r="BC33">
        <v>0.75</v>
      </c>
      <c r="BG33">
        <v>8.4499999999999993</v>
      </c>
      <c r="BH33">
        <v>4385</v>
      </c>
    </row>
    <row r="34" spans="1:61" x14ac:dyDescent="0.25">
      <c r="A34" t="s">
        <v>82</v>
      </c>
      <c r="B34" t="s">
        <v>65</v>
      </c>
      <c r="C34" t="s">
        <v>83</v>
      </c>
      <c r="D34" t="s">
        <v>84</v>
      </c>
      <c r="E34">
        <v>2720</v>
      </c>
      <c r="G34">
        <v>941.6</v>
      </c>
      <c r="H34">
        <v>467.41935483870998</v>
      </c>
      <c r="I34">
        <v>272.58064516129002</v>
      </c>
      <c r="L34">
        <v>200</v>
      </c>
      <c r="M34">
        <v>160</v>
      </c>
      <c r="V34">
        <v>151.443298969072</v>
      </c>
      <c r="W34">
        <v>0.1</v>
      </c>
      <c r="X34">
        <v>272</v>
      </c>
      <c r="AC34">
        <v>1.25</v>
      </c>
      <c r="AD34">
        <v>1177</v>
      </c>
      <c r="AF34">
        <v>3.1</v>
      </c>
      <c r="AG34">
        <v>1449</v>
      </c>
      <c r="AI34">
        <v>845</v>
      </c>
      <c r="AM34">
        <v>0.1</v>
      </c>
      <c r="AN34">
        <v>20</v>
      </c>
      <c r="AP34">
        <v>16</v>
      </c>
      <c r="BC34">
        <v>1.5</v>
      </c>
      <c r="BG34">
        <v>9.6999999999999993</v>
      </c>
      <c r="BH34">
        <v>1469</v>
      </c>
    </row>
    <row r="35" spans="1:61" x14ac:dyDescent="0.25">
      <c r="A35" t="s">
        <v>82</v>
      </c>
      <c r="B35" t="s">
        <v>66</v>
      </c>
      <c r="C35" t="s">
        <v>83</v>
      </c>
      <c r="D35" t="s">
        <v>84</v>
      </c>
      <c r="E35">
        <v>2258</v>
      </c>
      <c r="G35">
        <v>1034.4000000000001</v>
      </c>
      <c r="H35">
        <v>1578.2222222222199</v>
      </c>
      <c r="I35">
        <v>808.88888888888903</v>
      </c>
      <c r="V35">
        <v>315.64444444444399</v>
      </c>
      <c r="W35">
        <v>1</v>
      </c>
      <c r="X35">
        <v>2258</v>
      </c>
      <c r="AC35">
        <v>1.25</v>
      </c>
      <c r="AD35">
        <v>1293</v>
      </c>
      <c r="AF35">
        <v>2.25</v>
      </c>
      <c r="AG35">
        <v>3551</v>
      </c>
      <c r="AI35">
        <v>1820</v>
      </c>
      <c r="AM35">
        <v>1</v>
      </c>
      <c r="BC35">
        <v>1</v>
      </c>
      <c r="BG35">
        <v>11.25</v>
      </c>
      <c r="BH35">
        <v>3551</v>
      </c>
    </row>
    <row r="36" spans="1:61" x14ac:dyDescent="0.25">
      <c r="A36" t="s">
        <v>82</v>
      </c>
      <c r="B36" t="s">
        <v>67</v>
      </c>
      <c r="C36" t="s">
        <v>83</v>
      </c>
      <c r="D36" t="s">
        <v>84</v>
      </c>
      <c r="E36">
        <v>2139.2857142857101</v>
      </c>
      <c r="G36">
        <v>3794</v>
      </c>
      <c r="H36">
        <v>829.15254237288104</v>
      </c>
      <c r="I36">
        <v>512.88135593220295</v>
      </c>
      <c r="U36">
        <v>0</v>
      </c>
      <c r="V36">
        <v>448.80733944954102</v>
      </c>
      <c r="W36">
        <v>1.4</v>
      </c>
      <c r="X36">
        <v>2995</v>
      </c>
      <c r="AC36">
        <v>0.5</v>
      </c>
      <c r="AD36">
        <v>1897</v>
      </c>
      <c r="AF36">
        <v>5.9</v>
      </c>
      <c r="AG36">
        <v>4892</v>
      </c>
      <c r="AI36">
        <v>3026</v>
      </c>
      <c r="BC36">
        <v>1</v>
      </c>
      <c r="BF36">
        <v>0</v>
      </c>
      <c r="BG36">
        <v>10.9</v>
      </c>
      <c r="BH36">
        <v>4892</v>
      </c>
    </row>
    <row r="37" spans="1:61" x14ac:dyDescent="0.25">
      <c r="A37" t="s">
        <v>82</v>
      </c>
      <c r="B37" t="s">
        <v>68</v>
      </c>
      <c r="C37" t="s">
        <v>83</v>
      </c>
      <c r="D37" t="s">
        <v>84</v>
      </c>
      <c r="E37">
        <v>1342.5</v>
      </c>
      <c r="G37">
        <v>2036</v>
      </c>
      <c r="H37">
        <v>512.00787401574803</v>
      </c>
      <c r="I37">
        <v>214.566929133858</v>
      </c>
      <c r="L37">
        <v>730.76923076923094</v>
      </c>
      <c r="M37">
        <v>346.15384615384602</v>
      </c>
      <c r="T37">
        <v>23.8095238095238</v>
      </c>
      <c r="U37">
        <v>23.8095238095238</v>
      </c>
      <c r="V37">
        <v>216.070007955449</v>
      </c>
      <c r="W37">
        <v>0.8</v>
      </c>
      <c r="X37">
        <v>1074</v>
      </c>
      <c r="Z37">
        <v>0.45</v>
      </c>
      <c r="AC37">
        <v>0.75</v>
      </c>
      <c r="AD37">
        <v>1527</v>
      </c>
      <c r="AF37">
        <v>5.08</v>
      </c>
      <c r="AG37">
        <v>2601</v>
      </c>
      <c r="AI37">
        <v>1090</v>
      </c>
      <c r="AM37">
        <v>0.13</v>
      </c>
      <c r="AN37">
        <v>95</v>
      </c>
      <c r="AP37">
        <v>45</v>
      </c>
      <c r="BC37">
        <v>0.84</v>
      </c>
      <c r="BD37">
        <v>20</v>
      </c>
      <c r="BF37">
        <v>20</v>
      </c>
      <c r="BG37">
        <v>12.57</v>
      </c>
      <c r="BH37">
        <v>2716</v>
      </c>
    </row>
    <row r="38" spans="1:61" x14ac:dyDescent="0.25">
      <c r="A38" t="s">
        <v>82</v>
      </c>
      <c r="B38" t="s">
        <v>69</v>
      </c>
      <c r="C38" t="s">
        <v>83</v>
      </c>
      <c r="D38" t="s">
        <v>84</v>
      </c>
      <c r="E38">
        <v>1775.55555555556</v>
      </c>
      <c r="G38">
        <v>1608</v>
      </c>
      <c r="H38">
        <v>665.14522821576804</v>
      </c>
      <c r="I38">
        <v>283.40248962655602</v>
      </c>
      <c r="L38">
        <v>212</v>
      </c>
      <c r="M38">
        <v>212</v>
      </c>
      <c r="V38">
        <v>186.57205240174699</v>
      </c>
      <c r="W38">
        <v>0.9</v>
      </c>
      <c r="X38">
        <v>1598</v>
      </c>
      <c r="AC38">
        <v>1</v>
      </c>
      <c r="AD38">
        <v>1608</v>
      </c>
      <c r="AF38">
        <v>4.82</v>
      </c>
      <c r="AG38">
        <v>3206</v>
      </c>
      <c r="AI38">
        <v>1366</v>
      </c>
      <c r="AM38">
        <v>1</v>
      </c>
      <c r="AN38">
        <v>212</v>
      </c>
      <c r="AP38">
        <v>212</v>
      </c>
      <c r="BC38">
        <v>1</v>
      </c>
      <c r="BG38">
        <v>18.32</v>
      </c>
      <c r="BH38">
        <v>3418</v>
      </c>
    </row>
    <row r="39" spans="1:61" x14ac:dyDescent="0.25">
      <c r="A39" t="s">
        <v>91</v>
      </c>
      <c r="B39" t="s">
        <v>62</v>
      </c>
      <c r="C39" t="s">
        <v>92</v>
      </c>
      <c r="D39" t="s">
        <v>93</v>
      </c>
      <c r="E39">
        <v>2617.8278688524601</v>
      </c>
      <c r="F39">
        <v>0.73394495412843996</v>
      </c>
      <c r="G39">
        <v>2100.6493506493498</v>
      </c>
      <c r="H39">
        <v>735.86387434555002</v>
      </c>
      <c r="I39">
        <v>288.25261780104699</v>
      </c>
      <c r="J39">
        <v>585.96414516834295</v>
      </c>
      <c r="K39">
        <v>228.85876694359399</v>
      </c>
      <c r="L39">
        <v>774.39222042139397</v>
      </c>
      <c r="M39">
        <v>171.636952998379</v>
      </c>
      <c r="V39">
        <v>353.44168260038202</v>
      </c>
      <c r="W39">
        <v>4.88</v>
      </c>
      <c r="X39">
        <v>12775</v>
      </c>
      <c r="Z39">
        <v>10.9</v>
      </c>
      <c r="AA39">
        <v>8</v>
      </c>
      <c r="AC39">
        <v>4.62</v>
      </c>
      <c r="AD39">
        <v>9705</v>
      </c>
      <c r="AF39">
        <v>30.56</v>
      </c>
      <c r="AG39">
        <v>22488</v>
      </c>
      <c r="AI39">
        <v>8809</v>
      </c>
      <c r="AJ39">
        <v>22.87</v>
      </c>
      <c r="AL39">
        <v>5234</v>
      </c>
      <c r="AM39">
        <v>6.17</v>
      </c>
      <c r="AN39">
        <v>4778</v>
      </c>
      <c r="AP39">
        <v>1059</v>
      </c>
      <c r="BC39">
        <v>10.86</v>
      </c>
      <c r="BG39">
        <v>115.06</v>
      </c>
      <c r="BH39">
        <v>40667</v>
      </c>
    </row>
    <row r="40" spans="1:61" x14ac:dyDescent="0.25">
      <c r="A40" t="s">
        <v>91</v>
      </c>
      <c r="B40" t="s">
        <v>65</v>
      </c>
      <c r="C40" t="s">
        <v>92</v>
      </c>
      <c r="D40" t="s">
        <v>93</v>
      </c>
      <c r="E40">
        <v>2632.85198555957</v>
      </c>
      <c r="F40">
        <v>0</v>
      </c>
      <c r="G40">
        <v>1957.1428571428601</v>
      </c>
      <c r="H40">
        <v>605.16934046345796</v>
      </c>
      <c r="I40">
        <v>250.31830914183899</v>
      </c>
      <c r="J40">
        <v>531.28953771289503</v>
      </c>
      <c r="K40">
        <v>276.39902676398998</v>
      </c>
      <c r="L40">
        <v>802.42914979757097</v>
      </c>
      <c r="M40">
        <v>198.98785425101201</v>
      </c>
      <c r="T40">
        <v>0</v>
      </c>
      <c r="U40">
        <v>0</v>
      </c>
      <c r="V40">
        <v>319.39669421487599</v>
      </c>
      <c r="W40">
        <v>5.54</v>
      </c>
      <c r="X40">
        <v>14586</v>
      </c>
      <c r="Z40">
        <v>12.66</v>
      </c>
      <c r="AA40">
        <v>0</v>
      </c>
      <c r="AC40">
        <v>4.6900000000000004</v>
      </c>
      <c r="AD40">
        <v>9179</v>
      </c>
      <c r="AF40">
        <v>39.270000000000003</v>
      </c>
      <c r="AG40">
        <v>23765</v>
      </c>
      <c r="AI40">
        <v>9830</v>
      </c>
      <c r="AJ40">
        <v>20.55</v>
      </c>
      <c r="AL40">
        <v>5680</v>
      </c>
      <c r="AM40">
        <v>4.9400000000000004</v>
      </c>
      <c r="AN40">
        <v>3964</v>
      </c>
      <c r="AP40">
        <v>983</v>
      </c>
      <c r="AQ40">
        <v>0</v>
      </c>
      <c r="AR40">
        <v>0</v>
      </c>
      <c r="AT40">
        <v>0</v>
      </c>
      <c r="AU40">
        <v>0</v>
      </c>
      <c r="AV40">
        <v>0</v>
      </c>
      <c r="AX40">
        <v>0</v>
      </c>
      <c r="AY40">
        <v>0</v>
      </c>
      <c r="AZ40">
        <v>0</v>
      </c>
      <c r="BB40">
        <v>0</v>
      </c>
      <c r="BC40">
        <v>10.58</v>
      </c>
      <c r="BD40">
        <v>0</v>
      </c>
      <c r="BF40">
        <v>0</v>
      </c>
      <c r="BG40">
        <v>121</v>
      </c>
      <c r="BH40">
        <v>38647</v>
      </c>
    </row>
    <row r="41" spans="1:61" x14ac:dyDescent="0.25">
      <c r="A41" t="s">
        <v>91</v>
      </c>
      <c r="B41" t="s">
        <v>66</v>
      </c>
      <c r="C41" t="s">
        <v>92</v>
      </c>
      <c r="D41" t="s">
        <v>93</v>
      </c>
      <c r="E41">
        <v>3233.3333333333298</v>
      </c>
      <c r="F41">
        <v>0</v>
      </c>
      <c r="G41">
        <v>2150.15290519878</v>
      </c>
      <c r="H41">
        <v>802.60021668472405</v>
      </c>
      <c r="I41">
        <v>300.10834236186298</v>
      </c>
      <c r="J41">
        <v>626.76649508656999</v>
      </c>
      <c r="K41">
        <v>321.33832475432803</v>
      </c>
      <c r="L41">
        <v>242.080378250591</v>
      </c>
      <c r="M41">
        <v>96.217494089834503</v>
      </c>
      <c r="T41">
        <v>0</v>
      </c>
      <c r="U41">
        <v>0</v>
      </c>
      <c r="V41">
        <v>361.45072618363798</v>
      </c>
      <c r="W41">
        <v>6.99</v>
      </c>
      <c r="X41">
        <v>22601</v>
      </c>
      <c r="Z41">
        <v>11.53</v>
      </c>
      <c r="AA41">
        <v>0</v>
      </c>
      <c r="AC41">
        <v>3.27</v>
      </c>
      <c r="AD41">
        <v>7031</v>
      </c>
      <c r="AF41">
        <v>36.92</v>
      </c>
      <c r="AG41">
        <v>29632</v>
      </c>
      <c r="AI41">
        <v>11080</v>
      </c>
      <c r="AJ41">
        <v>21.37</v>
      </c>
      <c r="AL41">
        <v>6867</v>
      </c>
      <c r="AM41">
        <v>4.2300000000000004</v>
      </c>
      <c r="AN41">
        <v>1024</v>
      </c>
      <c r="AP41">
        <v>407</v>
      </c>
      <c r="AT41">
        <v>0</v>
      </c>
      <c r="AX41">
        <v>0</v>
      </c>
      <c r="AY41">
        <v>0</v>
      </c>
      <c r="AZ41">
        <v>0</v>
      </c>
      <c r="BB41">
        <v>0</v>
      </c>
      <c r="BC41">
        <v>7.99</v>
      </c>
      <c r="BD41">
        <v>0</v>
      </c>
      <c r="BF41">
        <v>0</v>
      </c>
      <c r="BG41">
        <v>121.87</v>
      </c>
      <c r="BH41">
        <v>44050</v>
      </c>
    </row>
    <row r="42" spans="1:61" x14ac:dyDescent="0.25">
      <c r="A42" t="s">
        <v>91</v>
      </c>
      <c r="B42" t="s">
        <v>67</v>
      </c>
      <c r="C42" t="s">
        <v>92</v>
      </c>
      <c r="D42" t="s">
        <v>93</v>
      </c>
      <c r="E42">
        <v>2403.6538461538498</v>
      </c>
      <c r="F42">
        <v>0</v>
      </c>
      <c r="G42">
        <v>2362.1875</v>
      </c>
      <c r="H42">
        <v>680.22167487684703</v>
      </c>
      <c r="I42">
        <v>274.67980295566502</v>
      </c>
      <c r="J42">
        <v>552.04761904761904</v>
      </c>
      <c r="K42">
        <v>291.04761904761898</v>
      </c>
      <c r="L42">
        <v>1082.44444444444</v>
      </c>
      <c r="M42">
        <v>210.888888888889</v>
      </c>
      <c r="T42">
        <v>0</v>
      </c>
      <c r="U42">
        <v>0</v>
      </c>
      <c r="V42">
        <v>331.93524096385499</v>
      </c>
      <c r="W42">
        <v>5.2</v>
      </c>
      <c r="X42">
        <v>12499</v>
      </c>
      <c r="Z42">
        <v>13</v>
      </c>
      <c r="AA42">
        <v>0</v>
      </c>
      <c r="AC42">
        <v>6.4</v>
      </c>
      <c r="AD42">
        <v>15118</v>
      </c>
      <c r="AF42">
        <v>40.6</v>
      </c>
      <c r="AG42">
        <v>27617</v>
      </c>
      <c r="AI42">
        <v>11152</v>
      </c>
      <c r="AJ42">
        <v>21</v>
      </c>
      <c r="AL42">
        <v>6112</v>
      </c>
      <c r="AM42">
        <v>4.5</v>
      </c>
      <c r="AN42">
        <v>4871</v>
      </c>
      <c r="AP42">
        <v>949</v>
      </c>
      <c r="AQ42">
        <v>0</v>
      </c>
      <c r="AR42">
        <v>0</v>
      </c>
      <c r="AT42">
        <v>0</v>
      </c>
      <c r="AU42">
        <v>0</v>
      </c>
      <c r="AV42">
        <v>0</v>
      </c>
      <c r="AX42">
        <v>0</v>
      </c>
      <c r="AY42">
        <v>0</v>
      </c>
      <c r="AZ42">
        <v>0</v>
      </c>
      <c r="BB42">
        <v>0</v>
      </c>
      <c r="BC42">
        <v>7</v>
      </c>
      <c r="BD42">
        <v>0</v>
      </c>
      <c r="BF42">
        <v>0</v>
      </c>
      <c r="BG42">
        <v>132.80000000000001</v>
      </c>
      <c r="BH42">
        <v>44081</v>
      </c>
    </row>
    <row r="43" spans="1:61" x14ac:dyDescent="0.25">
      <c r="A43" t="s">
        <v>91</v>
      </c>
      <c r="B43" t="s">
        <v>68</v>
      </c>
      <c r="C43" t="s">
        <v>92</v>
      </c>
      <c r="D43" t="s">
        <v>93</v>
      </c>
      <c r="E43">
        <v>2312.55813953488</v>
      </c>
      <c r="F43">
        <v>0</v>
      </c>
      <c r="G43">
        <v>2120.4210526315801</v>
      </c>
      <c r="H43">
        <v>714.67933491686495</v>
      </c>
      <c r="I43">
        <v>330.23752969121102</v>
      </c>
      <c r="J43">
        <v>579.06077348066299</v>
      </c>
      <c r="K43">
        <v>333.70165745856298</v>
      </c>
      <c r="L43">
        <v>1762.1875</v>
      </c>
      <c r="M43">
        <v>682.8125</v>
      </c>
      <c r="T43">
        <v>0</v>
      </c>
      <c r="U43">
        <v>0</v>
      </c>
      <c r="V43">
        <v>381.25412541254099</v>
      </c>
      <c r="W43">
        <v>4.3</v>
      </c>
      <c r="X43">
        <v>9944</v>
      </c>
      <c r="Z43">
        <v>13.7</v>
      </c>
      <c r="AA43">
        <v>0</v>
      </c>
      <c r="AC43">
        <v>9.5</v>
      </c>
      <c r="AD43">
        <v>20144</v>
      </c>
      <c r="AF43">
        <v>42.1</v>
      </c>
      <c r="AG43">
        <v>30088</v>
      </c>
      <c r="AI43">
        <v>13903</v>
      </c>
      <c r="AJ43">
        <v>18.100000000000001</v>
      </c>
      <c r="AL43">
        <v>6040</v>
      </c>
      <c r="AM43">
        <v>3.2</v>
      </c>
      <c r="AN43">
        <v>5639</v>
      </c>
      <c r="AP43">
        <v>2185</v>
      </c>
      <c r="AQ43">
        <v>0</v>
      </c>
      <c r="AR43">
        <v>0</v>
      </c>
      <c r="AT43">
        <v>0</v>
      </c>
      <c r="AV43">
        <v>0</v>
      </c>
      <c r="AX43">
        <v>0</v>
      </c>
      <c r="AY43">
        <v>0</v>
      </c>
      <c r="AZ43">
        <v>0</v>
      </c>
      <c r="BC43">
        <v>5.9</v>
      </c>
      <c r="BD43">
        <v>0</v>
      </c>
      <c r="BF43">
        <v>0</v>
      </c>
      <c r="BG43">
        <v>121.2</v>
      </c>
      <c r="BH43">
        <v>46208</v>
      </c>
    </row>
    <row r="44" spans="1:61" x14ac:dyDescent="0.25">
      <c r="A44" t="s">
        <v>91</v>
      </c>
      <c r="B44" t="s">
        <v>69</v>
      </c>
      <c r="C44" t="s">
        <v>92</v>
      </c>
      <c r="D44" t="s">
        <v>93</v>
      </c>
      <c r="E44">
        <v>1742.4590163934399</v>
      </c>
      <c r="G44">
        <v>1860.1724137931001</v>
      </c>
      <c r="H44">
        <v>725.382882882883</v>
      </c>
      <c r="I44">
        <v>267.54504504504501</v>
      </c>
      <c r="J44">
        <v>506.01156069364202</v>
      </c>
      <c r="K44">
        <v>257.05202312138698</v>
      </c>
      <c r="L44">
        <v>1295.6666666666699</v>
      </c>
      <c r="M44">
        <v>451.33333333333297</v>
      </c>
      <c r="V44">
        <v>356.21922160444802</v>
      </c>
      <c r="W44">
        <v>6.1</v>
      </c>
      <c r="X44">
        <v>10629</v>
      </c>
      <c r="Z44">
        <v>13.7</v>
      </c>
      <c r="AC44">
        <v>11.6</v>
      </c>
      <c r="AD44">
        <v>21578</v>
      </c>
      <c r="AF44">
        <v>44.4</v>
      </c>
      <c r="AG44">
        <v>32207</v>
      </c>
      <c r="AI44">
        <v>11879</v>
      </c>
      <c r="AJ44">
        <v>17.3</v>
      </c>
      <c r="AL44">
        <v>4447</v>
      </c>
      <c r="AM44">
        <v>3</v>
      </c>
      <c r="AN44">
        <v>3887</v>
      </c>
      <c r="AO44">
        <v>5</v>
      </c>
      <c r="AP44">
        <v>1354</v>
      </c>
      <c r="AR44">
        <v>0</v>
      </c>
      <c r="BC44">
        <v>7.4</v>
      </c>
      <c r="BG44">
        <v>125.9</v>
      </c>
      <c r="BH44">
        <v>44848</v>
      </c>
      <c r="BI44">
        <v>5</v>
      </c>
    </row>
    <row r="45" spans="1:61" x14ac:dyDescent="0.25">
      <c r="A45" t="s">
        <v>97</v>
      </c>
      <c r="B45" t="s">
        <v>62</v>
      </c>
      <c r="C45" t="s">
        <v>98</v>
      </c>
      <c r="D45" t="s">
        <v>99</v>
      </c>
      <c r="E45">
        <v>3357.1428571428601</v>
      </c>
      <c r="F45">
        <v>27.0168855534709</v>
      </c>
      <c r="G45">
        <v>1804</v>
      </c>
      <c r="H45">
        <v>1022.2055513878501</v>
      </c>
      <c r="I45">
        <v>241.597899474869</v>
      </c>
      <c r="J45">
        <v>785.993975903614</v>
      </c>
      <c r="K45">
        <v>241.56626506024099</v>
      </c>
      <c r="L45">
        <v>499.31740614334501</v>
      </c>
      <c r="M45">
        <v>141.751990898749</v>
      </c>
      <c r="P45">
        <v>1095</v>
      </c>
      <c r="Q45">
        <v>638.75</v>
      </c>
      <c r="R45">
        <v>3140</v>
      </c>
      <c r="S45">
        <v>2740</v>
      </c>
      <c r="T45">
        <v>296.27586206896598</v>
      </c>
      <c r="U45">
        <v>123.862068965517</v>
      </c>
      <c r="V45">
        <v>503.04092103616603</v>
      </c>
      <c r="W45">
        <v>7</v>
      </c>
      <c r="X45">
        <v>23500</v>
      </c>
      <c r="Z45">
        <v>5.33</v>
      </c>
      <c r="AA45">
        <v>144</v>
      </c>
      <c r="AC45">
        <v>2</v>
      </c>
      <c r="AD45">
        <v>3608</v>
      </c>
      <c r="AF45">
        <v>26.66</v>
      </c>
      <c r="AG45">
        <v>27252</v>
      </c>
      <c r="AI45">
        <v>6441</v>
      </c>
      <c r="AJ45">
        <v>6.64</v>
      </c>
      <c r="AL45">
        <v>1604</v>
      </c>
      <c r="AM45">
        <v>8.7899999999999991</v>
      </c>
      <c r="AN45">
        <v>4389</v>
      </c>
      <c r="AP45">
        <v>1246</v>
      </c>
      <c r="AU45">
        <v>0.8</v>
      </c>
      <c r="AV45">
        <v>876</v>
      </c>
      <c r="AX45">
        <v>511</v>
      </c>
      <c r="AY45">
        <v>0.1</v>
      </c>
      <c r="AZ45">
        <v>314</v>
      </c>
      <c r="BB45">
        <v>274</v>
      </c>
      <c r="BC45">
        <v>7.25</v>
      </c>
      <c r="BD45">
        <v>2148</v>
      </c>
      <c r="BF45">
        <v>898</v>
      </c>
      <c r="BG45">
        <v>79.91</v>
      </c>
      <c r="BH45">
        <v>40198</v>
      </c>
    </row>
    <row r="46" spans="1:61" x14ac:dyDescent="0.25">
      <c r="A46" t="s">
        <v>97</v>
      </c>
      <c r="B46" t="s">
        <v>65</v>
      </c>
      <c r="C46" t="s">
        <v>98</v>
      </c>
      <c r="D46" t="s">
        <v>99</v>
      </c>
      <c r="E46">
        <v>3520.5714285714298</v>
      </c>
      <c r="F46">
        <v>20.3333333333333</v>
      </c>
      <c r="G46">
        <v>1490</v>
      </c>
      <c r="H46">
        <v>1017.12121212121</v>
      </c>
      <c r="I46">
        <v>238.93939393939399</v>
      </c>
      <c r="J46">
        <v>810.750853242321</v>
      </c>
      <c r="K46">
        <v>253.754266211604</v>
      </c>
      <c r="L46">
        <v>586.27254509017996</v>
      </c>
      <c r="M46">
        <v>151.10220440881801</v>
      </c>
      <c r="N46">
        <v>800</v>
      </c>
      <c r="O46">
        <v>800</v>
      </c>
      <c r="P46">
        <v>1432</v>
      </c>
      <c r="Q46">
        <v>834</v>
      </c>
      <c r="R46">
        <v>3485.7142857142899</v>
      </c>
      <c r="S46">
        <v>3185.7142857142899</v>
      </c>
      <c r="T46">
        <v>277.36757624398098</v>
      </c>
      <c r="U46">
        <v>262.60032102728701</v>
      </c>
      <c r="V46">
        <v>511.46998982705998</v>
      </c>
      <c r="W46">
        <v>7</v>
      </c>
      <c r="X46">
        <v>24644</v>
      </c>
      <c r="Z46">
        <v>6</v>
      </c>
      <c r="AA46">
        <v>122</v>
      </c>
      <c r="AC46">
        <v>1.4</v>
      </c>
      <c r="AD46">
        <v>2086</v>
      </c>
      <c r="AF46">
        <v>26.4</v>
      </c>
      <c r="AG46">
        <v>26852</v>
      </c>
      <c r="AI46">
        <v>6308</v>
      </c>
      <c r="AJ46">
        <v>5.86</v>
      </c>
      <c r="AL46">
        <v>1487</v>
      </c>
      <c r="AM46">
        <v>9.98</v>
      </c>
      <c r="AN46">
        <v>5851</v>
      </c>
      <c r="AP46">
        <v>1508</v>
      </c>
      <c r="AQ46">
        <v>0.1</v>
      </c>
      <c r="AR46">
        <v>80</v>
      </c>
      <c r="AT46">
        <v>80</v>
      </c>
      <c r="AU46">
        <v>0.5</v>
      </c>
      <c r="AV46">
        <v>716</v>
      </c>
      <c r="AX46">
        <v>417</v>
      </c>
      <c r="AY46">
        <v>7.0000000000000007E-2</v>
      </c>
      <c r="AZ46">
        <v>244</v>
      </c>
      <c r="BB46">
        <v>223</v>
      </c>
      <c r="BC46">
        <v>6.23</v>
      </c>
      <c r="BD46">
        <v>1728</v>
      </c>
      <c r="BF46">
        <v>1636</v>
      </c>
      <c r="BG46">
        <v>78.64</v>
      </c>
      <c r="BH46">
        <v>40222</v>
      </c>
    </row>
    <row r="47" spans="1:61" x14ac:dyDescent="0.25">
      <c r="A47" t="s">
        <v>97</v>
      </c>
      <c r="B47" t="s">
        <v>66</v>
      </c>
      <c r="C47" t="s">
        <v>98</v>
      </c>
      <c r="D47" t="s">
        <v>99</v>
      </c>
      <c r="E47">
        <v>3234.14985590778</v>
      </c>
      <c r="F47">
        <v>11.944869831546701</v>
      </c>
      <c r="G47">
        <v>1916</v>
      </c>
      <c r="H47">
        <v>999.55010224948899</v>
      </c>
      <c r="I47">
        <v>266.175869120654</v>
      </c>
      <c r="J47">
        <v>570.07299270072997</v>
      </c>
      <c r="K47">
        <v>169.46472019464699</v>
      </c>
      <c r="L47">
        <v>804.21621621621603</v>
      </c>
      <c r="M47">
        <v>101.29729729729701</v>
      </c>
      <c r="P47">
        <v>908</v>
      </c>
      <c r="Q47">
        <v>477</v>
      </c>
      <c r="T47">
        <v>289.00414937759302</v>
      </c>
      <c r="U47">
        <v>203.94190871369301</v>
      </c>
      <c r="V47">
        <v>521.18814536676996</v>
      </c>
      <c r="W47">
        <v>6.94</v>
      </c>
      <c r="X47">
        <v>22445</v>
      </c>
      <c r="Z47">
        <v>6.53</v>
      </c>
      <c r="AA47">
        <v>78</v>
      </c>
      <c r="AC47">
        <v>1</v>
      </c>
      <c r="AD47">
        <v>1916</v>
      </c>
      <c r="AF47">
        <v>24.45</v>
      </c>
      <c r="AG47">
        <v>24439</v>
      </c>
      <c r="AI47">
        <v>6508</v>
      </c>
      <c r="AJ47">
        <v>8.2200000000000006</v>
      </c>
      <c r="AL47">
        <v>1393</v>
      </c>
      <c r="AM47">
        <v>9.25</v>
      </c>
      <c r="AN47">
        <v>7439</v>
      </c>
      <c r="AP47">
        <v>937</v>
      </c>
      <c r="AQ47">
        <v>0</v>
      </c>
      <c r="AR47">
        <v>0</v>
      </c>
      <c r="AT47">
        <v>0</v>
      </c>
      <c r="AU47">
        <v>1</v>
      </c>
      <c r="AV47">
        <v>908</v>
      </c>
      <c r="AX47">
        <v>477</v>
      </c>
      <c r="AY47">
        <v>0</v>
      </c>
      <c r="AZ47">
        <v>0</v>
      </c>
      <c r="BB47">
        <v>0</v>
      </c>
      <c r="BC47">
        <v>4.82</v>
      </c>
      <c r="BD47">
        <v>1393</v>
      </c>
      <c r="BF47">
        <v>983</v>
      </c>
      <c r="BG47">
        <v>74.569999999999993</v>
      </c>
      <c r="BH47">
        <v>38865</v>
      </c>
    </row>
    <row r="48" spans="1:61" x14ac:dyDescent="0.25">
      <c r="A48" t="s">
        <v>97</v>
      </c>
      <c r="B48" t="s">
        <v>67</v>
      </c>
      <c r="C48" t="s">
        <v>98</v>
      </c>
      <c r="D48" t="s">
        <v>99</v>
      </c>
      <c r="E48">
        <v>2890.60402684564</v>
      </c>
      <c r="F48">
        <v>5.7291666666666696</v>
      </c>
      <c r="G48">
        <v>2496</v>
      </c>
      <c r="H48">
        <v>973.80566801619398</v>
      </c>
      <c r="I48">
        <v>263.643724696356</v>
      </c>
      <c r="J48">
        <v>508.07899461400399</v>
      </c>
      <c r="K48">
        <v>273.96768402154402</v>
      </c>
      <c r="L48">
        <v>778.41726618705002</v>
      </c>
      <c r="M48">
        <v>141.870503597122</v>
      </c>
      <c r="P48">
        <v>754</v>
      </c>
      <c r="Q48">
        <v>386</v>
      </c>
      <c r="T48">
        <v>108.57699805068199</v>
      </c>
      <c r="U48">
        <v>100.584795321637</v>
      </c>
      <c r="V48">
        <v>492.01890614449701</v>
      </c>
      <c r="W48">
        <v>7.45</v>
      </c>
      <c r="X48">
        <v>21535</v>
      </c>
      <c r="Z48">
        <v>3.84</v>
      </c>
      <c r="AA48">
        <v>22</v>
      </c>
      <c r="AC48">
        <v>1</v>
      </c>
      <c r="AD48">
        <v>2496</v>
      </c>
      <c r="AF48">
        <v>24.7</v>
      </c>
      <c r="AG48">
        <v>24053</v>
      </c>
      <c r="AI48">
        <v>6512</v>
      </c>
      <c r="AJ48">
        <v>11.14</v>
      </c>
      <c r="AL48">
        <v>3052</v>
      </c>
      <c r="AM48">
        <v>6.95</v>
      </c>
      <c r="AN48">
        <v>5410</v>
      </c>
      <c r="AP48">
        <v>986</v>
      </c>
      <c r="AQ48">
        <v>0</v>
      </c>
      <c r="AR48">
        <v>0</v>
      </c>
      <c r="AU48">
        <v>1</v>
      </c>
      <c r="AV48">
        <v>754</v>
      </c>
      <c r="AX48">
        <v>386</v>
      </c>
      <c r="AY48">
        <v>0</v>
      </c>
      <c r="AZ48">
        <v>0</v>
      </c>
      <c r="BB48">
        <v>0</v>
      </c>
      <c r="BC48">
        <v>5.13</v>
      </c>
      <c r="BD48">
        <v>557</v>
      </c>
      <c r="BF48">
        <v>516</v>
      </c>
      <c r="BG48">
        <v>74.05</v>
      </c>
      <c r="BH48">
        <v>36434</v>
      </c>
    </row>
    <row r="49" spans="1:61" x14ac:dyDescent="0.25">
      <c r="A49" t="s">
        <v>97</v>
      </c>
      <c r="B49" t="s">
        <v>68</v>
      </c>
      <c r="C49" t="s">
        <v>98</v>
      </c>
      <c r="D49" t="s">
        <v>99</v>
      </c>
      <c r="E49">
        <v>2793.7597503900201</v>
      </c>
      <c r="F49">
        <v>8.0898876404494402</v>
      </c>
      <c r="G49">
        <v>3567.53246753247</v>
      </c>
      <c r="H49">
        <v>825.65841979249797</v>
      </c>
      <c r="I49">
        <v>232.20271348763001</v>
      </c>
      <c r="J49">
        <v>430.10164190773997</v>
      </c>
      <c r="K49">
        <v>207.89679437060201</v>
      </c>
      <c r="L49">
        <v>773.04582210242597</v>
      </c>
      <c r="M49">
        <v>143.935309973046</v>
      </c>
      <c r="P49">
        <v>826</v>
      </c>
      <c r="Q49">
        <v>423</v>
      </c>
      <c r="T49">
        <v>169.08315565032001</v>
      </c>
      <c r="U49">
        <v>110.660980810235</v>
      </c>
      <c r="V49">
        <v>409.40932389553302</v>
      </c>
      <c r="W49">
        <v>6.41</v>
      </c>
      <c r="X49">
        <v>17908</v>
      </c>
      <c r="Z49">
        <v>4.45</v>
      </c>
      <c r="AA49">
        <v>36</v>
      </c>
      <c r="AC49">
        <v>0.77</v>
      </c>
      <c r="AD49">
        <v>2747</v>
      </c>
      <c r="AF49">
        <v>25.06</v>
      </c>
      <c r="AG49">
        <v>20691</v>
      </c>
      <c r="AI49">
        <v>5819</v>
      </c>
      <c r="AJ49">
        <v>12.79</v>
      </c>
      <c r="AL49">
        <v>2659</v>
      </c>
      <c r="AM49">
        <v>7.42</v>
      </c>
      <c r="AN49">
        <v>5736</v>
      </c>
      <c r="AP49">
        <v>1068</v>
      </c>
      <c r="AU49">
        <v>1</v>
      </c>
      <c r="AV49">
        <v>826</v>
      </c>
      <c r="AX49">
        <v>423</v>
      </c>
      <c r="AZ49">
        <v>0</v>
      </c>
      <c r="BB49">
        <v>0</v>
      </c>
      <c r="BC49">
        <v>4.6900000000000004</v>
      </c>
      <c r="BD49">
        <v>793</v>
      </c>
      <c r="BF49">
        <v>519</v>
      </c>
      <c r="BG49">
        <v>81.94</v>
      </c>
      <c r="BH49">
        <v>33547</v>
      </c>
    </row>
    <row r="50" spans="1:61" x14ac:dyDescent="0.25">
      <c r="A50" t="s">
        <v>97</v>
      </c>
      <c r="B50" t="s">
        <v>69</v>
      </c>
      <c r="C50" t="s">
        <v>98</v>
      </c>
      <c r="D50" t="s">
        <v>99</v>
      </c>
      <c r="E50">
        <v>2023.28548644338</v>
      </c>
      <c r="G50">
        <v>1858.94308943089</v>
      </c>
      <c r="H50">
        <v>615.95289079229099</v>
      </c>
      <c r="I50">
        <v>203.74732334047101</v>
      </c>
      <c r="J50">
        <v>495.96448748991099</v>
      </c>
      <c r="K50">
        <v>192.49394673123501</v>
      </c>
      <c r="L50">
        <v>514.88469601677104</v>
      </c>
      <c r="M50">
        <v>116.14255765199201</v>
      </c>
      <c r="P50">
        <v>785.71428571428601</v>
      </c>
      <c r="Q50">
        <v>507.142857142857</v>
      </c>
      <c r="T50">
        <v>151.69300225733599</v>
      </c>
      <c r="U50">
        <v>116.930022573363</v>
      </c>
      <c r="V50">
        <v>334.25370600882599</v>
      </c>
      <c r="W50">
        <v>6.27</v>
      </c>
      <c r="X50">
        <v>12686</v>
      </c>
      <c r="Z50">
        <v>4.43</v>
      </c>
      <c r="AC50">
        <v>2.46</v>
      </c>
      <c r="AD50">
        <v>4573</v>
      </c>
      <c r="AF50">
        <v>28.02</v>
      </c>
      <c r="AG50">
        <v>17259</v>
      </c>
      <c r="AI50">
        <v>5709</v>
      </c>
      <c r="AJ50">
        <v>12.39</v>
      </c>
      <c r="AL50">
        <v>2385</v>
      </c>
      <c r="AM50">
        <v>9.5399999999999991</v>
      </c>
      <c r="AN50">
        <v>4912</v>
      </c>
      <c r="AO50">
        <v>120</v>
      </c>
      <c r="AP50">
        <v>1108</v>
      </c>
      <c r="AU50">
        <v>0.7</v>
      </c>
      <c r="AV50">
        <v>550</v>
      </c>
      <c r="AX50">
        <v>355</v>
      </c>
      <c r="BC50">
        <v>4.43</v>
      </c>
      <c r="BD50">
        <v>672</v>
      </c>
      <c r="BF50">
        <v>518</v>
      </c>
      <c r="BG50">
        <v>88.37</v>
      </c>
      <c r="BH50">
        <v>29538</v>
      </c>
      <c r="BI50">
        <v>120</v>
      </c>
    </row>
    <row r="51" spans="1:61" x14ac:dyDescent="0.25">
      <c r="A51" t="s">
        <v>312</v>
      </c>
      <c r="B51" t="s">
        <v>65</v>
      </c>
      <c r="C51" t="s">
        <v>151</v>
      </c>
      <c r="D51" t="s">
        <v>152</v>
      </c>
      <c r="E51">
        <v>1160.7142857142901</v>
      </c>
      <c r="F51">
        <v>137.666666666667</v>
      </c>
      <c r="G51">
        <v>1571.42857142857</v>
      </c>
      <c r="H51">
        <v>481.59090909090901</v>
      </c>
      <c r="I51">
        <v>121.022727272727</v>
      </c>
      <c r="L51">
        <v>342</v>
      </c>
      <c r="M51">
        <v>51</v>
      </c>
      <c r="N51">
        <v>230.666666666667</v>
      </c>
      <c r="O51">
        <v>41.3333333333333</v>
      </c>
      <c r="T51">
        <v>374.06451612903197</v>
      </c>
      <c r="U51">
        <v>50.9677419354839</v>
      </c>
      <c r="V51">
        <v>290.95057034220503</v>
      </c>
      <c r="W51">
        <v>1.4</v>
      </c>
      <c r="X51">
        <v>1625</v>
      </c>
      <c r="Z51">
        <v>3</v>
      </c>
      <c r="AA51">
        <v>413</v>
      </c>
      <c r="AC51">
        <v>1.4</v>
      </c>
      <c r="AD51">
        <v>2200</v>
      </c>
      <c r="AF51">
        <v>8.8000000000000007</v>
      </c>
      <c r="AG51">
        <v>4238</v>
      </c>
      <c r="AI51">
        <v>1065</v>
      </c>
      <c r="AJ51">
        <v>0</v>
      </c>
      <c r="AL51">
        <v>0</v>
      </c>
      <c r="AM51">
        <v>1</v>
      </c>
      <c r="AN51">
        <v>342</v>
      </c>
      <c r="AP51">
        <v>51</v>
      </c>
      <c r="AQ51">
        <v>0.75</v>
      </c>
      <c r="AR51">
        <v>173</v>
      </c>
      <c r="AT51">
        <v>31</v>
      </c>
      <c r="AU51">
        <v>0</v>
      </c>
      <c r="AV51">
        <v>0</v>
      </c>
      <c r="AX51">
        <v>0</v>
      </c>
      <c r="AY51">
        <v>0</v>
      </c>
      <c r="AZ51">
        <v>0</v>
      </c>
      <c r="BB51">
        <v>0</v>
      </c>
      <c r="BC51">
        <v>7.75</v>
      </c>
      <c r="BD51">
        <v>2899</v>
      </c>
      <c r="BF51">
        <v>395</v>
      </c>
      <c r="BG51">
        <v>26.3</v>
      </c>
      <c r="BH51">
        <v>7652</v>
      </c>
    </row>
    <row r="52" spans="1:61" x14ac:dyDescent="0.25">
      <c r="A52" t="s">
        <v>312</v>
      </c>
      <c r="B52" t="s">
        <v>66</v>
      </c>
      <c r="C52" t="s">
        <v>151</v>
      </c>
      <c r="D52" t="s">
        <v>152</v>
      </c>
      <c r="E52">
        <v>2038.36734693878</v>
      </c>
      <c r="F52">
        <v>107.2</v>
      </c>
      <c r="G52">
        <v>934.375</v>
      </c>
      <c r="H52">
        <v>644.15127528584003</v>
      </c>
      <c r="I52">
        <v>181.26649076517199</v>
      </c>
      <c r="J52">
        <v>167.241379310345</v>
      </c>
      <c r="K52">
        <v>87.931034482758605</v>
      </c>
      <c r="L52">
        <v>467.088607594937</v>
      </c>
      <c r="M52">
        <v>189.87341772151899</v>
      </c>
      <c r="N52">
        <v>241.304347826087</v>
      </c>
      <c r="O52">
        <v>45.652173913043498</v>
      </c>
      <c r="T52">
        <v>254.905660377358</v>
      </c>
      <c r="U52">
        <v>80</v>
      </c>
      <c r="V52">
        <v>291.42768079800499</v>
      </c>
      <c r="W52">
        <v>2.4500000000000002</v>
      </c>
      <c r="X52">
        <v>4994</v>
      </c>
      <c r="Z52">
        <v>5</v>
      </c>
      <c r="AA52">
        <v>536</v>
      </c>
      <c r="AC52">
        <v>1.92</v>
      </c>
      <c r="AD52">
        <v>1794</v>
      </c>
      <c r="AF52">
        <v>11.37</v>
      </c>
      <c r="AG52">
        <v>7324</v>
      </c>
      <c r="AI52">
        <v>2061</v>
      </c>
      <c r="AJ52">
        <v>1.1599999999999999</v>
      </c>
      <c r="AL52">
        <v>102</v>
      </c>
      <c r="AM52">
        <v>0.79</v>
      </c>
      <c r="AN52">
        <v>369</v>
      </c>
      <c r="AP52">
        <v>150</v>
      </c>
      <c r="AQ52">
        <v>0.46</v>
      </c>
      <c r="AR52">
        <v>111</v>
      </c>
      <c r="AT52">
        <v>21</v>
      </c>
      <c r="AU52">
        <v>0</v>
      </c>
      <c r="AV52">
        <v>0</v>
      </c>
      <c r="AX52">
        <v>0</v>
      </c>
      <c r="AY52">
        <v>0</v>
      </c>
      <c r="AZ52">
        <v>0</v>
      </c>
      <c r="BB52">
        <v>0</v>
      </c>
      <c r="BC52">
        <v>5.3</v>
      </c>
      <c r="BD52">
        <v>1351</v>
      </c>
      <c r="BF52">
        <v>424</v>
      </c>
      <c r="BG52">
        <v>32.08</v>
      </c>
      <c r="BH52">
        <v>9349</v>
      </c>
    </row>
    <row r="53" spans="1:61" x14ac:dyDescent="0.25">
      <c r="A53" t="s">
        <v>312</v>
      </c>
      <c r="B53" t="s">
        <v>67</v>
      </c>
      <c r="C53" t="s">
        <v>151</v>
      </c>
      <c r="D53" t="s">
        <v>152</v>
      </c>
      <c r="E53">
        <v>2430.90379008746</v>
      </c>
      <c r="F53">
        <v>40.761904761904802</v>
      </c>
      <c r="G53">
        <v>2160</v>
      </c>
      <c r="H53">
        <v>1001.71206225681</v>
      </c>
      <c r="I53">
        <v>347.85992217898797</v>
      </c>
      <c r="J53">
        <v>686.84210526315803</v>
      </c>
      <c r="K53">
        <v>351.87969924812</v>
      </c>
      <c r="L53">
        <v>850.60240963855404</v>
      </c>
      <c r="M53">
        <v>395.18072289156601</v>
      </c>
      <c r="N53">
        <v>242</v>
      </c>
      <c r="O53">
        <v>28</v>
      </c>
      <c r="T53">
        <v>112.11778029445099</v>
      </c>
      <c r="U53">
        <v>33.408833522083803</v>
      </c>
      <c r="V53">
        <v>332.38076071644201</v>
      </c>
      <c r="W53">
        <v>3.43</v>
      </c>
      <c r="X53">
        <v>8338</v>
      </c>
      <c r="Z53">
        <v>5.25</v>
      </c>
      <c r="AA53">
        <v>214</v>
      </c>
      <c r="AC53">
        <v>2</v>
      </c>
      <c r="AD53">
        <v>4320</v>
      </c>
      <c r="AF53">
        <v>12.85</v>
      </c>
      <c r="AG53">
        <v>12872</v>
      </c>
      <c r="AI53">
        <v>4470</v>
      </c>
      <c r="AJ53">
        <v>2.66</v>
      </c>
      <c r="AL53">
        <v>936</v>
      </c>
      <c r="AM53">
        <v>0.83</v>
      </c>
      <c r="AN53">
        <v>706</v>
      </c>
      <c r="AP53">
        <v>328</v>
      </c>
      <c r="AQ53">
        <v>0.5</v>
      </c>
      <c r="AR53">
        <v>121</v>
      </c>
      <c r="AT53">
        <v>14</v>
      </c>
      <c r="AU53">
        <v>0</v>
      </c>
      <c r="AV53">
        <v>0</v>
      </c>
      <c r="AX53">
        <v>0</v>
      </c>
      <c r="AY53">
        <v>0</v>
      </c>
      <c r="AZ53">
        <v>0</v>
      </c>
      <c r="BB53">
        <v>0</v>
      </c>
      <c r="BC53">
        <v>8.83</v>
      </c>
      <c r="BD53">
        <v>990</v>
      </c>
      <c r="BF53">
        <v>295</v>
      </c>
      <c r="BG53">
        <v>49.69</v>
      </c>
      <c r="BH53">
        <v>16516</v>
      </c>
    </row>
    <row r="54" spans="1:61" x14ac:dyDescent="0.25">
      <c r="A54" t="s">
        <v>312</v>
      </c>
      <c r="B54" t="s">
        <v>68</v>
      </c>
      <c r="C54" t="s">
        <v>151</v>
      </c>
      <c r="D54" t="s">
        <v>152</v>
      </c>
      <c r="E54">
        <v>2683.0578512396701</v>
      </c>
      <c r="F54">
        <v>20.2037351443124</v>
      </c>
      <c r="G54">
        <v>2416.23529411765</v>
      </c>
      <c r="H54">
        <v>1114.99339498018</v>
      </c>
      <c r="I54">
        <v>432.10039630118899</v>
      </c>
      <c r="J54">
        <v>626.66666666666697</v>
      </c>
      <c r="K54">
        <v>343.61904761904799</v>
      </c>
      <c r="L54">
        <v>401.74418604651203</v>
      </c>
      <c r="M54">
        <v>177.32558139534899</v>
      </c>
      <c r="N54">
        <v>201.85185185185199</v>
      </c>
      <c r="O54">
        <v>29.629629629629601</v>
      </c>
      <c r="P54">
        <v>1240</v>
      </c>
      <c r="Q54">
        <v>816</v>
      </c>
      <c r="T54">
        <v>95.080645161290306</v>
      </c>
      <c r="U54">
        <v>27.177419354838701</v>
      </c>
      <c r="V54">
        <v>354.76228084030998</v>
      </c>
      <c r="W54">
        <v>2.42</v>
      </c>
      <c r="X54">
        <v>6493</v>
      </c>
      <c r="Z54">
        <v>5.89</v>
      </c>
      <c r="AA54">
        <v>119</v>
      </c>
      <c r="AC54">
        <v>4.25</v>
      </c>
      <c r="AD54">
        <v>10269</v>
      </c>
      <c r="AF54">
        <v>15.14</v>
      </c>
      <c r="AG54">
        <v>16881</v>
      </c>
      <c r="AI54">
        <v>6542</v>
      </c>
      <c r="AJ54">
        <v>5.25</v>
      </c>
      <c r="AL54">
        <v>1804</v>
      </c>
      <c r="AM54">
        <v>1.72</v>
      </c>
      <c r="AN54">
        <v>691</v>
      </c>
      <c r="AP54">
        <v>305</v>
      </c>
      <c r="AQ54">
        <v>0.54</v>
      </c>
      <c r="AR54">
        <v>109</v>
      </c>
      <c r="AT54">
        <v>16</v>
      </c>
      <c r="AU54">
        <v>0.25</v>
      </c>
      <c r="AV54">
        <v>310</v>
      </c>
      <c r="AX54">
        <v>204</v>
      </c>
      <c r="AY54">
        <v>0</v>
      </c>
      <c r="AZ54">
        <v>0</v>
      </c>
      <c r="BB54">
        <v>0</v>
      </c>
      <c r="BC54">
        <v>12.4</v>
      </c>
      <c r="BD54">
        <v>1179</v>
      </c>
      <c r="BF54">
        <v>337</v>
      </c>
      <c r="BG54">
        <v>63.31</v>
      </c>
      <c r="BH54">
        <v>22460</v>
      </c>
    </row>
    <row r="55" spans="1:61" x14ac:dyDescent="0.25">
      <c r="A55" t="s">
        <v>312</v>
      </c>
      <c r="B55" t="s">
        <v>69</v>
      </c>
      <c r="C55" t="s">
        <v>151</v>
      </c>
      <c r="D55" t="s">
        <v>152</v>
      </c>
      <c r="E55">
        <v>1763.8554216867501</v>
      </c>
      <c r="F55">
        <v>6.29213483146067</v>
      </c>
      <c r="G55">
        <v>1998.7841945288801</v>
      </c>
      <c r="H55">
        <v>728.77846790890305</v>
      </c>
      <c r="I55">
        <v>299.171842650104</v>
      </c>
      <c r="J55">
        <v>571.36150234741797</v>
      </c>
      <c r="K55">
        <v>309.85915492957702</v>
      </c>
      <c r="L55">
        <v>707.20720720720703</v>
      </c>
      <c r="M55">
        <v>272.07207207207199</v>
      </c>
      <c r="N55">
        <v>550.98039215686299</v>
      </c>
      <c r="O55">
        <v>125.490196078431</v>
      </c>
      <c r="P55">
        <v>1200</v>
      </c>
      <c r="Q55">
        <v>755.555555555556</v>
      </c>
      <c r="T55">
        <v>115.937295885042</v>
      </c>
      <c r="U55">
        <v>31.025473546701502</v>
      </c>
      <c r="V55">
        <v>303.688280785247</v>
      </c>
      <c r="W55">
        <v>2.4900000000000002</v>
      </c>
      <c r="X55">
        <v>4392</v>
      </c>
      <c r="Y55">
        <v>0</v>
      </c>
      <c r="Z55">
        <v>8.9</v>
      </c>
      <c r="AA55">
        <v>56</v>
      </c>
      <c r="AB55">
        <v>0</v>
      </c>
      <c r="AC55">
        <v>6.58</v>
      </c>
      <c r="AD55">
        <v>13152</v>
      </c>
      <c r="AE55">
        <v>0</v>
      </c>
      <c r="AF55">
        <v>24.15</v>
      </c>
      <c r="AG55">
        <v>17600</v>
      </c>
      <c r="AH55">
        <v>0</v>
      </c>
      <c r="AI55">
        <v>7225</v>
      </c>
      <c r="AJ55">
        <v>6.39</v>
      </c>
      <c r="AK55">
        <v>0</v>
      </c>
      <c r="AL55">
        <v>1980</v>
      </c>
      <c r="AM55">
        <v>2.2200000000000002</v>
      </c>
      <c r="AN55">
        <v>1570</v>
      </c>
      <c r="AO55">
        <v>0</v>
      </c>
      <c r="AP55">
        <v>604</v>
      </c>
      <c r="AQ55">
        <v>0.51</v>
      </c>
      <c r="AR55">
        <v>281</v>
      </c>
      <c r="AS55">
        <v>0</v>
      </c>
      <c r="AT55">
        <v>64</v>
      </c>
      <c r="AU55">
        <v>0.54</v>
      </c>
      <c r="AV55">
        <v>648</v>
      </c>
      <c r="AW55">
        <v>0</v>
      </c>
      <c r="AX55">
        <v>408</v>
      </c>
      <c r="AY55">
        <v>0</v>
      </c>
      <c r="AZ55">
        <v>0</v>
      </c>
      <c r="BA55">
        <v>0</v>
      </c>
      <c r="BB55">
        <v>0</v>
      </c>
      <c r="BC55">
        <v>15.31</v>
      </c>
      <c r="BD55">
        <v>1775</v>
      </c>
      <c r="BE55">
        <v>0</v>
      </c>
      <c r="BF55">
        <v>475</v>
      </c>
      <c r="BG55">
        <v>84.05</v>
      </c>
      <c r="BH55">
        <v>25525</v>
      </c>
      <c r="BI55">
        <v>0</v>
      </c>
    </row>
    <row r="56" spans="1:61" x14ac:dyDescent="0.25">
      <c r="A56" t="s">
        <v>311</v>
      </c>
      <c r="B56" t="s">
        <v>62</v>
      </c>
      <c r="C56" t="s">
        <v>145</v>
      </c>
      <c r="D56" t="s">
        <v>146</v>
      </c>
      <c r="E56">
        <v>3352.38095238095</v>
      </c>
      <c r="G56">
        <v>1839.21052631579</v>
      </c>
      <c r="H56">
        <v>979.21117502054199</v>
      </c>
      <c r="I56">
        <v>300.82169268693502</v>
      </c>
      <c r="J56">
        <v>296.02649006622499</v>
      </c>
      <c r="K56">
        <v>191.39072847682101</v>
      </c>
      <c r="L56">
        <v>924.66666666666697</v>
      </c>
      <c r="M56">
        <v>238.666666666667</v>
      </c>
      <c r="V56">
        <v>618.57849752586606</v>
      </c>
      <c r="W56">
        <v>1.47</v>
      </c>
      <c r="X56">
        <v>4928</v>
      </c>
      <c r="Z56">
        <v>6.9</v>
      </c>
      <c r="AC56">
        <v>3.8</v>
      </c>
      <c r="AD56">
        <v>6989</v>
      </c>
      <c r="AF56">
        <v>12.17</v>
      </c>
      <c r="AG56">
        <v>11917</v>
      </c>
      <c r="AI56">
        <v>3661</v>
      </c>
      <c r="AJ56">
        <v>1.51</v>
      </c>
      <c r="AL56">
        <v>289</v>
      </c>
      <c r="AM56">
        <v>1.5</v>
      </c>
      <c r="AN56">
        <v>1387</v>
      </c>
      <c r="AP56">
        <v>358</v>
      </c>
      <c r="BC56">
        <v>1</v>
      </c>
      <c r="BG56">
        <v>22.23</v>
      </c>
      <c r="BH56">
        <v>13751</v>
      </c>
    </row>
    <row r="57" spans="1:61" x14ac:dyDescent="0.25">
      <c r="A57" t="s">
        <v>311</v>
      </c>
      <c r="B57" t="s">
        <v>65</v>
      </c>
      <c r="C57" t="s">
        <v>145</v>
      </c>
      <c r="D57" t="s">
        <v>146</v>
      </c>
      <c r="E57">
        <v>3627.7056277056299</v>
      </c>
      <c r="F57">
        <v>67.091836734693899</v>
      </c>
      <c r="G57">
        <v>1947.5274725274701</v>
      </c>
      <c r="H57">
        <v>1159.89847715736</v>
      </c>
      <c r="I57">
        <v>308.121827411168</v>
      </c>
      <c r="J57">
        <v>428.47682119205302</v>
      </c>
      <c r="K57">
        <v>298.01324503311298</v>
      </c>
      <c r="L57">
        <v>594.94382022471905</v>
      </c>
      <c r="M57">
        <v>163.202247191011</v>
      </c>
      <c r="T57">
        <v>748.16326530612196</v>
      </c>
      <c r="U57">
        <v>529.79591836734699</v>
      </c>
      <c r="V57">
        <v>745.04341534008699</v>
      </c>
      <c r="W57">
        <v>2.31</v>
      </c>
      <c r="X57">
        <v>8380</v>
      </c>
      <c r="Z57">
        <v>7.84</v>
      </c>
      <c r="AA57">
        <v>526</v>
      </c>
      <c r="AC57">
        <v>3.64</v>
      </c>
      <c r="AD57">
        <v>7089</v>
      </c>
      <c r="AF57">
        <v>13.79</v>
      </c>
      <c r="AG57">
        <v>15995</v>
      </c>
      <c r="AI57">
        <v>4249</v>
      </c>
      <c r="AJ57">
        <v>1.51</v>
      </c>
      <c r="AL57">
        <v>450</v>
      </c>
      <c r="AM57">
        <v>3.56</v>
      </c>
      <c r="AN57">
        <v>2118</v>
      </c>
      <c r="AP57">
        <v>581</v>
      </c>
      <c r="BC57">
        <v>2.4500000000000002</v>
      </c>
      <c r="BD57">
        <v>1833</v>
      </c>
      <c r="BF57">
        <v>1298</v>
      </c>
      <c r="BG57">
        <v>27.64</v>
      </c>
      <c r="BH57">
        <v>20593</v>
      </c>
    </row>
    <row r="58" spans="1:61" x14ac:dyDescent="0.25">
      <c r="A58" t="s">
        <v>311</v>
      </c>
      <c r="B58" t="s">
        <v>66</v>
      </c>
      <c r="C58" t="s">
        <v>145</v>
      </c>
      <c r="D58" t="s">
        <v>146</v>
      </c>
      <c r="E58">
        <v>3842.5373134328402</v>
      </c>
      <c r="F58">
        <v>82.690498588899302</v>
      </c>
      <c r="G58">
        <v>1919.9430199430201</v>
      </c>
      <c r="H58">
        <v>1065.1605231866799</v>
      </c>
      <c r="I58">
        <v>282.877526753864</v>
      </c>
      <c r="J58">
        <v>342.384105960265</v>
      </c>
      <c r="K58">
        <v>246.35761589404001</v>
      </c>
      <c r="L58">
        <v>423.45132743362802</v>
      </c>
      <c r="M58">
        <v>109.439528023599</v>
      </c>
      <c r="T58">
        <v>1126.49006622517</v>
      </c>
      <c r="U58">
        <v>766.55629139072801</v>
      </c>
      <c r="V58">
        <v>681.16901020126795</v>
      </c>
      <c r="W58">
        <v>2.68</v>
      </c>
      <c r="X58">
        <v>10298</v>
      </c>
      <c r="Z58">
        <v>10.63</v>
      </c>
      <c r="AA58">
        <v>879</v>
      </c>
      <c r="AC58">
        <v>3.51</v>
      </c>
      <c r="AD58">
        <v>6739</v>
      </c>
      <c r="AF58">
        <v>16.82</v>
      </c>
      <c r="AG58">
        <v>17916</v>
      </c>
      <c r="AI58">
        <v>4758</v>
      </c>
      <c r="AJ58">
        <v>1.51</v>
      </c>
      <c r="AL58">
        <v>372</v>
      </c>
      <c r="AM58">
        <v>6.78</v>
      </c>
      <c r="AN58">
        <v>2871</v>
      </c>
      <c r="AP58">
        <v>742</v>
      </c>
      <c r="AQ58">
        <v>0</v>
      </c>
      <c r="AR58">
        <v>0</v>
      </c>
      <c r="AT58">
        <v>0</v>
      </c>
      <c r="AU58">
        <v>0</v>
      </c>
      <c r="AV58">
        <v>0</v>
      </c>
      <c r="AX58">
        <v>0</v>
      </c>
      <c r="AY58">
        <v>0</v>
      </c>
      <c r="AZ58">
        <v>0</v>
      </c>
      <c r="BB58">
        <v>0</v>
      </c>
      <c r="BC58">
        <v>3.02</v>
      </c>
      <c r="BD58">
        <v>3402</v>
      </c>
      <c r="BF58">
        <v>2315</v>
      </c>
      <c r="BG58">
        <v>36.270000000000003</v>
      </c>
      <c r="BH58">
        <v>24706</v>
      </c>
    </row>
    <row r="59" spans="1:61" x14ac:dyDescent="0.25">
      <c r="A59" t="s">
        <v>311</v>
      </c>
      <c r="B59" t="s">
        <v>67</v>
      </c>
      <c r="C59" t="s">
        <v>145</v>
      </c>
      <c r="D59" t="s">
        <v>146</v>
      </c>
      <c r="E59">
        <v>3270.3571428571399</v>
      </c>
      <c r="F59">
        <v>97.659402744148494</v>
      </c>
      <c r="G59">
        <v>1370.4347826087001</v>
      </c>
      <c r="H59">
        <v>842.395149065184</v>
      </c>
      <c r="I59">
        <v>220.212228398181</v>
      </c>
      <c r="J59">
        <v>425.60747663551399</v>
      </c>
      <c r="K59">
        <v>199.81308411214999</v>
      </c>
      <c r="L59">
        <v>574.15254237288104</v>
      </c>
      <c r="M59">
        <v>129.943502824859</v>
      </c>
      <c r="T59">
        <v>1830.55555555556</v>
      </c>
      <c r="U59">
        <v>977.22222222222194</v>
      </c>
      <c r="V59">
        <v>635.25751072961395</v>
      </c>
      <c r="W59">
        <v>2.8</v>
      </c>
      <c r="X59">
        <v>9157</v>
      </c>
      <c r="Z59">
        <v>12.39</v>
      </c>
      <c r="AA59">
        <v>1210</v>
      </c>
      <c r="AC59">
        <v>4.5999999999999996</v>
      </c>
      <c r="AD59">
        <v>6304</v>
      </c>
      <c r="AF59">
        <v>19.79</v>
      </c>
      <c r="AG59">
        <v>16671</v>
      </c>
      <c r="AI59">
        <v>4358</v>
      </c>
      <c r="AJ59">
        <v>5.35</v>
      </c>
      <c r="AL59">
        <v>1069</v>
      </c>
      <c r="AM59">
        <v>7.08</v>
      </c>
      <c r="AN59">
        <v>4065</v>
      </c>
      <c r="AP59">
        <v>920</v>
      </c>
      <c r="AQ59">
        <v>0</v>
      </c>
      <c r="AR59">
        <v>0</v>
      </c>
      <c r="AT59">
        <v>0</v>
      </c>
      <c r="AU59">
        <v>0</v>
      </c>
      <c r="AV59">
        <v>0</v>
      </c>
      <c r="AX59">
        <v>0</v>
      </c>
      <c r="AY59">
        <v>0</v>
      </c>
      <c r="AZ59">
        <v>0</v>
      </c>
      <c r="BB59">
        <v>0</v>
      </c>
      <c r="BC59">
        <v>3.6</v>
      </c>
      <c r="BD59">
        <v>6590</v>
      </c>
      <c r="BF59">
        <v>3518</v>
      </c>
      <c r="BG59">
        <v>46.6</v>
      </c>
      <c r="BH59">
        <v>29603</v>
      </c>
    </row>
    <row r="60" spans="1:61" x14ac:dyDescent="0.25">
      <c r="A60" t="s">
        <v>311</v>
      </c>
      <c r="B60" t="s">
        <v>68</v>
      </c>
      <c r="C60" t="s">
        <v>145</v>
      </c>
      <c r="D60" t="s">
        <v>146</v>
      </c>
      <c r="E60">
        <v>3046.1904761904798</v>
      </c>
      <c r="F60">
        <v>0</v>
      </c>
      <c r="G60">
        <v>1889.2857142857099</v>
      </c>
      <c r="H60">
        <v>738.25136612021902</v>
      </c>
      <c r="I60">
        <v>203.77545951316401</v>
      </c>
      <c r="J60">
        <v>476.50897226753699</v>
      </c>
      <c r="K60">
        <v>306.36215334420899</v>
      </c>
      <c r="L60">
        <v>689.660056657224</v>
      </c>
      <c r="M60">
        <v>149.85835694050999</v>
      </c>
      <c r="N60">
        <v>473.91304347826099</v>
      </c>
      <c r="O60">
        <v>160.869565217391</v>
      </c>
      <c r="T60">
        <v>614.74201474201504</v>
      </c>
      <c r="U60">
        <v>365.60196560196601</v>
      </c>
      <c r="V60">
        <v>532.89224952740994</v>
      </c>
      <c r="W60">
        <v>2.1</v>
      </c>
      <c r="X60">
        <v>6397</v>
      </c>
      <c r="Z60">
        <v>13.1</v>
      </c>
      <c r="AA60">
        <v>0</v>
      </c>
      <c r="AC60">
        <v>4.4800000000000004</v>
      </c>
      <c r="AD60">
        <v>8464</v>
      </c>
      <c r="AF60">
        <v>20.13</v>
      </c>
      <c r="AG60">
        <v>14861</v>
      </c>
      <c r="AI60">
        <v>4102</v>
      </c>
      <c r="AJ60">
        <v>6.13</v>
      </c>
      <c r="AL60">
        <v>1878</v>
      </c>
      <c r="AM60">
        <v>7.06</v>
      </c>
      <c r="AN60">
        <v>4869</v>
      </c>
      <c r="AP60">
        <v>1058</v>
      </c>
      <c r="AQ60">
        <v>0.46</v>
      </c>
      <c r="AR60">
        <v>218</v>
      </c>
      <c r="AT60">
        <v>74</v>
      </c>
      <c r="AU60">
        <v>0</v>
      </c>
      <c r="AV60">
        <v>0</v>
      </c>
      <c r="AY60">
        <v>0</v>
      </c>
      <c r="AZ60">
        <v>0</v>
      </c>
      <c r="BB60">
        <v>0</v>
      </c>
      <c r="BC60">
        <v>4.07</v>
      </c>
      <c r="BD60">
        <v>2502</v>
      </c>
      <c r="BF60">
        <v>1488</v>
      </c>
      <c r="BG60">
        <v>47.61</v>
      </c>
      <c r="BH60">
        <v>25371</v>
      </c>
    </row>
    <row r="61" spans="1:61" x14ac:dyDescent="0.25">
      <c r="A61" t="s">
        <v>311</v>
      </c>
      <c r="B61" t="s">
        <v>69</v>
      </c>
      <c r="C61" t="s">
        <v>145</v>
      </c>
      <c r="D61" t="s">
        <v>146</v>
      </c>
      <c r="E61">
        <v>3238.8392857142899</v>
      </c>
      <c r="F61">
        <v>13.517786561264799</v>
      </c>
      <c r="G61">
        <v>1877.4774774774801</v>
      </c>
      <c r="H61">
        <v>815.41645111226103</v>
      </c>
      <c r="I61">
        <v>222.14174857734099</v>
      </c>
      <c r="J61">
        <v>508.28125</v>
      </c>
      <c r="K61">
        <v>269.0625</v>
      </c>
      <c r="L61">
        <v>481.02836879432601</v>
      </c>
      <c r="M61">
        <v>98.049645390070907</v>
      </c>
      <c r="N61">
        <v>568</v>
      </c>
      <c r="O61">
        <v>206</v>
      </c>
      <c r="T61">
        <v>331.11545988258302</v>
      </c>
      <c r="U61">
        <v>250.48923679060701</v>
      </c>
      <c r="V61">
        <v>486.500920810313</v>
      </c>
      <c r="W61">
        <v>2.2400000000000002</v>
      </c>
      <c r="X61">
        <v>7255</v>
      </c>
      <c r="Y61">
        <v>0</v>
      </c>
      <c r="Z61">
        <v>12.65</v>
      </c>
      <c r="AA61">
        <v>171</v>
      </c>
      <c r="AB61">
        <v>0</v>
      </c>
      <c r="AC61">
        <v>4.4400000000000004</v>
      </c>
      <c r="AD61">
        <v>8336</v>
      </c>
      <c r="AE61">
        <v>0</v>
      </c>
      <c r="AF61">
        <v>19.329999999999998</v>
      </c>
      <c r="AG61">
        <v>15762</v>
      </c>
      <c r="AH61">
        <v>0</v>
      </c>
      <c r="AI61">
        <v>4294</v>
      </c>
      <c r="AJ61">
        <v>6.4</v>
      </c>
      <c r="AK61">
        <v>0</v>
      </c>
      <c r="AL61">
        <v>1722</v>
      </c>
      <c r="AM61">
        <v>11.28</v>
      </c>
      <c r="AN61">
        <v>5426</v>
      </c>
      <c r="AO61">
        <v>301</v>
      </c>
      <c r="AP61">
        <v>1106</v>
      </c>
      <c r="AQ61">
        <v>0.5</v>
      </c>
      <c r="AR61">
        <v>284</v>
      </c>
      <c r="AS61">
        <v>0</v>
      </c>
      <c r="AT61">
        <v>103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5.1100000000000003</v>
      </c>
      <c r="BD61">
        <v>1692</v>
      </c>
      <c r="BE61">
        <v>0</v>
      </c>
      <c r="BF61">
        <v>1280</v>
      </c>
      <c r="BG61">
        <v>54.3</v>
      </c>
      <c r="BH61">
        <v>26417</v>
      </c>
      <c r="BI61">
        <v>301</v>
      </c>
    </row>
    <row r="62" spans="1:61" x14ac:dyDescent="0.25">
      <c r="A62" t="s">
        <v>103</v>
      </c>
      <c r="B62" t="s">
        <v>62</v>
      </c>
      <c r="C62" t="s">
        <v>104</v>
      </c>
      <c r="D62" t="s">
        <v>105</v>
      </c>
      <c r="E62">
        <v>3104.75624256837</v>
      </c>
      <c r="F62">
        <v>99.035812672176306</v>
      </c>
      <c r="G62">
        <v>2540.2709359605901</v>
      </c>
      <c r="H62">
        <v>1137.03091810243</v>
      </c>
      <c r="I62">
        <v>379.08897805050702</v>
      </c>
      <c r="J62">
        <v>680.63181647235797</v>
      </c>
      <c r="K62">
        <v>296.31440391124499</v>
      </c>
      <c r="L62">
        <v>3332.32104121475</v>
      </c>
      <c r="M62">
        <v>839.26247288503203</v>
      </c>
      <c r="V62">
        <v>625.51528618496695</v>
      </c>
      <c r="W62">
        <v>8.41</v>
      </c>
      <c r="X62">
        <v>26111</v>
      </c>
      <c r="Z62">
        <v>14.52</v>
      </c>
      <c r="AA62">
        <v>1438</v>
      </c>
      <c r="AC62">
        <v>8.1199999999999992</v>
      </c>
      <c r="AD62">
        <v>20627</v>
      </c>
      <c r="AF62">
        <v>42.37</v>
      </c>
      <c r="AG62">
        <v>48176</v>
      </c>
      <c r="AI62">
        <v>16062</v>
      </c>
      <c r="AJ62">
        <v>26.59</v>
      </c>
      <c r="AL62">
        <v>7879</v>
      </c>
      <c r="AM62">
        <v>4.6100000000000003</v>
      </c>
      <c r="AN62">
        <v>15362</v>
      </c>
      <c r="AP62">
        <v>3869</v>
      </c>
      <c r="BC62">
        <v>3.3</v>
      </c>
      <c r="BG62">
        <v>130.51</v>
      </c>
      <c r="BH62">
        <v>81636</v>
      </c>
    </row>
    <row r="63" spans="1:61" x14ac:dyDescent="0.25">
      <c r="A63" t="s">
        <v>103</v>
      </c>
      <c r="B63" t="s">
        <v>65</v>
      </c>
      <c r="C63" t="s">
        <v>104</v>
      </c>
      <c r="D63" t="s">
        <v>105</v>
      </c>
      <c r="E63">
        <v>3010.46077210461</v>
      </c>
      <c r="F63">
        <v>69.1111111111111</v>
      </c>
      <c r="G63">
        <v>2419.88571428571</v>
      </c>
      <c r="H63">
        <v>1089.1070593735401</v>
      </c>
      <c r="I63">
        <v>389.10705937353902</v>
      </c>
      <c r="J63">
        <v>628.57585139318905</v>
      </c>
      <c r="K63">
        <v>278.482972136223</v>
      </c>
      <c r="L63">
        <v>1734.2428376534799</v>
      </c>
      <c r="M63">
        <v>496.45293315143198</v>
      </c>
      <c r="U63">
        <v>0</v>
      </c>
      <c r="V63">
        <v>529.44267092311804</v>
      </c>
      <c r="W63">
        <v>8.0299999999999994</v>
      </c>
      <c r="X63">
        <v>24174</v>
      </c>
      <c r="Z63">
        <v>18</v>
      </c>
      <c r="AA63">
        <v>1244</v>
      </c>
      <c r="AC63">
        <v>8.75</v>
      </c>
      <c r="AD63">
        <v>21174</v>
      </c>
      <c r="AF63">
        <v>42.78</v>
      </c>
      <c r="AG63">
        <v>46592</v>
      </c>
      <c r="AI63">
        <v>16646</v>
      </c>
      <c r="AJ63">
        <v>32.299999999999997</v>
      </c>
      <c r="AL63">
        <v>8995</v>
      </c>
      <c r="AM63">
        <v>7.33</v>
      </c>
      <c r="AN63">
        <v>12712</v>
      </c>
      <c r="AP63">
        <v>3639</v>
      </c>
      <c r="BC63">
        <v>3.5</v>
      </c>
      <c r="BF63">
        <v>0</v>
      </c>
      <c r="BG63">
        <v>150.36000000000001</v>
      </c>
      <c r="BH63">
        <v>79607</v>
      </c>
    </row>
    <row r="64" spans="1:61" x14ac:dyDescent="0.25">
      <c r="A64" t="s">
        <v>103</v>
      </c>
      <c r="B64" t="s">
        <v>66</v>
      </c>
      <c r="C64" t="s">
        <v>104</v>
      </c>
      <c r="D64" t="s">
        <v>105</v>
      </c>
      <c r="E64">
        <v>2405.0314465408801</v>
      </c>
      <c r="F64">
        <v>88.774193548387103</v>
      </c>
      <c r="G64">
        <v>3027.1428571428601</v>
      </c>
      <c r="H64">
        <v>1086.9339111592601</v>
      </c>
      <c r="I64">
        <v>367.518959913326</v>
      </c>
      <c r="J64">
        <v>620</v>
      </c>
      <c r="K64">
        <v>289.80152671755701</v>
      </c>
      <c r="L64">
        <v>1975.36723163842</v>
      </c>
      <c r="M64">
        <v>524.74576271186402</v>
      </c>
      <c r="T64">
        <v>0</v>
      </c>
      <c r="V64">
        <v>584.76728723404301</v>
      </c>
      <c r="W64">
        <v>7.95</v>
      </c>
      <c r="X64">
        <v>19120</v>
      </c>
      <c r="Z64">
        <v>15.5</v>
      </c>
      <c r="AA64">
        <v>1376</v>
      </c>
      <c r="AC64">
        <v>9.8000000000000007</v>
      </c>
      <c r="AD64">
        <v>29666</v>
      </c>
      <c r="AF64">
        <v>46.15</v>
      </c>
      <c r="AG64">
        <v>50162</v>
      </c>
      <c r="AI64">
        <v>16961</v>
      </c>
      <c r="AJ64">
        <v>32.75</v>
      </c>
      <c r="AL64">
        <v>9491</v>
      </c>
      <c r="AM64">
        <v>8.85</v>
      </c>
      <c r="AN64">
        <v>17482</v>
      </c>
      <c r="AP64">
        <v>4644</v>
      </c>
      <c r="AQ64">
        <v>0</v>
      </c>
      <c r="AR64">
        <v>0</v>
      </c>
      <c r="AT64">
        <v>0</v>
      </c>
      <c r="AU64">
        <v>0</v>
      </c>
      <c r="AV64">
        <v>0</v>
      </c>
      <c r="AX64">
        <v>0</v>
      </c>
      <c r="AY64">
        <v>0</v>
      </c>
      <c r="AZ64">
        <v>0</v>
      </c>
      <c r="BB64">
        <v>0</v>
      </c>
      <c r="BC64">
        <v>3.25</v>
      </c>
      <c r="BD64">
        <v>0</v>
      </c>
      <c r="BG64">
        <v>150.4</v>
      </c>
      <c r="BH64">
        <v>87949</v>
      </c>
    </row>
    <row r="65" spans="1:61" x14ac:dyDescent="0.25">
      <c r="A65" t="s">
        <v>103</v>
      </c>
      <c r="B65" t="s">
        <v>67</v>
      </c>
      <c r="C65" t="s">
        <v>104</v>
      </c>
      <c r="D65" t="s">
        <v>105</v>
      </c>
      <c r="E65">
        <v>2800</v>
      </c>
      <c r="F65">
        <v>93.533834586466199</v>
      </c>
      <c r="G65">
        <v>2807.15596330275</v>
      </c>
      <c r="H65">
        <v>962.57867633034505</v>
      </c>
      <c r="I65">
        <v>318.74880793438899</v>
      </c>
      <c r="J65">
        <v>677.47111681643105</v>
      </c>
      <c r="K65">
        <v>304.68549422336298</v>
      </c>
      <c r="L65">
        <v>2451.52317880795</v>
      </c>
      <c r="M65">
        <v>651.92052980132496</v>
      </c>
      <c r="T65">
        <v>0</v>
      </c>
      <c r="U65">
        <v>0</v>
      </c>
      <c r="V65">
        <v>572.96317496660902</v>
      </c>
      <c r="W65">
        <v>6.43</v>
      </c>
      <c r="X65">
        <v>18004</v>
      </c>
      <c r="Z65">
        <v>19.95</v>
      </c>
      <c r="AA65">
        <v>1866</v>
      </c>
      <c r="AC65">
        <v>10.9</v>
      </c>
      <c r="AD65">
        <v>30598</v>
      </c>
      <c r="AF65">
        <v>52.43</v>
      </c>
      <c r="AG65">
        <v>50468</v>
      </c>
      <c r="AI65">
        <v>16712</v>
      </c>
      <c r="AJ65">
        <v>31.16</v>
      </c>
      <c r="AL65">
        <v>9494</v>
      </c>
      <c r="AM65">
        <v>7.55</v>
      </c>
      <c r="AN65">
        <v>18509</v>
      </c>
      <c r="AP65">
        <v>4922</v>
      </c>
      <c r="AQ65">
        <v>0</v>
      </c>
      <c r="AR65">
        <v>0</v>
      </c>
      <c r="AT65">
        <v>0</v>
      </c>
      <c r="AU65">
        <v>0</v>
      </c>
      <c r="AV65">
        <v>0</v>
      </c>
      <c r="AX65">
        <v>0</v>
      </c>
      <c r="AY65">
        <v>0</v>
      </c>
      <c r="AZ65">
        <v>0</v>
      </c>
      <c r="BB65">
        <v>0</v>
      </c>
      <c r="BC65">
        <v>2</v>
      </c>
      <c r="BD65">
        <v>0</v>
      </c>
      <c r="BF65">
        <v>0</v>
      </c>
      <c r="BG65">
        <v>157.22999999999999</v>
      </c>
      <c r="BH65">
        <v>90087</v>
      </c>
    </row>
    <row r="66" spans="1:61" x14ac:dyDescent="0.25">
      <c r="A66" t="s">
        <v>103</v>
      </c>
      <c r="B66" t="s">
        <v>68</v>
      </c>
      <c r="C66" t="s">
        <v>104</v>
      </c>
      <c r="D66" t="s">
        <v>105</v>
      </c>
      <c r="E66">
        <v>2742.0110192837501</v>
      </c>
      <c r="F66">
        <v>102.63825469304901</v>
      </c>
      <c r="G66">
        <v>2487.2888888888901</v>
      </c>
      <c r="H66">
        <v>956.90184049079801</v>
      </c>
      <c r="I66">
        <v>317.86809815950897</v>
      </c>
      <c r="J66">
        <v>743.07692307692298</v>
      </c>
      <c r="K66">
        <v>331.31623931623898</v>
      </c>
      <c r="L66">
        <v>2508.5751978891799</v>
      </c>
      <c r="M66">
        <v>661.34564643799501</v>
      </c>
      <c r="P66">
        <v>95.8333333333333</v>
      </c>
      <c r="Q66">
        <v>83.3333333333333</v>
      </c>
      <c r="T66">
        <v>0</v>
      </c>
      <c r="V66">
        <v>592.20923398419598</v>
      </c>
      <c r="W66">
        <v>7.26</v>
      </c>
      <c r="X66">
        <v>19907</v>
      </c>
      <c r="Z66">
        <v>19.71</v>
      </c>
      <c r="AA66">
        <v>2023</v>
      </c>
      <c r="AC66">
        <v>11.25</v>
      </c>
      <c r="AD66">
        <v>27982</v>
      </c>
      <c r="AF66">
        <v>52.16</v>
      </c>
      <c r="AG66">
        <v>49912</v>
      </c>
      <c r="AI66">
        <v>16580</v>
      </c>
      <c r="AJ66">
        <v>29.25</v>
      </c>
      <c r="AL66">
        <v>9691</v>
      </c>
      <c r="AM66">
        <v>7.58</v>
      </c>
      <c r="AN66">
        <v>19015</v>
      </c>
      <c r="AP66">
        <v>5013</v>
      </c>
      <c r="AQ66">
        <v>0</v>
      </c>
      <c r="AR66">
        <v>0</v>
      </c>
      <c r="AT66">
        <v>0</v>
      </c>
      <c r="AU66">
        <v>0.24</v>
      </c>
      <c r="AV66">
        <v>23</v>
      </c>
      <c r="AX66">
        <v>20</v>
      </c>
      <c r="AY66">
        <v>0</v>
      </c>
      <c r="AZ66">
        <v>0</v>
      </c>
      <c r="BB66">
        <v>0</v>
      </c>
      <c r="BC66">
        <v>4.17</v>
      </c>
      <c r="BD66">
        <v>0</v>
      </c>
      <c r="BG66">
        <v>153.13</v>
      </c>
      <c r="BH66">
        <v>90685</v>
      </c>
    </row>
    <row r="67" spans="1:61" x14ac:dyDescent="0.25">
      <c r="A67" t="s">
        <v>103</v>
      </c>
      <c r="B67" t="s">
        <v>69</v>
      </c>
      <c r="C67" t="s">
        <v>104</v>
      </c>
      <c r="D67" t="s">
        <v>105</v>
      </c>
      <c r="E67">
        <v>2670.0657894736801</v>
      </c>
      <c r="F67">
        <v>84.969153112731405</v>
      </c>
      <c r="G67">
        <v>2410.0974313551801</v>
      </c>
      <c r="H67">
        <v>1054.3504171632901</v>
      </c>
      <c r="I67">
        <v>395.589988081049</v>
      </c>
      <c r="J67">
        <v>797.09558823529403</v>
      </c>
      <c r="K67">
        <v>379.15441176470603</v>
      </c>
      <c r="L67">
        <v>2757.4666666666699</v>
      </c>
      <c r="M67">
        <v>832.66666666666697</v>
      </c>
      <c r="P67">
        <v>341.25</v>
      </c>
      <c r="Q67">
        <v>235</v>
      </c>
      <c r="T67">
        <v>0</v>
      </c>
      <c r="U67">
        <v>0</v>
      </c>
      <c r="V67">
        <v>618.92783238489403</v>
      </c>
      <c r="W67">
        <v>9.1199999999999992</v>
      </c>
      <c r="X67">
        <v>24351</v>
      </c>
      <c r="Y67">
        <v>0</v>
      </c>
      <c r="Z67">
        <v>17.829999999999998</v>
      </c>
      <c r="AA67">
        <v>1515</v>
      </c>
      <c r="AB67">
        <v>0</v>
      </c>
      <c r="AC67">
        <v>11.29</v>
      </c>
      <c r="AD67">
        <v>27210</v>
      </c>
      <c r="AE67">
        <v>0</v>
      </c>
      <c r="AF67">
        <v>50.34</v>
      </c>
      <c r="AG67">
        <v>53076</v>
      </c>
      <c r="AH67">
        <v>0</v>
      </c>
      <c r="AI67">
        <v>19914</v>
      </c>
      <c r="AJ67">
        <v>27.2</v>
      </c>
      <c r="AK67">
        <v>0</v>
      </c>
      <c r="AL67">
        <v>10313</v>
      </c>
      <c r="AM67">
        <v>7.5</v>
      </c>
      <c r="AN67">
        <v>20681</v>
      </c>
      <c r="AO67">
        <v>0</v>
      </c>
      <c r="AP67">
        <v>6245</v>
      </c>
      <c r="AQ67">
        <v>0</v>
      </c>
      <c r="AR67">
        <v>0</v>
      </c>
      <c r="AS67">
        <v>0</v>
      </c>
      <c r="AT67">
        <v>0</v>
      </c>
      <c r="AU67">
        <v>0.8</v>
      </c>
      <c r="AV67">
        <v>273</v>
      </c>
      <c r="AW67">
        <v>0</v>
      </c>
      <c r="AX67">
        <v>188</v>
      </c>
      <c r="AY67">
        <v>0</v>
      </c>
      <c r="AZ67">
        <v>0</v>
      </c>
      <c r="BA67">
        <v>0</v>
      </c>
      <c r="BB67">
        <v>0</v>
      </c>
      <c r="BC67">
        <v>4</v>
      </c>
      <c r="BD67">
        <v>0</v>
      </c>
      <c r="BE67">
        <v>0</v>
      </c>
      <c r="BF67">
        <v>0</v>
      </c>
      <c r="BG67">
        <v>154.63999999999999</v>
      </c>
      <c r="BH67">
        <v>95711</v>
      </c>
      <c r="BI67">
        <v>0</v>
      </c>
    </row>
    <row r="68" spans="1:61" x14ac:dyDescent="0.25">
      <c r="A68" t="s">
        <v>70</v>
      </c>
      <c r="B68" t="s">
        <v>62</v>
      </c>
      <c r="C68" t="s">
        <v>71</v>
      </c>
      <c r="D68" t="s">
        <v>72</v>
      </c>
      <c r="E68">
        <v>2902</v>
      </c>
      <c r="F68">
        <v>171.777777777778</v>
      </c>
      <c r="G68">
        <v>1788.8235294117601</v>
      </c>
      <c r="H68">
        <v>959.01515151515196</v>
      </c>
      <c r="I68">
        <v>333.40909090909099</v>
      </c>
      <c r="J68">
        <v>556.57894736842104</v>
      </c>
      <c r="K68">
        <v>345.52631578947398</v>
      </c>
      <c r="L68">
        <v>1006.25</v>
      </c>
      <c r="M68">
        <v>246.25</v>
      </c>
      <c r="T68">
        <v>0</v>
      </c>
      <c r="U68">
        <v>0</v>
      </c>
      <c r="V68">
        <v>403.60103626942998</v>
      </c>
      <c r="W68">
        <v>2</v>
      </c>
      <c r="X68">
        <v>5804</v>
      </c>
      <c r="Z68">
        <v>4.5</v>
      </c>
      <c r="AA68">
        <v>773</v>
      </c>
      <c r="AC68">
        <v>3.4</v>
      </c>
      <c r="AD68">
        <v>6082</v>
      </c>
      <c r="AF68">
        <v>13.2</v>
      </c>
      <c r="AG68">
        <v>12659</v>
      </c>
      <c r="AI68">
        <v>4401</v>
      </c>
      <c r="AJ68">
        <v>3.8</v>
      </c>
      <c r="AL68">
        <v>1313</v>
      </c>
      <c r="AM68">
        <v>0.8</v>
      </c>
      <c r="AN68">
        <v>805</v>
      </c>
      <c r="AP68">
        <v>197</v>
      </c>
      <c r="AQ68">
        <v>0</v>
      </c>
      <c r="AR68">
        <v>0</v>
      </c>
      <c r="AT68">
        <v>0</v>
      </c>
      <c r="AU68">
        <v>0</v>
      </c>
      <c r="AV68">
        <v>0</v>
      </c>
      <c r="AX68">
        <v>0</v>
      </c>
      <c r="AY68">
        <v>0</v>
      </c>
      <c r="AZ68">
        <v>0</v>
      </c>
      <c r="BB68">
        <v>0</v>
      </c>
      <c r="BC68">
        <v>4.3</v>
      </c>
      <c r="BD68">
        <v>0</v>
      </c>
      <c r="BF68">
        <v>0</v>
      </c>
      <c r="BG68">
        <v>38.6</v>
      </c>
      <c r="BH68">
        <v>15579</v>
      </c>
    </row>
    <row r="69" spans="1:61" x14ac:dyDescent="0.25">
      <c r="A69" t="s">
        <v>70</v>
      </c>
      <c r="B69" t="s">
        <v>65</v>
      </c>
      <c r="C69" t="s">
        <v>71</v>
      </c>
      <c r="D69" t="s">
        <v>72</v>
      </c>
      <c r="E69">
        <v>1913.0769230769199</v>
      </c>
      <c r="F69">
        <v>84.494382022471896</v>
      </c>
      <c r="G69">
        <v>1248.4615384615399</v>
      </c>
      <c r="H69">
        <v>690.26595744680799</v>
      </c>
      <c r="I69">
        <v>253.08510638297901</v>
      </c>
      <c r="J69">
        <v>714.16666666666697</v>
      </c>
      <c r="K69">
        <v>380</v>
      </c>
      <c r="L69">
        <v>503</v>
      </c>
      <c r="M69">
        <v>245</v>
      </c>
      <c r="T69">
        <v>0</v>
      </c>
      <c r="U69">
        <v>0</v>
      </c>
      <c r="V69">
        <v>332.66321243523299</v>
      </c>
      <c r="W69">
        <v>1.3</v>
      </c>
      <c r="X69">
        <v>2487</v>
      </c>
      <c r="Z69">
        <v>8.9</v>
      </c>
      <c r="AA69">
        <v>752</v>
      </c>
      <c r="AC69">
        <v>7.8</v>
      </c>
      <c r="AD69">
        <v>9738</v>
      </c>
      <c r="AF69">
        <v>18.8</v>
      </c>
      <c r="AG69">
        <v>12977</v>
      </c>
      <c r="AI69">
        <v>4758</v>
      </c>
      <c r="AJ69">
        <v>3.6</v>
      </c>
      <c r="AL69">
        <v>1368</v>
      </c>
      <c r="AM69">
        <v>1</v>
      </c>
      <c r="AN69">
        <v>503</v>
      </c>
      <c r="AP69">
        <v>245</v>
      </c>
      <c r="AQ69">
        <v>0</v>
      </c>
      <c r="AR69">
        <v>0</v>
      </c>
      <c r="AT69">
        <v>0</v>
      </c>
      <c r="AU69">
        <v>0</v>
      </c>
      <c r="AV69">
        <v>0</v>
      </c>
      <c r="AX69">
        <v>0</v>
      </c>
      <c r="AY69">
        <v>0</v>
      </c>
      <c r="AZ69">
        <v>0</v>
      </c>
      <c r="BB69">
        <v>0</v>
      </c>
      <c r="BC69">
        <v>5.0999999999999996</v>
      </c>
      <c r="BD69">
        <v>0</v>
      </c>
      <c r="BF69">
        <v>0</v>
      </c>
      <c r="BG69">
        <v>48.25</v>
      </c>
      <c r="BH69">
        <v>16051</v>
      </c>
    </row>
    <row r="70" spans="1:61" x14ac:dyDescent="0.25">
      <c r="A70" t="s">
        <v>70</v>
      </c>
      <c r="B70" t="s">
        <v>66</v>
      </c>
      <c r="C70" t="s">
        <v>71</v>
      </c>
      <c r="D70" t="s">
        <v>72</v>
      </c>
      <c r="E70">
        <v>1494.6902654867299</v>
      </c>
      <c r="F70">
        <v>234.815950920245</v>
      </c>
      <c r="G70">
        <v>2175.4742547425499</v>
      </c>
      <c r="H70">
        <v>1191.28553770087</v>
      </c>
      <c r="I70">
        <v>407.16934487021001</v>
      </c>
      <c r="J70">
        <v>791.38381201044399</v>
      </c>
      <c r="K70">
        <v>441.25326370757199</v>
      </c>
      <c r="L70">
        <v>1057.6271186440699</v>
      </c>
      <c r="M70">
        <v>351.694915254237</v>
      </c>
      <c r="U70">
        <v>0</v>
      </c>
      <c r="V70">
        <v>463.38776313200901</v>
      </c>
      <c r="W70">
        <v>1.1299999999999999</v>
      </c>
      <c r="X70">
        <v>1689</v>
      </c>
      <c r="Z70">
        <v>6.52</v>
      </c>
      <c r="AA70">
        <v>1531</v>
      </c>
      <c r="AC70">
        <v>7.38</v>
      </c>
      <c r="AD70">
        <v>16055</v>
      </c>
      <c r="AF70">
        <v>16.18</v>
      </c>
      <c r="AG70">
        <v>19275</v>
      </c>
      <c r="AI70">
        <v>6588</v>
      </c>
      <c r="AJ70">
        <v>3.83</v>
      </c>
      <c r="AL70">
        <v>1690</v>
      </c>
      <c r="AM70">
        <v>1.18</v>
      </c>
      <c r="AN70">
        <v>1248</v>
      </c>
      <c r="AP70">
        <v>415</v>
      </c>
      <c r="AQ70">
        <v>0</v>
      </c>
      <c r="AR70">
        <v>0</v>
      </c>
      <c r="AT70">
        <v>0</v>
      </c>
      <c r="AU70">
        <v>0</v>
      </c>
      <c r="AV70">
        <v>0</v>
      </c>
      <c r="AX70">
        <v>0</v>
      </c>
      <c r="BB70">
        <v>0</v>
      </c>
      <c r="BC70">
        <v>5.8</v>
      </c>
      <c r="BF70">
        <v>0</v>
      </c>
      <c r="BG70">
        <v>50.83</v>
      </c>
      <c r="BH70">
        <v>23554</v>
      </c>
    </row>
    <row r="71" spans="1:61" x14ac:dyDescent="0.25">
      <c r="A71" t="s">
        <v>70</v>
      </c>
      <c r="B71" t="s">
        <v>67</v>
      </c>
      <c r="C71" t="s">
        <v>71</v>
      </c>
      <c r="D71" t="s">
        <v>72</v>
      </c>
      <c r="E71">
        <v>925.33333333333303</v>
      </c>
      <c r="F71">
        <v>201.61290322580601</v>
      </c>
      <c r="G71">
        <v>2418.31168831169</v>
      </c>
      <c r="H71">
        <v>1110.86294416244</v>
      </c>
      <c r="I71">
        <v>348.32487309644699</v>
      </c>
      <c r="J71">
        <v>695.91836734693902</v>
      </c>
      <c r="K71">
        <v>364.48979591836701</v>
      </c>
      <c r="L71">
        <v>696.19883040935702</v>
      </c>
      <c r="M71">
        <v>212.86549707602299</v>
      </c>
      <c r="P71">
        <v>2660</v>
      </c>
      <c r="Q71">
        <v>1830</v>
      </c>
      <c r="T71">
        <v>0</v>
      </c>
      <c r="U71">
        <v>0</v>
      </c>
      <c r="V71">
        <v>456.40313622999003</v>
      </c>
      <c r="W71">
        <v>1.5</v>
      </c>
      <c r="X71">
        <v>1388</v>
      </c>
      <c r="Z71">
        <v>9.3000000000000007</v>
      </c>
      <c r="AA71">
        <v>1875</v>
      </c>
      <c r="AC71">
        <v>7.7</v>
      </c>
      <c r="AD71">
        <v>18621</v>
      </c>
      <c r="AF71">
        <v>19.7</v>
      </c>
      <c r="AG71">
        <v>21884</v>
      </c>
      <c r="AI71">
        <v>6862</v>
      </c>
      <c r="AJ71">
        <v>4.9000000000000004</v>
      </c>
      <c r="AL71">
        <v>1786</v>
      </c>
      <c r="AM71">
        <v>3.42</v>
      </c>
      <c r="AN71">
        <v>2381</v>
      </c>
      <c r="AP71">
        <v>728</v>
      </c>
      <c r="AQ71">
        <v>0</v>
      </c>
      <c r="AR71">
        <v>0</v>
      </c>
      <c r="AT71">
        <v>0</v>
      </c>
      <c r="AU71">
        <v>0.1</v>
      </c>
      <c r="AV71">
        <v>266</v>
      </c>
      <c r="AX71">
        <v>183</v>
      </c>
      <c r="AY71">
        <v>0</v>
      </c>
      <c r="AZ71">
        <v>0</v>
      </c>
      <c r="BB71">
        <v>0</v>
      </c>
      <c r="BC71">
        <v>4.5</v>
      </c>
      <c r="BD71">
        <v>0</v>
      </c>
      <c r="BF71">
        <v>0</v>
      </c>
      <c r="BG71">
        <v>61.22</v>
      </c>
      <c r="BH71">
        <v>27941</v>
      </c>
    </row>
    <row r="72" spans="1:61" x14ac:dyDescent="0.25">
      <c r="A72" t="s">
        <v>70</v>
      </c>
      <c r="B72" t="s">
        <v>68</v>
      </c>
      <c r="C72" t="s">
        <v>71</v>
      </c>
      <c r="D72" t="s">
        <v>72</v>
      </c>
      <c r="E72">
        <v>4106.3492063492104</v>
      </c>
      <c r="F72">
        <v>163.983050847458</v>
      </c>
      <c r="G72">
        <v>2501.1688311688299</v>
      </c>
      <c r="H72">
        <v>1168.59950859951</v>
      </c>
      <c r="I72">
        <v>358.18181818181802</v>
      </c>
      <c r="J72">
        <v>781.5</v>
      </c>
      <c r="K72">
        <v>425.25</v>
      </c>
      <c r="L72">
        <v>648.88888888888903</v>
      </c>
      <c r="M72">
        <v>178</v>
      </c>
      <c r="P72">
        <v>2853.8461538461502</v>
      </c>
      <c r="Q72">
        <v>1907.6923076923099</v>
      </c>
      <c r="T72">
        <v>0</v>
      </c>
      <c r="V72">
        <v>468.54926299456901</v>
      </c>
      <c r="W72">
        <v>0.63</v>
      </c>
      <c r="X72">
        <v>2587</v>
      </c>
      <c r="Z72">
        <v>11.8</v>
      </c>
      <c r="AA72">
        <v>1935</v>
      </c>
      <c r="AC72">
        <v>7.7</v>
      </c>
      <c r="AD72">
        <v>19259</v>
      </c>
      <c r="AF72">
        <v>20.350000000000001</v>
      </c>
      <c r="AG72">
        <v>23781</v>
      </c>
      <c r="AI72">
        <v>7289</v>
      </c>
      <c r="AJ72">
        <v>4</v>
      </c>
      <c r="AL72">
        <v>1701</v>
      </c>
      <c r="AM72">
        <v>4.5</v>
      </c>
      <c r="AN72">
        <v>2920</v>
      </c>
      <c r="AP72">
        <v>801</v>
      </c>
      <c r="AQ72">
        <v>0</v>
      </c>
      <c r="AR72">
        <v>0</v>
      </c>
      <c r="AT72">
        <v>0</v>
      </c>
      <c r="AU72">
        <v>0.13</v>
      </c>
      <c r="AV72">
        <v>371</v>
      </c>
      <c r="AX72">
        <v>248</v>
      </c>
      <c r="AY72">
        <v>0</v>
      </c>
      <c r="AZ72">
        <v>0</v>
      </c>
      <c r="BB72">
        <v>0</v>
      </c>
      <c r="BC72">
        <v>6.83</v>
      </c>
      <c r="BD72">
        <v>0</v>
      </c>
      <c r="BG72">
        <v>64.45</v>
      </c>
      <c r="BH72">
        <v>30198</v>
      </c>
    </row>
    <row r="73" spans="1:61" x14ac:dyDescent="0.25">
      <c r="A73" t="s">
        <v>70</v>
      </c>
      <c r="B73" t="s">
        <v>69</v>
      </c>
      <c r="C73" t="s">
        <v>71</v>
      </c>
      <c r="D73" t="s">
        <v>72</v>
      </c>
      <c r="E73">
        <v>3162.6865671641799</v>
      </c>
      <c r="F73">
        <v>178.27868852459</v>
      </c>
      <c r="G73">
        <v>2280.1149425287399</v>
      </c>
      <c r="H73">
        <v>1118.72971719981</v>
      </c>
      <c r="I73">
        <v>345.20166898470097</v>
      </c>
      <c r="J73">
        <v>582.17636022514102</v>
      </c>
      <c r="K73">
        <v>314.25891181988698</v>
      </c>
      <c r="L73">
        <v>591.56862745097999</v>
      </c>
      <c r="M73">
        <v>131.17647058823499</v>
      </c>
      <c r="P73">
        <v>3628</v>
      </c>
      <c r="Q73">
        <v>2192</v>
      </c>
      <c r="T73">
        <v>0</v>
      </c>
      <c r="U73">
        <v>0</v>
      </c>
      <c r="V73">
        <v>433.53276749686898</v>
      </c>
      <c r="W73">
        <v>0.67</v>
      </c>
      <c r="X73">
        <v>2119</v>
      </c>
      <c r="Y73">
        <v>0</v>
      </c>
      <c r="Z73">
        <v>12.2</v>
      </c>
      <c r="AA73">
        <v>2175</v>
      </c>
      <c r="AB73">
        <v>0</v>
      </c>
      <c r="AC73">
        <v>8.6999999999999993</v>
      </c>
      <c r="AD73">
        <v>19837</v>
      </c>
      <c r="AE73">
        <v>0</v>
      </c>
      <c r="AF73">
        <v>21.57</v>
      </c>
      <c r="AG73">
        <v>24131</v>
      </c>
      <c r="AH73">
        <v>0</v>
      </c>
      <c r="AI73">
        <v>7446</v>
      </c>
      <c r="AJ73">
        <v>5.33</v>
      </c>
      <c r="AK73">
        <v>0</v>
      </c>
      <c r="AL73">
        <v>1675</v>
      </c>
      <c r="AM73">
        <v>5.0999999999999996</v>
      </c>
      <c r="AN73">
        <v>3017</v>
      </c>
      <c r="AO73">
        <v>0</v>
      </c>
      <c r="AP73">
        <v>669</v>
      </c>
      <c r="AQ73">
        <v>0</v>
      </c>
      <c r="AR73">
        <v>0</v>
      </c>
      <c r="AS73">
        <v>0</v>
      </c>
      <c r="AT73">
        <v>0</v>
      </c>
      <c r="AU73">
        <v>0.25</v>
      </c>
      <c r="AV73">
        <v>907</v>
      </c>
      <c r="AW73">
        <v>0</v>
      </c>
      <c r="AX73">
        <v>548</v>
      </c>
      <c r="BB73">
        <v>0</v>
      </c>
      <c r="BC73">
        <v>6.9</v>
      </c>
      <c r="BD73">
        <v>0</v>
      </c>
      <c r="BE73">
        <v>0</v>
      </c>
      <c r="BF73">
        <v>0</v>
      </c>
      <c r="BG73">
        <v>71.87</v>
      </c>
      <c r="BH73">
        <v>31158</v>
      </c>
      <c r="BI73">
        <v>0</v>
      </c>
    </row>
    <row r="74" spans="1:61" x14ac:dyDescent="0.25">
      <c r="A74" t="s">
        <v>106</v>
      </c>
      <c r="B74" t="s">
        <v>62</v>
      </c>
      <c r="C74" t="s">
        <v>107</v>
      </c>
      <c r="D74" t="s">
        <v>108</v>
      </c>
      <c r="E74">
        <v>2508.2517482517501</v>
      </c>
      <c r="F74">
        <v>3.4285714285714302</v>
      </c>
      <c r="G74">
        <v>2549.7222222222199</v>
      </c>
      <c r="H74">
        <v>1043.26923076923</v>
      </c>
      <c r="I74">
        <v>406.730769230769</v>
      </c>
      <c r="J74">
        <v>699.85185185185196</v>
      </c>
      <c r="K74">
        <v>292.66666666666703</v>
      </c>
      <c r="L74">
        <v>820</v>
      </c>
      <c r="M74">
        <v>308</v>
      </c>
      <c r="P74">
        <v>2483.3333333333298</v>
      </c>
      <c r="Q74">
        <v>1333.3333333333301</v>
      </c>
      <c r="V74">
        <v>542.45747223393801</v>
      </c>
      <c r="W74">
        <v>7.15</v>
      </c>
      <c r="X74">
        <v>17934</v>
      </c>
      <c r="Z74">
        <v>3.5</v>
      </c>
      <c r="AA74">
        <v>12</v>
      </c>
      <c r="AC74">
        <v>3.6</v>
      </c>
      <c r="AD74">
        <v>9179</v>
      </c>
      <c r="AF74">
        <v>26</v>
      </c>
      <c r="AG74">
        <v>27125</v>
      </c>
      <c r="AI74">
        <v>10575</v>
      </c>
      <c r="AJ74">
        <v>13.5</v>
      </c>
      <c r="AL74">
        <v>3951</v>
      </c>
      <c r="AM74">
        <v>1</v>
      </c>
      <c r="AN74">
        <v>820</v>
      </c>
      <c r="AP74">
        <v>308</v>
      </c>
      <c r="AU74">
        <v>0.48</v>
      </c>
      <c r="AV74">
        <v>1192</v>
      </c>
      <c r="AX74">
        <v>640</v>
      </c>
      <c r="BC74">
        <v>4.3499999999999996</v>
      </c>
      <c r="BG74">
        <v>71.13</v>
      </c>
      <c r="BH74">
        <v>38585</v>
      </c>
    </row>
    <row r="75" spans="1:61" x14ac:dyDescent="0.25">
      <c r="A75" t="s">
        <v>106</v>
      </c>
      <c r="B75" t="s">
        <v>65</v>
      </c>
      <c r="C75" t="s">
        <v>107</v>
      </c>
      <c r="D75" t="s">
        <v>108</v>
      </c>
      <c r="E75">
        <v>2143.0857142857099</v>
      </c>
      <c r="F75">
        <v>40.5</v>
      </c>
      <c r="G75">
        <v>2152.75</v>
      </c>
      <c r="H75">
        <v>974.33628318584101</v>
      </c>
      <c r="I75">
        <v>359.46902654867301</v>
      </c>
      <c r="J75">
        <v>799.52</v>
      </c>
      <c r="K75">
        <v>317.27999999999997</v>
      </c>
      <c r="L75">
        <v>1020</v>
      </c>
      <c r="M75">
        <v>504</v>
      </c>
      <c r="P75">
        <v>2581.6666666666702</v>
      </c>
      <c r="Q75">
        <v>1153.3333333333301</v>
      </c>
      <c r="U75">
        <v>0</v>
      </c>
      <c r="V75">
        <v>568.24120603015103</v>
      </c>
      <c r="W75">
        <v>8.75</v>
      </c>
      <c r="X75">
        <v>18752</v>
      </c>
      <c r="Z75">
        <v>4</v>
      </c>
      <c r="AA75">
        <v>162</v>
      </c>
      <c r="AC75">
        <v>4</v>
      </c>
      <c r="AD75">
        <v>8611</v>
      </c>
      <c r="AF75">
        <v>28.25</v>
      </c>
      <c r="AG75">
        <v>27525</v>
      </c>
      <c r="AI75">
        <v>10155</v>
      </c>
      <c r="AJ75">
        <v>12.5</v>
      </c>
      <c r="AL75">
        <v>3966</v>
      </c>
      <c r="AM75">
        <v>0.5</v>
      </c>
      <c r="AN75">
        <v>510</v>
      </c>
      <c r="AP75">
        <v>252</v>
      </c>
      <c r="AU75">
        <v>0.6</v>
      </c>
      <c r="AV75">
        <v>1549</v>
      </c>
      <c r="AX75">
        <v>692</v>
      </c>
      <c r="BC75">
        <v>5</v>
      </c>
      <c r="BF75">
        <v>0</v>
      </c>
      <c r="BG75">
        <v>69.650000000000006</v>
      </c>
      <c r="BH75">
        <v>39578</v>
      </c>
    </row>
    <row r="76" spans="1:61" x14ac:dyDescent="0.25">
      <c r="A76" t="s">
        <v>106</v>
      </c>
      <c r="B76" t="s">
        <v>66</v>
      </c>
      <c r="C76" t="s">
        <v>107</v>
      </c>
      <c r="D76" t="s">
        <v>108</v>
      </c>
      <c r="E76">
        <v>2072.4074074074101</v>
      </c>
      <c r="F76">
        <v>2.64150943396226</v>
      </c>
      <c r="G76">
        <v>2127.9487179487201</v>
      </c>
      <c r="H76">
        <v>789.63562753036399</v>
      </c>
      <c r="I76">
        <v>429.79757085020202</v>
      </c>
      <c r="J76">
        <v>387.84313725490199</v>
      </c>
      <c r="K76">
        <v>191.274509803922</v>
      </c>
      <c r="L76">
        <v>501.25</v>
      </c>
      <c r="M76">
        <v>187.5</v>
      </c>
      <c r="P76">
        <v>2322.9166666666702</v>
      </c>
      <c r="Q76">
        <v>1400</v>
      </c>
      <c r="V76">
        <v>329.40908573380398</v>
      </c>
      <c r="W76">
        <v>5.4</v>
      </c>
      <c r="X76">
        <v>11191</v>
      </c>
      <c r="Z76">
        <v>5.3</v>
      </c>
      <c r="AA76">
        <v>14</v>
      </c>
      <c r="AC76">
        <v>3.9</v>
      </c>
      <c r="AD76">
        <v>8299</v>
      </c>
      <c r="AF76">
        <v>24.7</v>
      </c>
      <c r="AG76">
        <v>19504</v>
      </c>
      <c r="AI76">
        <v>10616</v>
      </c>
      <c r="AJ76">
        <v>20.399999999999999</v>
      </c>
      <c r="AL76">
        <v>3902</v>
      </c>
      <c r="AM76">
        <v>0.8</v>
      </c>
      <c r="AN76">
        <v>401</v>
      </c>
      <c r="AP76">
        <v>150</v>
      </c>
      <c r="AU76">
        <v>0.48</v>
      </c>
      <c r="AV76">
        <v>1115</v>
      </c>
      <c r="AX76">
        <v>672</v>
      </c>
      <c r="BC76">
        <v>8.15</v>
      </c>
      <c r="BG76">
        <v>87.83</v>
      </c>
      <c r="BH76">
        <v>28932</v>
      </c>
    </row>
    <row r="77" spans="1:61" x14ac:dyDescent="0.25">
      <c r="A77" t="s">
        <v>106</v>
      </c>
      <c r="B77" t="s">
        <v>67</v>
      </c>
      <c r="C77" t="s">
        <v>107</v>
      </c>
      <c r="D77" t="s">
        <v>108</v>
      </c>
      <c r="E77">
        <v>816.84210526315803</v>
      </c>
      <c r="F77">
        <v>4.9090909090909101</v>
      </c>
      <c r="G77">
        <v>2210.8888888888901</v>
      </c>
      <c r="H77">
        <v>563.04761904761904</v>
      </c>
      <c r="I77">
        <v>245.01587301587301</v>
      </c>
      <c r="J77">
        <v>517.73913043478296</v>
      </c>
      <c r="K77">
        <v>314.08695652173901</v>
      </c>
      <c r="L77">
        <v>906</v>
      </c>
      <c r="M77">
        <v>316</v>
      </c>
      <c r="P77">
        <v>1672</v>
      </c>
      <c r="Q77">
        <v>973</v>
      </c>
      <c r="T77">
        <v>0</v>
      </c>
      <c r="V77">
        <v>299.13093858632698</v>
      </c>
      <c r="W77">
        <v>9.5</v>
      </c>
      <c r="X77">
        <v>7760</v>
      </c>
      <c r="Z77">
        <v>5.5</v>
      </c>
      <c r="AA77">
        <v>27</v>
      </c>
      <c r="AC77">
        <v>4.5</v>
      </c>
      <c r="AD77">
        <v>9949</v>
      </c>
      <c r="AF77">
        <v>31.5</v>
      </c>
      <c r="AG77">
        <v>17736</v>
      </c>
      <c r="AI77">
        <v>7718</v>
      </c>
      <c r="AJ77">
        <v>11.5</v>
      </c>
      <c r="AL77">
        <v>3612</v>
      </c>
      <c r="AM77">
        <v>0.5</v>
      </c>
      <c r="AN77">
        <v>453</v>
      </c>
      <c r="AP77">
        <v>158</v>
      </c>
      <c r="AU77">
        <v>1</v>
      </c>
      <c r="AV77">
        <v>1672</v>
      </c>
      <c r="AX77">
        <v>973</v>
      </c>
      <c r="AZ77">
        <v>0</v>
      </c>
      <c r="BB77">
        <v>0</v>
      </c>
      <c r="BC77">
        <v>5.5</v>
      </c>
      <c r="BD77">
        <v>0</v>
      </c>
      <c r="BG77">
        <v>86.3</v>
      </c>
      <c r="BH77">
        <v>25815</v>
      </c>
    </row>
    <row r="78" spans="1:61" x14ac:dyDescent="0.25">
      <c r="A78" t="s">
        <v>106</v>
      </c>
      <c r="B78" t="s">
        <v>68</v>
      </c>
      <c r="C78" t="s">
        <v>107</v>
      </c>
      <c r="D78" t="s">
        <v>108</v>
      </c>
      <c r="E78">
        <v>1505.51020408163</v>
      </c>
      <c r="F78">
        <v>51</v>
      </c>
      <c r="G78">
        <v>2296</v>
      </c>
      <c r="H78">
        <v>797.53138075313802</v>
      </c>
      <c r="I78">
        <v>302.25941422594099</v>
      </c>
      <c r="J78">
        <v>412.88</v>
      </c>
      <c r="K78">
        <v>220.16</v>
      </c>
      <c r="L78">
        <v>610</v>
      </c>
      <c r="M78">
        <v>277.5</v>
      </c>
      <c r="P78">
        <v>1741</v>
      </c>
      <c r="Q78">
        <v>866</v>
      </c>
      <c r="V78">
        <v>370.15536723163802</v>
      </c>
      <c r="W78">
        <v>4.9000000000000004</v>
      </c>
      <c r="X78">
        <v>7377</v>
      </c>
      <c r="Z78">
        <v>4</v>
      </c>
      <c r="AA78">
        <v>204</v>
      </c>
      <c r="AC78">
        <v>5</v>
      </c>
      <c r="AD78">
        <v>11480</v>
      </c>
      <c r="AF78">
        <v>23.9</v>
      </c>
      <c r="AG78">
        <v>19061</v>
      </c>
      <c r="AI78">
        <v>7224</v>
      </c>
      <c r="AJ78">
        <v>12.5</v>
      </c>
      <c r="AL78">
        <v>2752</v>
      </c>
      <c r="AM78">
        <v>0.4</v>
      </c>
      <c r="AN78">
        <v>244</v>
      </c>
      <c r="AP78">
        <v>111</v>
      </c>
      <c r="AU78">
        <v>1</v>
      </c>
      <c r="AV78">
        <v>1741</v>
      </c>
      <c r="AX78">
        <v>866</v>
      </c>
      <c r="BC78">
        <v>5.5</v>
      </c>
      <c r="BG78">
        <v>70.8</v>
      </c>
      <c r="BH78">
        <v>26207</v>
      </c>
    </row>
    <row r="79" spans="1:61" x14ac:dyDescent="0.25">
      <c r="A79" t="s">
        <v>106</v>
      </c>
      <c r="B79" t="s">
        <v>69</v>
      </c>
      <c r="C79" t="s">
        <v>107</v>
      </c>
      <c r="D79" t="s">
        <v>108</v>
      </c>
      <c r="E79">
        <v>913.63636363636397</v>
      </c>
      <c r="F79">
        <v>7.6666666666666696</v>
      </c>
      <c r="G79">
        <v>2329.1999999999998</v>
      </c>
      <c r="H79">
        <v>630.830188679245</v>
      </c>
      <c r="I79">
        <v>265.96226415094299</v>
      </c>
      <c r="J79">
        <v>404.09090909090901</v>
      </c>
      <c r="K79">
        <v>404.09090909090901</v>
      </c>
      <c r="L79">
        <v>127.818181818182</v>
      </c>
      <c r="M79">
        <v>51.454545454545503</v>
      </c>
      <c r="P79">
        <v>1865</v>
      </c>
      <c r="Q79">
        <v>937</v>
      </c>
      <c r="U79">
        <v>0</v>
      </c>
      <c r="V79">
        <v>322.857142857143</v>
      </c>
      <c r="W79">
        <v>5.5</v>
      </c>
      <c r="X79">
        <v>5025</v>
      </c>
      <c r="Z79">
        <v>6</v>
      </c>
      <c r="AA79">
        <v>46</v>
      </c>
      <c r="AC79">
        <v>5</v>
      </c>
      <c r="AD79">
        <v>11646</v>
      </c>
      <c r="AF79">
        <v>26.5</v>
      </c>
      <c r="AG79">
        <v>16717</v>
      </c>
      <c r="AI79">
        <v>7048</v>
      </c>
      <c r="AJ79">
        <v>11</v>
      </c>
      <c r="AL79">
        <v>4445</v>
      </c>
      <c r="AM79">
        <v>5.5</v>
      </c>
      <c r="AN79">
        <v>703</v>
      </c>
      <c r="AP79">
        <v>283</v>
      </c>
      <c r="AU79">
        <v>1</v>
      </c>
      <c r="AV79">
        <v>1865</v>
      </c>
      <c r="AX79">
        <v>937</v>
      </c>
      <c r="BC79">
        <v>6.5</v>
      </c>
      <c r="BF79">
        <v>0</v>
      </c>
      <c r="BG79">
        <v>73.5</v>
      </c>
      <c r="BH79">
        <v>23730</v>
      </c>
    </row>
    <row r="80" spans="1:61" x14ac:dyDescent="0.25">
      <c r="A80" t="s">
        <v>310</v>
      </c>
      <c r="B80" t="s">
        <v>65</v>
      </c>
      <c r="C80" t="s">
        <v>147</v>
      </c>
      <c r="D80" t="s">
        <v>153</v>
      </c>
      <c r="E80">
        <v>784.61538461538498</v>
      </c>
      <c r="F80">
        <v>258.857142857143</v>
      </c>
      <c r="G80">
        <v>1029.0625</v>
      </c>
      <c r="H80">
        <v>281.52173913043498</v>
      </c>
      <c r="I80">
        <v>97.442455242966702</v>
      </c>
      <c r="L80">
        <v>1380.19844693701</v>
      </c>
      <c r="M80">
        <v>292.14840379637599</v>
      </c>
      <c r="N80">
        <v>2643.2</v>
      </c>
      <c r="O80">
        <v>191.2</v>
      </c>
      <c r="P80">
        <v>0</v>
      </c>
      <c r="Q80">
        <v>0</v>
      </c>
      <c r="T80">
        <v>312.88936627282499</v>
      </c>
      <c r="U80">
        <v>13.3190118152524</v>
      </c>
      <c r="V80">
        <v>578.03852414541495</v>
      </c>
      <c r="W80">
        <v>0.26</v>
      </c>
      <c r="X80">
        <v>204</v>
      </c>
      <c r="Z80">
        <v>3.5</v>
      </c>
      <c r="AA80">
        <v>906</v>
      </c>
      <c r="AC80">
        <v>3.2</v>
      </c>
      <c r="AD80">
        <v>3293</v>
      </c>
      <c r="AF80">
        <v>15.64</v>
      </c>
      <c r="AG80">
        <v>4403</v>
      </c>
      <c r="AI80">
        <v>1524</v>
      </c>
      <c r="AJ80">
        <v>0</v>
      </c>
      <c r="AL80">
        <v>0</v>
      </c>
      <c r="AM80">
        <v>23.18</v>
      </c>
      <c r="AN80">
        <v>31993</v>
      </c>
      <c r="AP80">
        <v>6772</v>
      </c>
      <c r="AQ80">
        <v>1.25</v>
      </c>
      <c r="AR80">
        <v>3304</v>
      </c>
      <c r="AT80">
        <v>239</v>
      </c>
      <c r="AU80">
        <v>0.38</v>
      </c>
      <c r="AV80">
        <v>0</v>
      </c>
      <c r="AX80">
        <v>0</v>
      </c>
      <c r="AY80">
        <v>0</v>
      </c>
      <c r="AZ80">
        <v>0</v>
      </c>
      <c r="BB80">
        <v>0</v>
      </c>
      <c r="BC80">
        <v>9.31</v>
      </c>
      <c r="BD80">
        <v>2913</v>
      </c>
      <c r="BF80">
        <v>124</v>
      </c>
      <c r="BG80">
        <v>73.72</v>
      </c>
      <c r="BH80">
        <v>42613</v>
      </c>
    </row>
    <row r="81" spans="1:60" x14ac:dyDescent="0.25">
      <c r="A81" t="s">
        <v>310</v>
      </c>
      <c r="B81" t="s">
        <v>66</v>
      </c>
      <c r="C81" t="s">
        <v>147</v>
      </c>
      <c r="D81" t="s">
        <v>153</v>
      </c>
      <c r="E81">
        <v>2303.3057851239701</v>
      </c>
      <c r="F81">
        <v>312.62798634812299</v>
      </c>
      <c r="G81">
        <v>1332.74647887324</v>
      </c>
      <c r="H81">
        <v>511.12627986348099</v>
      </c>
      <c r="I81">
        <v>193.856655290102</v>
      </c>
      <c r="L81">
        <v>1857.63927192499</v>
      </c>
      <c r="M81">
        <v>395.69773855488103</v>
      </c>
      <c r="N81">
        <v>1233.5106382978699</v>
      </c>
      <c r="O81">
        <v>76.595744680851098</v>
      </c>
      <c r="T81">
        <v>445.42483660130699</v>
      </c>
      <c r="U81">
        <v>286.11111111111097</v>
      </c>
      <c r="V81">
        <v>611.34291068082496</v>
      </c>
      <c r="W81">
        <v>1.21</v>
      </c>
      <c r="X81">
        <v>2787</v>
      </c>
      <c r="Z81">
        <v>2.93</v>
      </c>
      <c r="AA81">
        <v>916</v>
      </c>
      <c r="AC81">
        <v>2.84</v>
      </c>
      <c r="AD81">
        <v>3785</v>
      </c>
      <c r="AF81">
        <v>14.65</v>
      </c>
      <c r="AG81">
        <v>7488</v>
      </c>
      <c r="AI81">
        <v>2840</v>
      </c>
      <c r="AJ81">
        <v>0</v>
      </c>
      <c r="AL81">
        <v>0</v>
      </c>
      <c r="AM81">
        <v>18.13</v>
      </c>
      <c r="AN81">
        <v>33679</v>
      </c>
      <c r="AP81">
        <v>7174</v>
      </c>
      <c r="AQ81">
        <v>1.88</v>
      </c>
      <c r="AR81">
        <v>2319</v>
      </c>
      <c r="AT81">
        <v>144</v>
      </c>
      <c r="AU81">
        <v>0</v>
      </c>
      <c r="AV81">
        <v>0</v>
      </c>
      <c r="AX81">
        <v>0</v>
      </c>
      <c r="AY81">
        <v>0</v>
      </c>
      <c r="AZ81">
        <v>0</v>
      </c>
      <c r="BB81">
        <v>0</v>
      </c>
      <c r="BC81">
        <v>12.24</v>
      </c>
      <c r="BD81">
        <v>5452</v>
      </c>
      <c r="BF81">
        <v>3502</v>
      </c>
      <c r="BG81">
        <v>80.05</v>
      </c>
      <c r="BH81">
        <v>48938</v>
      </c>
    </row>
    <row r="82" spans="1:60" x14ac:dyDescent="0.25">
      <c r="A82" t="s">
        <v>310</v>
      </c>
      <c r="B82" t="s">
        <v>67</v>
      </c>
      <c r="C82" t="s">
        <v>147</v>
      </c>
      <c r="D82" t="s">
        <v>153</v>
      </c>
      <c r="E82">
        <v>2028.15533980583</v>
      </c>
      <c r="F82">
        <v>168.33712984054699</v>
      </c>
      <c r="G82">
        <v>1382.47011952191</v>
      </c>
      <c r="H82">
        <v>426.983050847458</v>
      </c>
      <c r="I82">
        <v>159.93220338983099</v>
      </c>
      <c r="L82">
        <v>1605.11033681765</v>
      </c>
      <c r="M82">
        <v>320.15098722415797</v>
      </c>
      <c r="N82">
        <v>1270.3333333333301</v>
      </c>
      <c r="O82">
        <v>226.666666666667</v>
      </c>
      <c r="T82">
        <v>856.25511038430102</v>
      </c>
      <c r="U82">
        <v>306.29599345870798</v>
      </c>
      <c r="V82">
        <v>529.95933619079005</v>
      </c>
      <c r="W82">
        <v>1.03</v>
      </c>
      <c r="X82">
        <v>2089</v>
      </c>
      <c r="Z82">
        <v>4.3899999999999997</v>
      </c>
      <c r="AA82">
        <v>739</v>
      </c>
      <c r="AC82">
        <v>2.5099999999999998</v>
      </c>
      <c r="AD82">
        <v>3470</v>
      </c>
      <c r="AF82">
        <v>14.75</v>
      </c>
      <c r="AG82">
        <v>6298</v>
      </c>
      <c r="AI82">
        <v>2359</v>
      </c>
      <c r="AJ82">
        <v>0</v>
      </c>
      <c r="AL82">
        <v>0</v>
      </c>
      <c r="AM82">
        <v>17.22</v>
      </c>
      <c r="AN82">
        <v>27640</v>
      </c>
      <c r="AP82">
        <v>5513</v>
      </c>
      <c r="AQ82">
        <v>3</v>
      </c>
      <c r="AR82">
        <v>3811</v>
      </c>
      <c r="AT82">
        <v>680</v>
      </c>
      <c r="AU82">
        <v>0</v>
      </c>
      <c r="AV82">
        <v>0</v>
      </c>
      <c r="AX82">
        <v>0</v>
      </c>
      <c r="AY82">
        <v>0</v>
      </c>
      <c r="AZ82">
        <v>0</v>
      </c>
      <c r="BB82">
        <v>0</v>
      </c>
      <c r="BC82">
        <v>12.23</v>
      </c>
      <c r="BD82">
        <v>10472</v>
      </c>
      <c r="BF82">
        <v>3746</v>
      </c>
      <c r="BG82">
        <v>90.99</v>
      </c>
      <c r="BH82">
        <v>48221</v>
      </c>
    </row>
    <row r="83" spans="1:60" x14ac:dyDescent="0.25">
      <c r="A83" t="s">
        <v>310</v>
      </c>
      <c r="B83" t="s">
        <v>68</v>
      </c>
      <c r="C83" t="s">
        <v>147</v>
      </c>
      <c r="D83" t="s">
        <v>153</v>
      </c>
      <c r="E83">
        <v>791.83673469387804</v>
      </c>
      <c r="F83">
        <v>23.826714801443998</v>
      </c>
      <c r="G83">
        <v>1605.45454545455</v>
      </c>
      <c r="H83">
        <v>321.97092084006499</v>
      </c>
      <c r="I83">
        <v>144.184168012924</v>
      </c>
      <c r="L83">
        <v>1566.1629434954</v>
      </c>
      <c r="M83">
        <v>358.60709592641302</v>
      </c>
      <c r="N83">
        <v>1243.6538461538501</v>
      </c>
      <c r="O83">
        <v>177.69230769230799</v>
      </c>
      <c r="T83">
        <v>365.14459665144602</v>
      </c>
      <c r="U83">
        <v>176.636225266362</v>
      </c>
      <c r="V83">
        <v>440.32893995719297</v>
      </c>
      <c r="W83">
        <v>0.49</v>
      </c>
      <c r="X83">
        <v>388</v>
      </c>
      <c r="Z83">
        <v>2.77</v>
      </c>
      <c r="AA83">
        <v>66</v>
      </c>
      <c r="AC83">
        <v>2.2000000000000002</v>
      </c>
      <c r="AD83">
        <v>3532</v>
      </c>
      <c r="AF83">
        <v>12.38</v>
      </c>
      <c r="AG83">
        <v>3986</v>
      </c>
      <c r="AI83">
        <v>1785</v>
      </c>
      <c r="AJ83">
        <v>0</v>
      </c>
      <c r="AL83">
        <v>0</v>
      </c>
      <c r="AM83">
        <v>15.22</v>
      </c>
      <c r="AN83">
        <v>23837</v>
      </c>
      <c r="AP83">
        <v>5458</v>
      </c>
      <c r="AQ83">
        <v>5.2</v>
      </c>
      <c r="AR83">
        <v>6467</v>
      </c>
      <c r="AT83">
        <v>924</v>
      </c>
      <c r="AU83">
        <v>0</v>
      </c>
      <c r="AV83">
        <v>0</v>
      </c>
      <c r="AX83">
        <v>0</v>
      </c>
      <c r="AY83">
        <v>0</v>
      </c>
      <c r="AZ83">
        <v>0</v>
      </c>
      <c r="BB83">
        <v>0</v>
      </c>
      <c r="BC83">
        <v>13.14</v>
      </c>
      <c r="BD83">
        <v>4798</v>
      </c>
      <c r="BF83">
        <v>2321</v>
      </c>
      <c r="BG83">
        <v>88.77</v>
      </c>
      <c r="BH83">
        <v>39088</v>
      </c>
    </row>
    <row r="84" spans="1:60" x14ac:dyDescent="0.25">
      <c r="A84" t="s">
        <v>310</v>
      </c>
      <c r="B84" t="s">
        <v>69</v>
      </c>
      <c r="C84" t="s">
        <v>147</v>
      </c>
      <c r="D84" t="s">
        <v>153</v>
      </c>
      <c r="E84">
        <v>1142.0512820512799</v>
      </c>
      <c r="F84">
        <v>226.01809954751101</v>
      </c>
      <c r="G84">
        <v>1613.6363636363601</v>
      </c>
      <c r="H84">
        <v>379.18298824846102</v>
      </c>
      <c r="I84">
        <v>120.20145495243401</v>
      </c>
      <c r="L84">
        <v>1454.77415666095</v>
      </c>
      <c r="M84">
        <v>339.45111492281302</v>
      </c>
      <c r="N84">
        <v>1012.58426966292</v>
      </c>
      <c r="O84">
        <v>165.61797752808999</v>
      </c>
      <c r="T84">
        <v>422.86902286902301</v>
      </c>
      <c r="U84">
        <v>154.192654192654</v>
      </c>
      <c r="V84">
        <v>459.62652929813299</v>
      </c>
      <c r="W84">
        <v>1.95</v>
      </c>
      <c r="X84">
        <v>2227</v>
      </c>
      <c r="Z84">
        <v>4.42</v>
      </c>
      <c r="AA84">
        <v>999</v>
      </c>
      <c r="AC84">
        <v>2.2000000000000002</v>
      </c>
      <c r="AD84">
        <v>3550</v>
      </c>
      <c r="AF84">
        <v>17.87</v>
      </c>
      <c r="AG84">
        <v>6776</v>
      </c>
      <c r="AI84">
        <v>2148</v>
      </c>
      <c r="AM84">
        <v>17.489999999999998</v>
      </c>
      <c r="AN84">
        <v>25444</v>
      </c>
      <c r="AP84">
        <v>5937</v>
      </c>
      <c r="AQ84">
        <v>4.45</v>
      </c>
      <c r="AR84">
        <v>4506</v>
      </c>
      <c r="AT84">
        <v>737</v>
      </c>
      <c r="BC84">
        <v>14.43</v>
      </c>
      <c r="BD84">
        <v>6102</v>
      </c>
      <c r="BF84">
        <v>2225</v>
      </c>
      <c r="BG84">
        <v>93.18</v>
      </c>
      <c r="BH84">
        <v>42828</v>
      </c>
    </row>
    <row r="85" spans="1:60" x14ac:dyDescent="0.25">
      <c r="A85" t="s">
        <v>310</v>
      </c>
      <c r="B85" t="s">
        <v>62</v>
      </c>
      <c r="C85" t="s">
        <v>147</v>
      </c>
      <c r="D85" t="s">
        <v>148</v>
      </c>
      <c r="E85">
        <v>300</v>
      </c>
      <c r="F85">
        <v>336.36363636363598</v>
      </c>
      <c r="G85">
        <v>697.73584905660402</v>
      </c>
      <c r="H85">
        <v>308.24175824175802</v>
      </c>
      <c r="I85">
        <v>101.098901098901</v>
      </c>
      <c r="L85">
        <v>1158.0110497237599</v>
      </c>
      <c r="M85">
        <v>557.27440147329696</v>
      </c>
      <c r="N85">
        <v>1113.97849462366</v>
      </c>
      <c r="O85">
        <v>163.44086021505399</v>
      </c>
      <c r="T85">
        <v>238.62068965517199</v>
      </c>
      <c r="U85">
        <v>102.413793103448</v>
      </c>
      <c r="V85">
        <v>422.39604775627799</v>
      </c>
      <c r="W85">
        <v>0.33</v>
      </c>
      <c r="X85">
        <v>99</v>
      </c>
      <c r="Z85">
        <v>0.88</v>
      </c>
      <c r="AA85">
        <v>296</v>
      </c>
      <c r="AC85">
        <v>2.65</v>
      </c>
      <c r="AD85">
        <v>1849</v>
      </c>
      <c r="AF85">
        <v>7.28</v>
      </c>
      <c r="AG85">
        <v>2244</v>
      </c>
      <c r="AI85">
        <v>736</v>
      </c>
      <c r="AJ85">
        <v>0</v>
      </c>
      <c r="AL85">
        <v>0</v>
      </c>
      <c r="AM85">
        <v>5.43</v>
      </c>
      <c r="AN85">
        <v>6288</v>
      </c>
      <c r="AP85">
        <v>3026</v>
      </c>
      <c r="AQ85">
        <v>0.93</v>
      </c>
      <c r="AR85">
        <v>1036</v>
      </c>
      <c r="AT85">
        <v>152</v>
      </c>
      <c r="AU85">
        <v>0</v>
      </c>
      <c r="AV85">
        <v>0</v>
      </c>
      <c r="AX85">
        <v>0</v>
      </c>
      <c r="AY85">
        <v>0</v>
      </c>
      <c r="AZ85">
        <v>0</v>
      </c>
      <c r="BB85">
        <v>0</v>
      </c>
      <c r="BC85">
        <v>2.9</v>
      </c>
      <c r="BD85">
        <v>692</v>
      </c>
      <c r="BF85">
        <v>297</v>
      </c>
      <c r="BG85">
        <v>24.29</v>
      </c>
      <c r="BH85">
        <v>10260</v>
      </c>
    </row>
    <row r="86" spans="1:60" x14ac:dyDescent="0.25">
      <c r="A86" t="s">
        <v>94</v>
      </c>
      <c r="B86" t="s">
        <v>62</v>
      </c>
      <c r="C86" t="s">
        <v>95</v>
      </c>
      <c r="D86" t="s">
        <v>96</v>
      </c>
      <c r="E86">
        <v>4313.6105860113403</v>
      </c>
      <c r="F86">
        <v>0</v>
      </c>
      <c r="G86">
        <v>3207.8494623655902</v>
      </c>
      <c r="H86">
        <v>1476.9275929549899</v>
      </c>
      <c r="I86">
        <v>553.40508806262199</v>
      </c>
      <c r="J86">
        <v>677.38646895273405</v>
      </c>
      <c r="K86">
        <v>358.57275254865601</v>
      </c>
      <c r="L86">
        <v>777.30061349693301</v>
      </c>
      <c r="M86">
        <v>250.51124744376301</v>
      </c>
      <c r="P86">
        <v>2605</v>
      </c>
      <c r="Q86">
        <v>1550</v>
      </c>
      <c r="T86">
        <v>752.76110444177698</v>
      </c>
      <c r="U86">
        <v>618.42737094837901</v>
      </c>
      <c r="V86">
        <v>876.51257943762505</v>
      </c>
      <c r="W86">
        <v>10.58</v>
      </c>
      <c r="X86">
        <v>45638</v>
      </c>
      <c r="Z86">
        <v>1</v>
      </c>
      <c r="AA86">
        <v>0</v>
      </c>
      <c r="AC86">
        <v>9.3000000000000007</v>
      </c>
      <c r="AD86">
        <v>29833</v>
      </c>
      <c r="AF86">
        <v>51.1</v>
      </c>
      <c r="AG86">
        <v>75471</v>
      </c>
      <c r="AI86">
        <v>28279</v>
      </c>
      <c r="AJ86">
        <v>10.79</v>
      </c>
      <c r="AL86">
        <v>3869</v>
      </c>
      <c r="AM86">
        <v>4.8899999999999997</v>
      </c>
      <c r="AN86">
        <v>3801</v>
      </c>
      <c r="AP86">
        <v>1225</v>
      </c>
      <c r="AQ86">
        <v>0</v>
      </c>
      <c r="AR86">
        <v>0</v>
      </c>
      <c r="AU86">
        <v>0.6</v>
      </c>
      <c r="AV86">
        <v>1563</v>
      </c>
      <c r="AX86">
        <v>930</v>
      </c>
      <c r="AY86">
        <v>0</v>
      </c>
      <c r="AZ86">
        <v>0</v>
      </c>
      <c r="BB86">
        <v>0</v>
      </c>
      <c r="BC86">
        <v>16.66</v>
      </c>
      <c r="BD86">
        <v>12541</v>
      </c>
      <c r="BF86">
        <v>10303</v>
      </c>
      <c r="BG86">
        <v>114.87</v>
      </c>
      <c r="BH86">
        <v>100685</v>
      </c>
    </row>
    <row r="87" spans="1:60" x14ac:dyDescent="0.25">
      <c r="A87" t="s">
        <v>94</v>
      </c>
      <c r="B87" t="s">
        <v>65</v>
      </c>
      <c r="C87" t="s">
        <v>95</v>
      </c>
      <c r="D87" t="s">
        <v>96</v>
      </c>
      <c r="E87">
        <v>3746.6666666666702</v>
      </c>
      <c r="F87">
        <v>2</v>
      </c>
      <c r="G87">
        <v>3531.4444444444398</v>
      </c>
      <c r="H87">
        <v>1539.5327102803701</v>
      </c>
      <c r="I87">
        <v>589.55140186915901</v>
      </c>
      <c r="J87">
        <v>813.51598173516004</v>
      </c>
      <c r="K87">
        <v>364.93150684931499</v>
      </c>
      <c r="L87">
        <v>947.53289473684197</v>
      </c>
      <c r="M87">
        <v>323.84868421052602</v>
      </c>
      <c r="P87">
        <v>2642.8571428571399</v>
      </c>
      <c r="Q87">
        <v>1285.7142857142901</v>
      </c>
      <c r="T87">
        <v>730.96938775510205</v>
      </c>
      <c r="U87">
        <v>606.68367346938805</v>
      </c>
      <c r="V87">
        <v>919.81637959051</v>
      </c>
      <c r="W87">
        <v>13.5</v>
      </c>
      <c r="X87">
        <v>50580</v>
      </c>
      <c r="Z87">
        <v>1</v>
      </c>
      <c r="AA87">
        <v>2</v>
      </c>
      <c r="AC87">
        <v>9</v>
      </c>
      <c r="AD87">
        <v>31783</v>
      </c>
      <c r="AF87">
        <v>53.5</v>
      </c>
      <c r="AG87">
        <v>82365</v>
      </c>
      <c r="AI87">
        <v>31541</v>
      </c>
      <c r="AJ87">
        <v>10.95</v>
      </c>
      <c r="AL87">
        <v>3996</v>
      </c>
      <c r="AM87">
        <v>6.08</v>
      </c>
      <c r="AN87">
        <v>5761</v>
      </c>
      <c r="AP87">
        <v>1969</v>
      </c>
      <c r="AU87">
        <v>0.7</v>
      </c>
      <c r="AV87">
        <v>1850</v>
      </c>
      <c r="AX87">
        <v>900</v>
      </c>
      <c r="BC87">
        <v>19.600000000000001</v>
      </c>
      <c r="BD87">
        <v>14327</v>
      </c>
      <c r="BF87">
        <v>11891</v>
      </c>
      <c r="BG87">
        <v>123.08</v>
      </c>
      <c r="BH87">
        <v>113211</v>
      </c>
    </row>
    <row r="88" spans="1:60" x14ac:dyDescent="0.25">
      <c r="A88" t="s">
        <v>94</v>
      </c>
      <c r="B88" t="s">
        <v>66</v>
      </c>
      <c r="C88" t="s">
        <v>95</v>
      </c>
      <c r="D88" t="s">
        <v>96</v>
      </c>
      <c r="E88">
        <v>3549.6040316774702</v>
      </c>
      <c r="G88">
        <v>3350.4941599281201</v>
      </c>
      <c r="H88">
        <v>1443.49058176363</v>
      </c>
      <c r="I88">
        <v>562.69378229704898</v>
      </c>
      <c r="J88">
        <v>742.19895287958104</v>
      </c>
      <c r="K88">
        <v>300.78534031413602</v>
      </c>
      <c r="L88">
        <v>869.53242835595802</v>
      </c>
      <c r="M88">
        <v>302.413273001508</v>
      </c>
      <c r="P88">
        <v>3054.54545454545</v>
      </c>
      <c r="Q88">
        <v>2163.6363636363599</v>
      </c>
      <c r="T88">
        <v>1712.34119782214</v>
      </c>
      <c r="U88">
        <v>1098.82032667877</v>
      </c>
      <c r="V88">
        <v>842.091904889126</v>
      </c>
      <c r="W88">
        <v>13.89</v>
      </c>
      <c r="X88">
        <v>49304</v>
      </c>
      <c r="Z88">
        <v>0</v>
      </c>
      <c r="AA88">
        <v>0</v>
      </c>
      <c r="AC88">
        <v>11.13</v>
      </c>
      <c r="AD88">
        <v>37291</v>
      </c>
      <c r="AF88">
        <v>59.99</v>
      </c>
      <c r="AG88">
        <v>86595</v>
      </c>
      <c r="AI88">
        <v>33756</v>
      </c>
      <c r="AJ88">
        <v>19.100000000000001</v>
      </c>
      <c r="AL88">
        <v>5745</v>
      </c>
      <c r="AM88">
        <v>6.63</v>
      </c>
      <c r="AN88">
        <v>5765</v>
      </c>
      <c r="AP88">
        <v>2005</v>
      </c>
      <c r="AQ88">
        <v>0</v>
      </c>
      <c r="AR88">
        <v>0</v>
      </c>
      <c r="AT88">
        <v>0</v>
      </c>
      <c r="AU88">
        <v>0.22</v>
      </c>
      <c r="AV88">
        <v>672</v>
      </c>
      <c r="AX88">
        <v>476</v>
      </c>
      <c r="AY88">
        <v>0</v>
      </c>
      <c r="AZ88">
        <v>0</v>
      </c>
      <c r="BB88">
        <v>0</v>
      </c>
      <c r="BC88">
        <v>11.02</v>
      </c>
      <c r="BD88">
        <v>18870</v>
      </c>
      <c r="BF88">
        <v>12109</v>
      </c>
      <c r="BG88">
        <v>149.72</v>
      </c>
      <c r="BH88">
        <v>126078</v>
      </c>
    </row>
    <row r="89" spans="1:60" x14ac:dyDescent="0.25">
      <c r="A89" t="s">
        <v>94</v>
      </c>
      <c r="B89" t="s">
        <v>67</v>
      </c>
      <c r="C89" t="s">
        <v>95</v>
      </c>
      <c r="D89" t="s">
        <v>96</v>
      </c>
      <c r="E89">
        <v>3493.7145801133402</v>
      </c>
      <c r="G89">
        <v>2939.0833863780999</v>
      </c>
      <c r="H89">
        <v>1444.50639969586</v>
      </c>
      <c r="I89">
        <v>551.42567481941501</v>
      </c>
      <c r="J89">
        <v>760.58364159473899</v>
      </c>
      <c r="K89">
        <v>396.25976161118001</v>
      </c>
      <c r="L89">
        <v>1059.46275946276</v>
      </c>
      <c r="M89">
        <v>346.76434676434701</v>
      </c>
      <c r="N89">
        <v>1648.75</v>
      </c>
      <c r="O89">
        <v>177.5</v>
      </c>
      <c r="P89">
        <v>3492</v>
      </c>
      <c r="Q89">
        <v>2804</v>
      </c>
      <c r="T89">
        <v>906.09119387399903</v>
      </c>
      <c r="U89">
        <v>579.289940828402</v>
      </c>
      <c r="V89">
        <v>861.69498423033895</v>
      </c>
      <c r="W89">
        <v>19.41</v>
      </c>
      <c r="X89">
        <v>67813</v>
      </c>
      <c r="Z89">
        <v>0</v>
      </c>
      <c r="AA89">
        <v>0</v>
      </c>
      <c r="AC89">
        <v>15.71</v>
      </c>
      <c r="AD89">
        <v>46173</v>
      </c>
      <c r="AF89">
        <v>78.91</v>
      </c>
      <c r="AG89">
        <v>113986</v>
      </c>
      <c r="AI89">
        <v>43513</v>
      </c>
      <c r="AJ89">
        <v>24.33</v>
      </c>
      <c r="AL89">
        <v>9641</v>
      </c>
      <c r="AM89">
        <v>8.19</v>
      </c>
      <c r="AN89">
        <v>8677</v>
      </c>
      <c r="AP89">
        <v>2840</v>
      </c>
      <c r="AQ89">
        <v>0.8</v>
      </c>
      <c r="AR89">
        <v>1319</v>
      </c>
      <c r="AT89">
        <v>142</v>
      </c>
      <c r="AU89">
        <v>0.25</v>
      </c>
      <c r="AV89">
        <v>873</v>
      </c>
      <c r="AX89">
        <v>701</v>
      </c>
      <c r="AY89">
        <v>0</v>
      </c>
      <c r="AZ89">
        <v>0</v>
      </c>
      <c r="BB89">
        <v>0</v>
      </c>
      <c r="BC89">
        <v>28.73</v>
      </c>
      <c r="BD89">
        <v>26032</v>
      </c>
      <c r="BF89">
        <v>16643</v>
      </c>
      <c r="BG89">
        <v>196.58</v>
      </c>
      <c r="BH89">
        <v>169392</v>
      </c>
    </row>
    <row r="90" spans="1:60" x14ac:dyDescent="0.25">
      <c r="A90" t="s">
        <v>94</v>
      </c>
      <c r="B90" t="s">
        <v>68</v>
      </c>
      <c r="C90" t="s">
        <v>95</v>
      </c>
      <c r="D90" t="s">
        <v>96</v>
      </c>
      <c r="E90">
        <v>3479.0972595378798</v>
      </c>
      <c r="G90">
        <v>2804.1441441441398</v>
      </c>
      <c r="H90">
        <v>1475.56938559322</v>
      </c>
      <c r="I90">
        <v>571.04078389830499</v>
      </c>
      <c r="J90">
        <v>655.92250110083705</v>
      </c>
      <c r="K90">
        <v>350.24218405988597</v>
      </c>
      <c r="L90">
        <v>1061.3132911392399</v>
      </c>
      <c r="M90">
        <v>256.329113924051</v>
      </c>
      <c r="N90">
        <v>1966.6666666666699</v>
      </c>
      <c r="O90">
        <v>206.666666666667</v>
      </c>
      <c r="P90">
        <v>3352.6315789473701</v>
      </c>
      <c r="Q90">
        <v>2539.4736842105299</v>
      </c>
      <c r="T90">
        <v>712.09655546514796</v>
      </c>
      <c r="U90">
        <v>395.877407106048</v>
      </c>
      <c r="V90">
        <v>772.16985448888101</v>
      </c>
      <c r="W90">
        <v>18.61</v>
      </c>
      <c r="X90">
        <v>64746</v>
      </c>
      <c r="AC90">
        <v>16.649999999999999</v>
      </c>
      <c r="AD90">
        <v>46689</v>
      </c>
      <c r="AF90">
        <v>75.52</v>
      </c>
      <c r="AG90">
        <v>111435</v>
      </c>
      <c r="AI90">
        <v>43125</v>
      </c>
      <c r="AJ90">
        <v>22.71</v>
      </c>
      <c r="AL90">
        <v>7954</v>
      </c>
      <c r="AM90">
        <v>12.64</v>
      </c>
      <c r="AN90">
        <v>13415</v>
      </c>
      <c r="AP90">
        <v>3240</v>
      </c>
      <c r="AQ90">
        <v>0.75</v>
      </c>
      <c r="AR90">
        <v>1475</v>
      </c>
      <c r="AT90">
        <v>155</v>
      </c>
      <c r="AU90">
        <v>0.38</v>
      </c>
      <c r="AV90">
        <v>1274</v>
      </c>
      <c r="AX90">
        <v>965</v>
      </c>
      <c r="BC90">
        <v>36.869999999999997</v>
      </c>
      <c r="BD90">
        <v>26255</v>
      </c>
      <c r="BF90">
        <v>14596</v>
      </c>
      <c r="BG90">
        <v>218.54</v>
      </c>
      <c r="BH90">
        <v>168750</v>
      </c>
    </row>
    <row r="91" spans="1:60" x14ac:dyDescent="0.25">
      <c r="A91" t="s">
        <v>94</v>
      </c>
      <c r="B91" t="s">
        <v>69</v>
      </c>
      <c r="C91" t="s">
        <v>95</v>
      </c>
      <c r="D91" t="s">
        <v>96</v>
      </c>
      <c r="E91">
        <v>3251.1532547411598</v>
      </c>
      <c r="G91">
        <v>2679.1289592760199</v>
      </c>
      <c r="H91">
        <v>1425.7753184918299</v>
      </c>
      <c r="I91">
        <v>563.36378844421597</v>
      </c>
      <c r="J91">
        <v>811.24202258222897</v>
      </c>
      <c r="K91">
        <v>393.37260677466901</v>
      </c>
      <c r="L91">
        <v>729.83751846381097</v>
      </c>
      <c r="M91">
        <v>178.38503200393899</v>
      </c>
      <c r="N91">
        <v>1494.7916666666699</v>
      </c>
      <c r="O91">
        <v>153.125</v>
      </c>
      <c r="P91">
        <v>2921.9512195122002</v>
      </c>
      <c r="Q91">
        <v>2163.4146341463402</v>
      </c>
      <c r="T91">
        <v>731.45638480626098</v>
      </c>
      <c r="U91">
        <v>343.38614239358702</v>
      </c>
      <c r="V91">
        <v>766.52153891237901</v>
      </c>
      <c r="W91">
        <v>19.510000000000002</v>
      </c>
      <c r="X91">
        <v>63430</v>
      </c>
      <c r="AC91">
        <v>17.68</v>
      </c>
      <c r="AD91">
        <v>47367</v>
      </c>
      <c r="AF91">
        <v>77.709999999999994</v>
      </c>
      <c r="AG91">
        <v>110797</v>
      </c>
      <c r="AI91">
        <v>43779</v>
      </c>
      <c r="AJ91">
        <v>20.37</v>
      </c>
      <c r="AL91">
        <v>8013</v>
      </c>
      <c r="AM91">
        <v>20.309999999999999</v>
      </c>
      <c r="AN91">
        <v>14823</v>
      </c>
      <c r="AP91">
        <v>3623</v>
      </c>
      <c r="AQ91">
        <v>0.96</v>
      </c>
      <c r="AR91">
        <v>1435</v>
      </c>
      <c r="AT91">
        <v>147</v>
      </c>
      <c r="AU91">
        <v>0.41</v>
      </c>
      <c r="AV91">
        <v>1198</v>
      </c>
      <c r="AX91">
        <v>887</v>
      </c>
      <c r="BC91">
        <v>52.39</v>
      </c>
      <c r="BD91">
        <v>38321</v>
      </c>
      <c r="BF91">
        <v>17990</v>
      </c>
      <c r="BG91">
        <v>238.87</v>
      </c>
      <c r="BH91">
        <v>183099</v>
      </c>
    </row>
    <row r="92" spans="1:60" x14ac:dyDescent="0.25">
      <c r="A92" t="s">
        <v>85</v>
      </c>
      <c r="B92" t="s">
        <v>62</v>
      </c>
      <c r="C92" t="s">
        <v>86</v>
      </c>
      <c r="D92" t="s">
        <v>87</v>
      </c>
      <c r="E92">
        <v>3640.5555555555602</v>
      </c>
      <c r="F92">
        <v>184.22982885085599</v>
      </c>
      <c r="G92">
        <v>2779.75460122699</v>
      </c>
      <c r="H92">
        <v>1456.15332885003</v>
      </c>
      <c r="I92">
        <v>439.87895090786799</v>
      </c>
      <c r="J92" t="e">
        <v>#NUM!</v>
      </c>
      <c r="K92" t="e">
        <v>#NUM!</v>
      </c>
      <c r="L92">
        <v>514.66666666666697</v>
      </c>
      <c r="M92">
        <v>305.33333333333297</v>
      </c>
      <c r="U92">
        <v>0</v>
      </c>
      <c r="V92">
        <v>605.71946169772298</v>
      </c>
      <c r="W92">
        <v>1.8</v>
      </c>
      <c r="X92">
        <v>6553</v>
      </c>
      <c r="Z92">
        <v>8.18</v>
      </c>
      <c r="AA92">
        <v>1507</v>
      </c>
      <c r="AC92">
        <v>4.8899999999999997</v>
      </c>
      <c r="AD92">
        <v>13593</v>
      </c>
      <c r="AF92">
        <v>14.87</v>
      </c>
      <c r="AG92">
        <v>21653</v>
      </c>
      <c r="AI92">
        <v>6541</v>
      </c>
      <c r="AJ92">
        <v>0</v>
      </c>
      <c r="AL92">
        <v>1116</v>
      </c>
      <c r="AM92">
        <v>0.75</v>
      </c>
      <c r="AN92">
        <v>386</v>
      </c>
      <c r="AP92">
        <v>229</v>
      </c>
      <c r="BC92">
        <v>6.05</v>
      </c>
      <c r="BF92">
        <v>0</v>
      </c>
      <c r="BG92">
        <v>38.64</v>
      </c>
      <c r="BH92">
        <v>23405</v>
      </c>
    </row>
    <row r="93" spans="1:60" x14ac:dyDescent="0.25">
      <c r="A93" t="s">
        <v>85</v>
      </c>
      <c r="B93" t="s">
        <v>65</v>
      </c>
      <c r="C93" t="s">
        <v>86</v>
      </c>
      <c r="D93" t="s">
        <v>87</v>
      </c>
      <c r="E93">
        <v>4127.2222222222199</v>
      </c>
      <c r="F93">
        <v>158.14977973568301</v>
      </c>
      <c r="G93">
        <v>3161.4068441064601</v>
      </c>
      <c r="H93">
        <v>1579.5539033457201</v>
      </c>
      <c r="I93">
        <v>503.77942998760801</v>
      </c>
      <c r="J93">
        <v>878.10218978102205</v>
      </c>
      <c r="K93">
        <v>676.642335766423</v>
      </c>
      <c r="L93">
        <v>875.527426160338</v>
      </c>
      <c r="M93">
        <v>432.911392405063</v>
      </c>
      <c r="U93">
        <v>0</v>
      </c>
      <c r="V93">
        <v>648.31004957187895</v>
      </c>
      <c r="W93">
        <v>1.8</v>
      </c>
      <c r="X93">
        <v>7429</v>
      </c>
      <c r="Z93">
        <v>9.08</v>
      </c>
      <c r="AA93">
        <v>1436</v>
      </c>
      <c r="AC93">
        <v>5.26</v>
      </c>
      <c r="AD93">
        <v>16629</v>
      </c>
      <c r="AF93">
        <v>16.14</v>
      </c>
      <c r="AG93">
        <v>25494</v>
      </c>
      <c r="AI93">
        <v>8131</v>
      </c>
      <c r="AJ93">
        <v>1.37</v>
      </c>
      <c r="AL93">
        <v>927</v>
      </c>
      <c r="AM93">
        <v>2.37</v>
      </c>
      <c r="AN93">
        <v>2075</v>
      </c>
      <c r="AP93">
        <v>1026</v>
      </c>
      <c r="BC93">
        <v>6.98</v>
      </c>
      <c r="BF93">
        <v>0</v>
      </c>
      <c r="BG93">
        <v>44.38</v>
      </c>
      <c r="BH93">
        <v>28772</v>
      </c>
    </row>
    <row r="94" spans="1:60" x14ac:dyDescent="0.25">
      <c r="A94" t="s">
        <v>85</v>
      </c>
      <c r="B94" t="s">
        <v>66</v>
      </c>
      <c r="C94" t="s">
        <v>86</v>
      </c>
      <c r="D94" t="s">
        <v>87</v>
      </c>
      <c r="E94">
        <v>3975.2941176470599</v>
      </c>
      <c r="F94">
        <v>104.54901960784299</v>
      </c>
      <c r="G94">
        <v>2807.4688796680498</v>
      </c>
      <c r="H94">
        <v>1309.4557195571999</v>
      </c>
      <c r="I94">
        <v>424.49261992619898</v>
      </c>
      <c r="J94">
        <v>594.54545454545496</v>
      </c>
      <c r="K94">
        <v>339.27272727272702</v>
      </c>
      <c r="L94">
        <v>702.41379310344803</v>
      </c>
      <c r="M94">
        <v>291.03448275862098</v>
      </c>
      <c r="T94">
        <v>11.375</v>
      </c>
      <c r="U94">
        <v>6.5</v>
      </c>
      <c r="V94">
        <v>529.25102880658403</v>
      </c>
      <c r="W94">
        <v>1.7</v>
      </c>
      <c r="X94">
        <v>6758</v>
      </c>
      <c r="Z94">
        <v>12.75</v>
      </c>
      <c r="AA94">
        <v>1333</v>
      </c>
      <c r="AC94">
        <v>7.23</v>
      </c>
      <c r="AD94">
        <v>20298</v>
      </c>
      <c r="AF94">
        <v>21.68</v>
      </c>
      <c r="AG94">
        <v>28389</v>
      </c>
      <c r="AI94">
        <v>9203</v>
      </c>
      <c r="AJ94">
        <v>2.75</v>
      </c>
      <c r="AL94">
        <v>933</v>
      </c>
      <c r="AM94">
        <v>2.9</v>
      </c>
      <c r="AN94">
        <v>2037</v>
      </c>
      <c r="AP94">
        <v>844</v>
      </c>
      <c r="BC94">
        <v>8</v>
      </c>
      <c r="BD94">
        <v>91</v>
      </c>
      <c r="BF94">
        <v>52</v>
      </c>
      <c r="BG94">
        <v>60.75</v>
      </c>
      <c r="BH94">
        <v>32152</v>
      </c>
    </row>
    <row r="95" spans="1:60" x14ac:dyDescent="0.25">
      <c r="A95" t="s">
        <v>85</v>
      </c>
      <c r="B95" t="s">
        <v>67</v>
      </c>
      <c r="C95" t="s">
        <v>86</v>
      </c>
      <c r="D95" t="s">
        <v>87</v>
      </c>
      <c r="E95">
        <v>4114.1176470588198</v>
      </c>
      <c r="F95">
        <v>96.187050359712202</v>
      </c>
      <c r="G95">
        <v>2965.0615901455799</v>
      </c>
      <c r="H95">
        <v>1387.91866028708</v>
      </c>
      <c r="I95">
        <v>417.26475279106899</v>
      </c>
      <c r="J95">
        <v>761.15702479338802</v>
      </c>
      <c r="K95">
        <v>531.40495867768595</v>
      </c>
      <c r="L95">
        <v>926.05263157894694</v>
      </c>
      <c r="M95">
        <v>364.73684210526301</v>
      </c>
      <c r="T95">
        <v>5.1312649164677797</v>
      </c>
      <c r="U95">
        <v>5.1312649164677797</v>
      </c>
      <c r="V95">
        <v>632.777340676633</v>
      </c>
      <c r="W95">
        <v>1.7</v>
      </c>
      <c r="X95">
        <v>6994</v>
      </c>
      <c r="Z95">
        <v>13.9</v>
      </c>
      <c r="AA95">
        <v>1337</v>
      </c>
      <c r="AC95">
        <v>8.93</v>
      </c>
      <c r="AD95">
        <v>26478</v>
      </c>
      <c r="AF95">
        <v>25.08</v>
      </c>
      <c r="AG95">
        <v>34809</v>
      </c>
      <c r="AI95">
        <v>10465</v>
      </c>
      <c r="AJ95">
        <v>2.42</v>
      </c>
      <c r="AL95">
        <v>1286</v>
      </c>
      <c r="AM95">
        <v>3.8</v>
      </c>
      <c r="AN95">
        <v>3519</v>
      </c>
      <c r="AP95">
        <v>1386</v>
      </c>
      <c r="BC95">
        <v>8.3800000000000008</v>
      </c>
      <c r="BD95">
        <v>43</v>
      </c>
      <c r="BF95">
        <v>43</v>
      </c>
      <c r="BG95">
        <v>63.55</v>
      </c>
      <c r="BH95">
        <v>40213</v>
      </c>
    </row>
    <row r="96" spans="1:60" x14ac:dyDescent="0.25">
      <c r="A96" t="s">
        <v>85</v>
      </c>
      <c r="B96" t="s">
        <v>68</v>
      </c>
      <c r="C96" t="s">
        <v>86</v>
      </c>
      <c r="D96" t="s">
        <v>87</v>
      </c>
      <c r="E96">
        <v>3779.71698113208</v>
      </c>
      <c r="F96">
        <v>104.468517264726</v>
      </c>
      <c r="G96">
        <v>2734.3465045592702</v>
      </c>
      <c r="H96">
        <v>1359.0182223874999</v>
      </c>
      <c r="I96">
        <v>415.06136110078103</v>
      </c>
      <c r="J96">
        <v>757.57575757575796</v>
      </c>
      <c r="K96">
        <v>716.66666666666697</v>
      </c>
      <c r="L96">
        <v>1124.9299719887999</v>
      </c>
      <c r="M96">
        <v>451.82072829131698</v>
      </c>
      <c r="V96">
        <v>620.33539809638899</v>
      </c>
      <c r="W96">
        <v>2.12</v>
      </c>
      <c r="X96">
        <v>8013</v>
      </c>
      <c r="Z96">
        <v>14.77</v>
      </c>
      <c r="AA96">
        <v>1543</v>
      </c>
      <c r="AC96">
        <v>9.8699999999999992</v>
      </c>
      <c r="AD96">
        <v>26988</v>
      </c>
      <c r="AF96">
        <v>26.89</v>
      </c>
      <c r="AG96">
        <v>36544</v>
      </c>
      <c r="AI96">
        <v>11161</v>
      </c>
      <c r="AJ96">
        <v>0.66</v>
      </c>
      <c r="AL96">
        <v>473</v>
      </c>
      <c r="AM96">
        <v>3.57</v>
      </c>
      <c r="AN96">
        <v>4016</v>
      </c>
      <c r="AP96">
        <v>1613</v>
      </c>
      <c r="AR96">
        <v>0</v>
      </c>
      <c r="AT96">
        <v>0</v>
      </c>
      <c r="BC96">
        <v>9</v>
      </c>
      <c r="BG96">
        <v>66.19</v>
      </c>
      <c r="BH96">
        <v>41060</v>
      </c>
    </row>
    <row r="97" spans="1:61" x14ac:dyDescent="0.25">
      <c r="A97" t="s">
        <v>85</v>
      </c>
      <c r="B97" t="s">
        <v>69</v>
      </c>
      <c r="C97" t="s">
        <v>86</v>
      </c>
      <c r="D97" t="s">
        <v>87</v>
      </c>
      <c r="E97">
        <v>3500.3846153846198</v>
      </c>
      <c r="F97">
        <v>89.516129032258107</v>
      </c>
      <c r="G97">
        <v>2555.0128534704399</v>
      </c>
      <c r="H97">
        <v>1433.02392002856</v>
      </c>
      <c r="I97">
        <v>429.917886469118</v>
      </c>
      <c r="J97">
        <v>15.6862745098039</v>
      </c>
      <c r="K97">
        <v>15.6862745098039</v>
      </c>
      <c r="L97">
        <v>736.41509433962301</v>
      </c>
      <c r="M97">
        <v>281.69811320754701</v>
      </c>
      <c r="V97">
        <v>568.06711925195305</v>
      </c>
      <c r="W97">
        <v>2.6</v>
      </c>
      <c r="X97">
        <v>9101</v>
      </c>
      <c r="Z97">
        <v>13.64</v>
      </c>
      <c r="AA97">
        <v>1221</v>
      </c>
      <c r="AC97">
        <v>11.67</v>
      </c>
      <c r="AD97">
        <v>29817</v>
      </c>
      <c r="AE97">
        <v>0</v>
      </c>
      <c r="AF97">
        <v>28.01</v>
      </c>
      <c r="AG97">
        <v>40139</v>
      </c>
      <c r="AH97">
        <v>0</v>
      </c>
      <c r="AI97">
        <v>12042</v>
      </c>
      <c r="AJ97">
        <v>0.51</v>
      </c>
      <c r="AL97">
        <v>8</v>
      </c>
      <c r="AM97">
        <v>5.3</v>
      </c>
      <c r="AN97">
        <v>3903</v>
      </c>
      <c r="AO97">
        <v>179</v>
      </c>
      <c r="AP97">
        <v>1493</v>
      </c>
      <c r="AR97">
        <v>299</v>
      </c>
      <c r="AT97">
        <v>41</v>
      </c>
      <c r="BC97">
        <v>11.38</v>
      </c>
      <c r="BG97">
        <v>78.069999999999993</v>
      </c>
      <c r="BH97">
        <v>44349</v>
      </c>
      <c r="BI97">
        <v>179</v>
      </c>
    </row>
    <row r="98" spans="1:61" x14ac:dyDescent="0.25">
      <c r="A98" t="s">
        <v>309</v>
      </c>
      <c r="B98" t="s">
        <v>62</v>
      </c>
      <c r="C98" t="s">
        <v>149</v>
      </c>
      <c r="D98" t="s">
        <v>150</v>
      </c>
      <c r="E98">
        <v>4343.5294117647099</v>
      </c>
      <c r="F98">
        <v>3975</v>
      </c>
      <c r="G98">
        <v>2877.6923076923099</v>
      </c>
      <c r="H98">
        <v>3484.58149779736</v>
      </c>
      <c r="I98">
        <v>1055.9471365638799</v>
      </c>
      <c r="L98">
        <v>167.796610169492</v>
      </c>
      <c r="M98">
        <v>83.0508474576271</v>
      </c>
      <c r="P98">
        <v>0</v>
      </c>
      <c r="Q98">
        <v>0</v>
      </c>
      <c r="T98">
        <v>5.92592592592593</v>
      </c>
      <c r="U98">
        <v>5.92592592592593</v>
      </c>
      <c r="V98">
        <v>674.26408746846096</v>
      </c>
      <c r="W98">
        <v>0.85</v>
      </c>
      <c r="X98">
        <v>3692</v>
      </c>
      <c r="Z98">
        <v>0.12</v>
      </c>
      <c r="AA98">
        <v>477</v>
      </c>
      <c r="AC98">
        <v>1.3</v>
      </c>
      <c r="AD98">
        <v>3741</v>
      </c>
      <c r="AF98">
        <v>2.27</v>
      </c>
      <c r="AG98">
        <v>7910</v>
      </c>
      <c r="AI98">
        <v>2397</v>
      </c>
      <c r="AJ98">
        <v>0</v>
      </c>
      <c r="AL98">
        <v>0</v>
      </c>
      <c r="AM98">
        <v>0.59</v>
      </c>
      <c r="AN98">
        <v>99</v>
      </c>
      <c r="AP98">
        <v>49</v>
      </c>
      <c r="AQ98">
        <v>0</v>
      </c>
      <c r="AR98">
        <v>0</v>
      </c>
      <c r="AT98">
        <v>0</v>
      </c>
      <c r="AU98">
        <v>0.03</v>
      </c>
      <c r="AV98">
        <v>0</v>
      </c>
      <c r="AX98">
        <v>0</v>
      </c>
      <c r="AY98">
        <v>0</v>
      </c>
      <c r="AZ98">
        <v>0</v>
      </c>
      <c r="BB98">
        <v>0</v>
      </c>
      <c r="BC98">
        <v>1.35</v>
      </c>
      <c r="BD98">
        <v>8</v>
      </c>
      <c r="BF98">
        <v>8</v>
      </c>
      <c r="BG98">
        <v>11.89</v>
      </c>
      <c r="BH98">
        <v>8017</v>
      </c>
    </row>
    <row r="99" spans="1:61" x14ac:dyDescent="0.25">
      <c r="A99" t="s">
        <v>309</v>
      </c>
      <c r="B99" t="s">
        <v>65</v>
      </c>
      <c r="C99" t="s">
        <v>149</v>
      </c>
      <c r="D99" t="s">
        <v>150</v>
      </c>
      <c r="E99">
        <v>1823.3183856502201</v>
      </c>
      <c r="G99">
        <v>2345.5958549222801</v>
      </c>
      <c r="H99">
        <v>1001.51515151515</v>
      </c>
      <c r="I99">
        <v>364.68531468531501</v>
      </c>
      <c r="L99">
        <v>635.50295857988203</v>
      </c>
      <c r="M99">
        <v>286.39053254437903</v>
      </c>
      <c r="P99">
        <v>1066.6666666666699</v>
      </c>
      <c r="Q99">
        <v>666.66666666666697</v>
      </c>
      <c r="T99">
        <v>145.35809018567599</v>
      </c>
      <c r="U99">
        <v>69.230769230769198</v>
      </c>
      <c r="V99">
        <v>470.04587155963299</v>
      </c>
      <c r="W99">
        <v>2.23</v>
      </c>
      <c r="X99">
        <v>4066</v>
      </c>
      <c r="Z99">
        <v>0</v>
      </c>
      <c r="AA99">
        <v>0</v>
      </c>
      <c r="AC99">
        <v>1.93</v>
      </c>
      <c r="AD99">
        <v>4527</v>
      </c>
      <c r="AF99">
        <v>8.58</v>
      </c>
      <c r="AG99">
        <v>8593</v>
      </c>
      <c r="AI99">
        <v>3129</v>
      </c>
      <c r="AJ99">
        <v>0</v>
      </c>
      <c r="AL99">
        <v>0</v>
      </c>
      <c r="AM99">
        <v>1.69</v>
      </c>
      <c r="AN99">
        <v>1074</v>
      </c>
      <c r="AP99">
        <v>484</v>
      </c>
      <c r="AQ99">
        <v>0</v>
      </c>
      <c r="AR99">
        <v>0</v>
      </c>
      <c r="AT99">
        <v>0</v>
      </c>
      <c r="AU99">
        <v>0.03</v>
      </c>
      <c r="AV99">
        <v>32</v>
      </c>
      <c r="AX99">
        <v>20</v>
      </c>
      <c r="AY99">
        <v>0</v>
      </c>
      <c r="AZ99">
        <v>0</v>
      </c>
      <c r="BB99">
        <v>0</v>
      </c>
      <c r="BC99">
        <v>3.77</v>
      </c>
      <c r="BD99">
        <v>548</v>
      </c>
      <c r="BF99">
        <v>261</v>
      </c>
      <c r="BG99">
        <v>21.8</v>
      </c>
      <c r="BH99">
        <v>10247</v>
      </c>
    </row>
    <row r="100" spans="1:61" x14ac:dyDescent="0.25">
      <c r="A100" t="s">
        <v>309</v>
      </c>
      <c r="B100" t="s">
        <v>66</v>
      </c>
      <c r="C100" t="s">
        <v>149</v>
      </c>
      <c r="D100" t="s">
        <v>150</v>
      </c>
      <c r="E100">
        <v>1927.8026905829599</v>
      </c>
      <c r="G100">
        <v>2839.4052044609698</v>
      </c>
      <c r="H100">
        <v>1230.61855670103</v>
      </c>
      <c r="I100">
        <v>370.10309278350502</v>
      </c>
      <c r="L100">
        <v>612.06896551724105</v>
      </c>
      <c r="M100">
        <v>221.83908045977</v>
      </c>
      <c r="T100">
        <v>429.96632996633002</v>
      </c>
      <c r="U100">
        <v>243.77104377104399</v>
      </c>
      <c r="V100">
        <v>581.62932790223999</v>
      </c>
      <c r="W100">
        <v>2.23</v>
      </c>
      <c r="X100">
        <v>4299</v>
      </c>
      <c r="Z100">
        <v>0</v>
      </c>
      <c r="AA100">
        <v>0</v>
      </c>
      <c r="AC100">
        <v>2.69</v>
      </c>
      <c r="AD100">
        <v>7638</v>
      </c>
      <c r="AF100">
        <v>9.6999999999999993</v>
      </c>
      <c r="AG100">
        <v>11937</v>
      </c>
      <c r="AI100">
        <v>3590</v>
      </c>
      <c r="AJ100">
        <v>0</v>
      </c>
      <c r="AL100">
        <v>0</v>
      </c>
      <c r="AM100">
        <v>1.74</v>
      </c>
      <c r="AN100">
        <v>1065</v>
      </c>
      <c r="AP100">
        <v>386</v>
      </c>
      <c r="AQ100">
        <v>0</v>
      </c>
      <c r="AR100">
        <v>0</v>
      </c>
      <c r="AT100">
        <v>0</v>
      </c>
      <c r="AU100">
        <v>0</v>
      </c>
      <c r="AV100">
        <v>0</v>
      </c>
      <c r="AX100">
        <v>0</v>
      </c>
      <c r="AY100">
        <v>0</v>
      </c>
      <c r="AZ100">
        <v>0</v>
      </c>
      <c r="BB100">
        <v>0</v>
      </c>
      <c r="BC100">
        <v>2.97</v>
      </c>
      <c r="BD100">
        <v>1277</v>
      </c>
      <c r="BF100">
        <v>724</v>
      </c>
      <c r="BG100">
        <v>24.55</v>
      </c>
      <c r="BH100">
        <v>14279</v>
      </c>
    </row>
    <row r="101" spans="1:61" x14ac:dyDescent="0.25">
      <c r="A101" t="s">
        <v>309</v>
      </c>
      <c r="B101" t="s">
        <v>67</v>
      </c>
      <c r="C101" t="s">
        <v>149</v>
      </c>
      <c r="D101" t="s">
        <v>150</v>
      </c>
      <c r="E101">
        <v>2062.3481781376499</v>
      </c>
      <c r="G101">
        <v>2544.2804428044301</v>
      </c>
      <c r="H101">
        <v>1139.63878326996</v>
      </c>
      <c r="I101">
        <v>360.45627376425898</v>
      </c>
      <c r="L101">
        <v>652.25806451612902</v>
      </c>
      <c r="M101">
        <v>271.61290322580601</v>
      </c>
      <c r="T101">
        <v>303.71229698375902</v>
      </c>
      <c r="U101">
        <v>207.42459396751701</v>
      </c>
      <c r="V101">
        <v>511.58383982838802</v>
      </c>
      <c r="W101">
        <v>2.4700000000000002</v>
      </c>
      <c r="X101">
        <v>5094</v>
      </c>
      <c r="Z101">
        <v>0</v>
      </c>
      <c r="AA101">
        <v>0</v>
      </c>
      <c r="AC101">
        <v>2.71</v>
      </c>
      <c r="AD101">
        <v>6895</v>
      </c>
      <c r="AF101">
        <v>10.52</v>
      </c>
      <c r="AG101">
        <v>11989</v>
      </c>
      <c r="AI101">
        <v>3792</v>
      </c>
      <c r="AJ101">
        <v>0</v>
      </c>
      <c r="AL101">
        <v>0</v>
      </c>
      <c r="AM101">
        <v>1.55</v>
      </c>
      <c r="AN101">
        <v>1011</v>
      </c>
      <c r="AP101">
        <v>421</v>
      </c>
      <c r="AQ101">
        <v>0</v>
      </c>
      <c r="AR101">
        <v>0</v>
      </c>
      <c r="AT101">
        <v>0</v>
      </c>
      <c r="AU101">
        <v>0</v>
      </c>
      <c r="AV101">
        <v>0</v>
      </c>
      <c r="AX101">
        <v>0</v>
      </c>
      <c r="AY101">
        <v>0</v>
      </c>
      <c r="AZ101">
        <v>0</v>
      </c>
      <c r="BB101">
        <v>0</v>
      </c>
      <c r="BC101">
        <v>4.3099999999999996</v>
      </c>
      <c r="BD101">
        <v>1309</v>
      </c>
      <c r="BF101">
        <v>894</v>
      </c>
      <c r="BG101">
        <v>27.97</v>
      </c>
      <c r="BH101">
        <v>14309</v>
      </c>
    </row>
    <row r="102" spans="1:61" x14ac:dyDescent="0.25">
      <c r="A102" t="s">
        <v>309</v>
      </c>
      <c r="B102" t="s">
        <v>68</v>
      </c>
      <c r="C102" t="s">
        <v>149</v>
      </c>
      <c r="D102" t="s">
        <v>150</v>
      </c>
      <c r="E102">
        <v>2221.4067278287498</v>
      </c>
      <c r="G102">
        <v>2783</v>
      </c>
      <c r="H102">
        <v>1298.5829959514199</v>
      </c>
      <c r="I102">
        <v>399.29149797570801</v>
      </c>
      <c r="L102">
        <v>786.61971830985897</v>
      </c>
      <c r="M102">
        <v>322.53521126760597</v>
      </c>
      <c r="T102">
        <v>408.292682926829</v>
      </c>
      <c r="U102">
        <v>250.243902439024</v>
      </c>
      <c r="V102">
        <v>575.35911602209899</v>
      </c>
      <c r="W102">
        <v>3.27</v>
      </c>
      <c r="X102">
        <v>7264</v>
      </c>
      <c r="AA102">
        <v>0</v>
      </c>
      <c r="AC102">
        <v>2</v>
      </c>
      <c r="AD102">
        <v>5566</v>
      </c>
      <c r="AF102">
        <v>9.8800000000000008</v>
      </c>
      <c r="AG102">
        <v>12830</v>
      </c>
      <c r="AI102">
        <v>3945</v>
      </c>
      <c r="AL102">
        <v>0</v>
      </c>
      <c r="AM102">
        <v>1.42</v>
      </c>
      <c r="AN102">
        <v>1117</v>
      </c>
      <c r="AP102">
        <v>458</v>
      </c>
      <c r="AQ102">
        <v>0</v>
      </c>
      <c r="AR102">
        <v>0</v>
      </c>
      <c r="AT102">
        <v>0</v>
      </c>
      <c r="AU102">
        <v>0</v>
      </c>
      <c r="AV102">
        <v>0</v>
      </c>
      <c r="AX102">
        <v>0</v>
      </c>
      <c r="AZ102">
        <v>0</v>
      </c>
      <c r="BB102">
        <v>0</v>
      </c>
      <c r="BC102">
        <v>4.0999999999999996</v>
      </c>
      <c r="BD102">
        <v>1674</v>
      </c>
      <c r="BF102">
        <v>1026</v>
      </c>
      <c r="BG102">
        <v>27.15</v>
      </c>
      <c r="BH102">
        <v>15621</v>
      </c>
    </row>
    <row r="103" spans="1:61" x14ac:dyDescent="0.25">
      <c r="A103" t="s">
        <v>309</v>
      </c>
      <c r="B103" t="s">
        <v>69</v>
      </c>
      <c r="C103" t="s">
        <v>149</v>
      </c>
      <c r="D103" t="s">
        <v>150</v>
      </c>
      <c r="E103">
        <v>2509.4736842105299</v>
      </c>
      <c r="G103">
        <v>2304.54545454545</v>
      </c>
      <c r="H103">
        <v>1267.8160919540201</v>
      </c>
      <c r="I103">
        <v>405.74712643678203</v>
      </c>
      <c r="L103">
        <v>1316.2162162162199</v>
      </c>
      <c r="M103">
        <v>451.35135135135101</v>
      </c>
      <c r="T103">
        <v>235.22975929978099</v>
      </c>
      <c r="U103">
        <v>148.35886214441999</v>
      </c>
      <c r="V103">
        <v>578.10136157337399</v>
      </c>
      <c r="W103">
        <v>2.85</v>
      </c>
      <c r="X103">
        <v>7152</v>
      </c>
      <c r="Y103">
        <v>0</v>
      </c>
      <c r="AA103">
        <v>0</v>
      </c>
      <c r="AB103">
        <v>0</v>
      </c>
      <c r="AC103">
        <v>2.64</v>
      </c>
      <c r="AD103">
        <v>6084</v>
      </c>
      <c r="AE103">
        <v>0</v>
      </c>
      <c r="AF103">
        <v>10.44</v>
      </c>
      <c r="AG103">
        <v>13236</v>
      </c>
      <c r="AH103">
        <v>0</v>
      </c>
      <c r="AI103">
        <v>4236</v>
      </c>
      <c r="AK103">
        <v>0</v>
      </c>
      <c r="AL103">
        <v>0</v>
      </c>
      <c r="AM103">
        <v>0.74</v>
      </c>
      <c r="AN103">
        <v>974</v>
      </c>
      <c r="AO103">
        <v>0</v>
      </c>
      <c r="AP103">
        <v>334</v>
      </c>
      <c r="AZ103">
        <v>0</v>
      </c>
      <c r="BA103">
        <v>0</v>
      </c>
      <c r="BB103">
        <v>0</v>
      </c>
      <c r="BC103">
        <v>4.57</v>
      </c>
      <c r="BD103">
        <v>1075</v>
      </c>
      <c r="BE103">
        <v>0</v>
      </c>
      <c r="BF103">
        <v>678</v>
      </c>
      <c r="BG103">
        <v>26.44</v>
      </c>
      <c r="BH103">
        <v>15285</v>
      </c>
      <c r="BI103">
        <v>0</v>
      </c>
    </row>
    <row r="104" spans="1:61" x14ac:dyDescent="0.25">
      <c r="A104" t="s">
        <v>88</v>
      </c>
      <c r="B104" t="s">
        <v>62</v>
      </c>
      <c r="C104" t="s">
        <v>89</v>
      </c>
      <c r="D104" t="s">
        <v>90</v>
      </c>
      <c r="E104">
        <v>769.8</v>
      </c>
      <c r="F104">
        <v>174.30769230769201</v>
      </c>
      <c r="G104">
        <v>672.64705882352905</v>
      </c>
      <c r="H104">
        <v>306.642335766423</v>
      </c>
      <c r="I104">
        <v>94.379562043795602</v>
      </c>
      <c r="L104">
        <v>526.746987951807</v>
      </c>
      <c r="M104">
        <v>84.698795180722897</v>
      </c>
      <c r="P104">
        <v>598</v>
      </c>
      <c r="Q104">
        <v>396</v>
      </c>
      <c r="T104">
        <v>704.23611111111097</v>
      </c>
      <c r="U104">
        <v>56.875</v>
      </c>
      <c r="V104">
        <v>412.86726804123703</v>
      </c>
      <c r="W104">
        <v>5</v>
      </c>
      <c r="X104">
        <v>3849</v>
      </c>
      <c r="Z104">
        <v>13</v>
      </c>
      <c r="AA104">
        <v>2266</v>
      </c>
      <c r="AC104">
        <v>3.4</v>
      </c>
      <c r="AD104">
        <v>2287</v>
      </c>
      <c r="AF104">
        <v>27.4</v>
      </c>
      <c r="AG104">
        <v>8402</v>
      </c>
      <c r="AI104">
        <v>2586</v>
      </c>
      <c r="AJ104">
        <v>0</v>
      </c>
      <c r="AL104">
        <v>0</v>
      </c>
      <c r="AM104">
        <v>8.3000000000000007</v>
      </c>
      <c r="AN104">
        <v>4372</v>
      </c>
      <c r="AP104">
        <v>703</v>
      </c>
      <c r="AQ104">
        <v>0</v>
      </c>
      <c r="AR104">
        <v>0</v>
      </c>
      <c r="AT104">
        <v>0</v>
      </c>
      <c r="AU104">
        <v>1</v>
      </c>
      <c r="AV104">
        <v>598</v>
      </c>
      <c r="AX104">
        <v>396</v>
      </c>
      <c r="AY104">
        <v>0</v>
      </c>
      <c r="AZ104">
        <v>0</v>
      </c>
      <c r="BB104">
        <v>0</v>
      </c>
      <c r="BC104">
        <v>72</v>
      </c>
      <c r="BD104">
        <v>50705</v>
      </c>
      <c r="BF104">
        <v>4095</v>
      </c>
      <c r="BG104">
        <v>155.19999999999999</v>
      </c>
      <c r="BH104">
        <v>64077</v>
      </c>
    </row>
    <row r="105" spans="1:61" x14ac:dyDescent="0.25">
      <c r="A105" t="s">
        <v>88</v>
      </c>
      <c r="B105" t="s">
        <v>65</v>
      </c>
      <c r="C105" t="s">
        <v>89</v>
      </c>
      <c r="D105" t="s">
        <v>90</v>
      </c>
      <c r="E105">
        <v>756.12903225806497</v>
      </c>
      <c r="F105">
        <v>61.947368421052602</v>
      </c>
      <c r="G105">
        <v>1171.1111111111099</v>
      </c>
      <c r="H105">
        <v>336.23824451410701</v>
      </c>
      <c r="I105">
        <v>122.507836990596</v>
      </c>
      <c r="J105">
        <v>223.461538461538</v>
      </c>
      <c r="K105">
        <v>104.230769230769</v>
      </c>
      <c r="L105">
        <v>475.15789473684202</v>
      </c>
      <c r="M105">
        <v>87.473684210526301</v>
      </c>
      <c r="P105">
        <v>248.5</v>
      </c>
      <c r="Q105">
        <v>159.5</v>
      </c>
      <c r="T105">
        <v>963.61904761904805</v>
      </c>
      <c r="U105">
        <v>72</v>
      </c>
      <c r="V105">
        <v>345.44908180300501</v>
      </c>
      <c r="W105">
        <v>7.75</v>
      </c>
      <c r="X105">
        <v>5860</v>
      </c>
      <c r="Z105">
        <v>19</v>
      </c>
      <c r="AA105">
        <v>1177</v>
      </c>
      <c r="AC105">
        <v>3.15</v>
      </c>
      <c r="AD105">
        <v>3689</v>
      </c>
      <c r="AF105">
        <v>31.9</v>
      </c>
      <c r="AG105">
        <v>10726</v>
      </c>
      <c r="AI105">
        <v>3908</v>
      </c>
      <c r="AJ105">
        <v>2.6</v>
      </c>
      <c r="AL105">
        <v>271</v>
      </c>
      <c r="AM105">
        <v>9.5</v>
      </c>
      <c r="AN105">
        <v>4514</v>
      </c>
      <c r="AP105">
        <v>831</v>
      </c>
      <c r="AQ105">
        <v>0</v>
      </c>
      <c r="AR105">
        <v>0</v>
      </c>
      <c r="AT105">
        <v>0</v>
      </c>
      <c r="AU105">
        <v>2</v>
      </c>
      <c r="AV105">
        <v>497</v>
      </c>
      <c r="AX105">
        <v>319</v>
      </c>
      <c r="AY105">
        <v>0</v>
      </c>
      <c r="AZ105">
        <v>0</v>
      </c>
      <c r="BB105">
        <v>0</v>
      </c>
      <c r="BC105">
        <v>36.75</v>
      </c>
      <c r="BD105">
        <v>35413</v>
      </c>
      <c r="BF105">
        <v>2646</v>
      </c>
      <c r="BG105">
        <v>149.75</v>
      </c>
      <c r="BH105">
        <v>51731</v>
      </c>
    </row>
    <row r="106" spans="1:61" x14ac:dyDescent="0.25">
      <c r="A106" t="s">
        <v>88</v>
      </c>
      <c r="B106" t="s">
        <v>66</v>
      </c>
      <c r="C106" t="s">
        <v>89</v>
      </c>
      <c r="D106" t="s">
        <v>90</v>
      </c>
      <c r="E106">
        <v>1186.58064516129</v>
      </c>
      <c r="F106">
        <v>58.578947368421098</v>
      </c>
      <c r="G106">
        <v>1187</v>
      </c>
      <c r="H106">
        <v>481.303703703704</v>
      </c>
      <c r="I106">
        <v>193.03703703703701</v>
      </c>
      <c r="J106">
        <v>670.2</v>
      </c>
      <c r="K106">
        <v>230.8</v>
      </c>
      <c r="L106">
        <v>652.5</v>
      </c>
      <c r="M106">
        <v>115.375</v>
      </c>
      <c r="P106">
        <v>278.5</v>
      </c>
      <c r="Q106">
        <v>189.5</v>
      </c>
      <c r="T106">
        <v>919.81818181818198</v>
      </c>
      <c r="U106">
        <v>61.295454545454497</v>
      </c>
      <c r="V106">
        <v>427.55844155844198</v>
      </c>
      <c r="W106">
        <v>7.75</v>
      </c>
      <c r="X106">
        <v>9196</v>
      </c>
      <c r="Z106">
        <v>19</v>
      </c>
      <c r="AA106">
        <v>1113</v>
      </c>
      <c r="AC106">
        <v>5</v>
      </c>
      <c r="AD106">
        <v>5935</v>
      </c>
      <c r="AF106">
        <v>33.75</v>
      </c>
      <c r="AG106">
        <v>16244</v>
      </c>
      <c r="AI106">
        <v>6515</v>
      </c>
      <c r="AJ106">
        <v>5</v>
      </c>
      <c r="AL106">
        <v>1154</v>
      </c>
      <c r="AM106">
        <v>8</v>
      </c>
      <c r="AN106">
        <v>5220</v>
      </c>
      <c r="AP106">
        <v>923</v>
      </c>
      <c r="AQ106">
        <v>0</v>
      </c>
      <c r="AR106">
        <v>0</v>
      </c>
      <c r="AT106">
        <v>0</v>
      </c>
      <c r="AU106">
        <v>2</v>
      </c>
      <c r="AV106">
        <v>557</v>
      </c>
      <c r="AX106">
        <v>379</v>
      </c>
      <c r="AY106">
        <v>0</v>
      </c>
      <c r="AZ106">
        <v>0</v>
      </c>
      <c r="BB106">
        <v>0</v>
      </c>
      <c r="BC106">
        <v>44</v>
      </c>
      <c r="BD106">
        <v>40472</v>
      </c>
      <c r="BF106">
        <v>2697</v>
      </c>
      <c r="BG106">
        <v>154</v>
      </c>
      <c r="BH106">
        <v>65844</v>
      </c>
    </row>
    <row r="107" spans="1:61" x14ac:dyDescent="0.25">
      <c r="A107" t="s">
        <v>88</v>
      </c>
      <c r="B107" t="s">
        <v>67</v>
      </c>
      <c r="C107" t="s">
        <v>89</v>
      </c>
      <c r="D107" t="s">
        <v>90</v>
      </c>
      <c r="E107">
        <v>1291.3661202185799</v>
      </c>
      <c r="F107">
        <v>106.839826839827</v>
      </c>
      <c r="G107">
        <v>1129.6774193548399</v>
      </c>
      <c r="H107">
        <v>516.07272727272698</v>
      </c>
      <c r="I107">
        <v>191.951515151515</v>
      </c>
      <c r="J107">
        <v>573.376623376623</v>
      </c>
      <c r="K107">
        <v>200</v>
      </c>
      <c r="L107">
        <v>317.5</v>
      </c>
      <c r="M107">
        <v>49.402173913043498</v>
      </c>
      <c r="N107">
        <v>311</v>
      </c>
      <c r="O107">
        <v>254</v>
      </c>
      <c r="P107">
        <v>243</v>
      </c>
      <c r="Q107">
        <v>154.5</v>
      </c>
      <c r="T107">
        <v>582.77037037036996</v>
      </c>
      <c r="U107">
        <v>32.7259259259259</v>
      </c>
      <c r="V107">
        <v>356.96713147410401</v>
      </c>
      <c r="W107">
        <v>9.15</v>
      </c>
      <c r="X107">
        <v>11816</v>
      </c>
      <c r="Z107">
        <v>23.1</v>
      </c>
      <c r="AA107">
        <v>2468</v>
      </c>
      <c r="AC107">
        <v>6.2</v>
      </c>
      <c r="AD107">
        <v>7004</v>
      </c>
      <c r="AF107">
        <v>41.25</v>
      </c>
      <c r="AG107">
        <v>21288</v>
      </c>
      <c r="AI107">
        <v>7918</v>
      </c>
      <c r="AJ107">
        <v>7.7</v>
      </c>
      <c r="AL107">
        <v>1540</v>
      </c>
      <c r="AM107">
        <v>18.399999999999999</v>
      </c>
      <c r="AN107">
        <v>5842</v>
      </c>
      <c r="AP107">
        <v>909</v>
      </c>
      <c r="AQ107">
        <v>1</v>
      </c>
      <c r="AR107">
        <v>311</v>
      </c>
      <c r="AT107">
        <v>254</v>
      </c>
      <c r="AU107">
        <v>2</v>
      </c>
      <c r="AV107">
        <v>486</v>
      </c>
      <c r="AX107">
        <v>309</v>
      </c>
      <c r="AY107">
        <v>0</v>
      </c>
      <c r="AZ107">
        <v>0</v>
      </c>
      <c r="BC107">
        <v>67.5</v>
      </c>
      <c r="BD107">
        <v>39337</v>
      </c>
      <c r="BF107">
        <v>2209</v>
      </c>
      <c r="BG107">
        <v>200.8</v>
      </c>
      <c r="BH107">
        <v>71679</v>
      </c>
    </row>
    <row r="108" spans="1:61" x14ac:dyDescent="0.25">
      <c r="A108" t="s">
        <v>88</v>
      </c>
      <c r="B108" t="s">
        <v>68</v>
      </c>
      <c r="C108" t="s">
        <v>89</v>
      </c>
      <c r="D108" t="s">
        <v>90</v>
      </c>
      <c r="E108">
        <v>1136.08510638298</v>
      </c>
      <c r="F108">
        <v>114.708333333333</v>
      </c>
      <c r="G108">
        <v>1162</v>
      </c>
      <c r="H108">
        <v>479.92079207920801</v>
      </c>
      <c r="I108">
        <v>157.70297029702999</v>
      </c>
      <c r="J108">
        <v>475.028248587571</v>
      </c>
      <c r="K108">
        <v>178.983050847458</v>
      </c>
      <c r="L108">
        <v>625.47826086956502</v>
      </c>
      <c r="M108">
        <v>121.652173913043</v>
      </c>
      <c r="N108">
        <v>1151.5789473684199</v>
      </c>
      <c r="O108">
        <v>132.42105263157899</v>
      </c>
      <c r="P108">
        <v>162.45614035087701</v>
      </c>
      <c r="Q108">
        <v>114.73684210526299</v>
      </c>
      <c r="T108">
        <v>568.05194805194799</v>
      </c>
      <c r="U108">
        <v>63.670995670995701</v>
      </c>
      <c r="V108">
        <v>376.75278622087097</v>
      </c>
      <c r="W108">
        <v>11.75</v>
      </c>
      <c r="X108">
        <v>13349</v>
      </c>
      <c r="Z108">
        <v>24</v>
      </c>
      <c r="AA108">
        <v>2753</v>
      </c>
      <c r="AC108">
        <v>7</v>
      </c>
      <c r="AD108">
        <v>8134</v>
      </c>
      <c r="AF108">
        <v>50.5</v>
      </c>
      <c r="AG108">
        <v>24236</v>
      </c>
      <c r="AI108">
        <v>7964</v>
      </c>
      <c r="AJ108">
        <v>8.85</v>
      </c>
      <c r="AL108">
        <v>1584</v>
      </c>
      <c r="AM108">
        <v>11.5</v>
      </c>
      <c r="AN108">
        <v>7193</v>
      </c>
      <c r="AP108">
        <v>1399</v>
      </c>
      <c r="AQ108">
        <v>4.75</v>
      </c>
      <c r="AR108">
        <v>5470</v>
      </c>
      <c r="AT108">
        <v>629</v>
      </c>
      <c r="AU108">
        <v>2.85</v>
      </c>
      <c r="AV108">
        <v>463</v>
      </c>
      <c r="AX108">
        <v>327</v>
      </c>
      <c r="AY108">
        <v>0</v>
      </c>
      <c r="AZ108">
        <v>0</v>
      </c>
      <c r="BB108">
        <v>0</v>
      </c>
      <c r="BC108">
        <v>57.75</v>
      </c>
      <c r="BD108">
        <v>32805</v>
      </c>
      <c r="BF108">
        <v>3677</v>
      </c>
      <c r="BG108">
        <v>197.4</v>
      </c>
      <c r="BH108">
        <v>74371</v>
      </c>
    </row>
    <row r="109" spans="1:61" x14ac:dyDescent="0.25">
      <c r="A109" t="s">
        <v>88</v>
      </c>
      <c r="B109" t="s">
        <v>69</v>
      </c>
      <c r="C109" t="s">
        <v>89</v>
      </c>
      <c r="D109" t="s">
        <v>90</v>
      </c>
      <c r="E109">
        <v>1260.9436435124501</v>
      </c>
      <c r="F109">
        <v>0</v>
      </c>
      <c r="G109">
        <v>1322.3568281938301</v>
      </c>
      <c r="H109">
        <v>534.53643516934699</v>
      </c>
      <c r="I109">
        <v>206.158056790968</v>
      </c>
      <c r="J109">
        <v>486.57957244655603</v>
      </c>
      <c r="K109">
        <v>153.32541567696001</v>
      </c>
      <c r="L109">
        <v>1006.46528881823</v>
      </c>
      <c r="M109">
        <v>187.758346581876</v>
      </c>
      <c r="N109">
        <v>649.7668997669</v>
      </c>
      <c r="O109">
        <v>77.389277389277396</v>
      </c>
      <c r="P109">
        <v>300</v>
      </c>
      <c r="Q109">
        <v>193.5</v>
      </c>
      <c r="T109">
        <v>160.81879194630901</v>
      </c>
      <c r="U109">
        <v>37.4362416107383</v>
      </c>
      <c r="V109">
        <v>303.63979057591598</v>
      </c>
      <c r="W109">
        <v>15.26</v>
      </c>
      <c r="X109">
        <v>19242</v>
      </c>
      <c r="Y109">
        <v>0</v>
      </c>
      <c r="Z109">
        <v>15.79</v>
      </c>
      <c r="AA109">
        <v>0</v>
      </c>
      <c r="AB109">
        <v>0</v>
      </c>
      <c r="AC109">
        <v>9.08</v>
      </c>
      <c r="AD109">
        <v>12007</v>
      </c>
      <c r="AE109">
        <v>0</v>
      </c>
      <c r="AF109">
        <v>58.46</v>
      </c>
      <c r="AG109">
        <v>31249</v>
      </c>
      <c r="AH109">
        <v>0</v>
      </c>
      <c r="AI109">
        <v>12052</v>
      </c>
      <c r="AJ109">
        <v>8.42</v>
      </c>
      <c r="AK109">
        <v>0</v>
      </c>
      <c r="AL109">
        <v>1291</v>
      </c>
      <c r="AM109">
        <v>18.87</v>
      </c>
      <c r="AN109">
        <v>18992</v>
      </c>
      <c r="AO109">
        <v>0</v>
      </c>
      <c r="AP109">
        <v>3543</v>
      </c>
      <c r="AQ109">
        <v>8.58</v>
      </c>
      <c r="AR109">
        <v>5575</v>
      </c>
      <c r="AS109">
        <v>0</v>
      </c>
      <c r="AT109">
        <v>664</v>
      </c>
      <c r="AU109">
        <v>2</v>
      </c>
      <c r="AV109">
        <v>600</v>
      </c>
      <c r="AW109">
        <v>0</v>
      </c>
      <c r="AX109">
        <v>387</v>
      </c>
      <c r="AY109">
        <v>0</v>
      </c>
      <c r="AZ109">
        <v>0</v>
      </c>
      <c r="BA109">
        <v>0</v>
      </c>
      <c r="BB109">
        <v>0</v>
      </c>
      <c r="BC109">
        <v>74.5</v>
      </c>
      <c r="BD109">
        <v>11981</v>
      </c>
      <c r="BE109">
        <v>0</v>
      </c>
      <c r="BF109">
        <v>2789</v>
      </c>
      <c r="BG109">
        <v>238.75</v>
      </c>
      <c r="BH109">
        <v>72494</v>
      </c>
      <c r="BI109">
        <v>0</v>
      </c>
    </row>
    <row r="110" spans="1:61" x14ac:dyDescent="0.25">
      <c r="A110" t="s">
        <v>100</v>
      </c>
      <c r="B110" t="s">
        <v>62</v>
      </c>
      <c r="C110" t="s">
        <v>101</v>
      </c>
      <c r="D110" t="s">
        <v>102</v>
      </c>
      <c r="E110">
        <v>2069.3333333333298</v>
      </c>
      <c r="F110">
        <v>68.199233716475106</v>
      </c>
      <c r="G110">
        <v>2091.1111111111099</v>
      </c>
      <c r="H110">
        <v>797.37302977232901</v>
      </c>
      <c r="I110">
        <v>354.29071803852901</v>
      </c>
      <c r="J110">
        <v>751.00286532951304</v>
      </c>
      <c r="K110">
        <v>321.77650429799399</v>
      </c>
      <c r="L110">
        <v>1015.83333333333</v>
      </c>
      <c r="M110">
        <v>282.5</v>
      </c>
      <c r="N110">
        <v>410</v>
      </c>
      <c r="O110">
        <v>120</v>
      </c>
      <c r="T110">
        <v>520.58823529411802</v>
      </c>
      <c r="U110">
        <v>296.07843137254901</v>
      </c>
      <c r="V110">
        <v>490.74935400516802</v>
      </c>
      <c r="W110">
        <v>0.75</v>
      </c>
      <c r="X110">
        <v>1552</v>
      </c>
      <c r="Z110">
        <v>2.61</v>
      </c>
      <c r="AA110">
        <v>178</v>
      </c>
      <c r="AC110">
        <v>1.35</v>
      </c>
      <c r="AD110">
        <v>2823</v>
      </c>
      <c r="AF110">
        <v>5.71</v>
      </c>
      <c r="AG110">
        <v>4553</v>
      </c>
      <c r="AI110">
        <v>2023</v>
      </c>
      <c r="AJ110">
        <v>3.49</v>
      </c>
      <c r="AL110">
        <v>1123</v>
      </c>
      <c r="AM110">
        <v>1.2</v>
      </c>
      <c r="AN110">
        <v>1219</v>
      </c>
      <c r="AP110">
        <v>339</v>
      </c>
      <c r="AQ110">
        <v>0.1</v>
      </c>
      <c r="AR110">
        <v>41</v>
      </c>
      <c r="AT110">
        <v>12</v>
      </c>
      <c r="BC110">
        <v>2.04</v>
      </c>
      <c r="BD110">
        <v>1062</v>
      </c>
      <c r="BF110">
        <v>604</v>
      </c>
      <c r="BG110">
        <v>19.350000000000001</v>
      </c>
      <c r="BH110">
        <v>9496</v>
      </c>
    </row>
    <row r="111" spans="1:61" x14ac:dyDescent="0.25">
      <c r="A111" t="s">
        <v>100</v>
      </c>
      <c r="B111" t="s">
        <v>65</v>
      </c>
      <c r="C111" t="s">
        <v>101</v>
      </c>
      <c r="D111" t="s">
        <v>102</v>
      </c>
      <c r="E111">
        <v>3277.3333333333298</v>
      </c>
      <c r="F111">
        <v>233.75</v>
      </c>
      <c r="G111">
        <v>1619.54545454545</v>
      </c>
      <c r="H111">
        <v>777.20670391061503</v>
      </c>
      <c r="I111">
        <v>370.50279329608901</v>
      </c>
      <c r="J111">
        <v>685.142857142857</v>
      </c>
      <c r="K111">
        <v>290.857142857143</v>
      </c>
      <c r="L111">
        <v>961.33333333333303</v>
      </c>
      <c r="M111">
        <v>262.66666666666703</v>
      </c>
      <c r="T111">
        <v>360</v>
      </c>
      <c r="U111">
        <v>186.8</v>
      </c>
      <c r="V111">
        <v>478.364008179959</v>
      </c>
      <c r="W111">
        <v>0.75</v>
      </c>
      <c r="X111">
        <v>2458</v>
      </c>
      <c r="Z111">
        <v>4</v>
      </c>
      <c r="AA111">
        <v>935</v>
      </c>
      <c r="AC111">
        <v>2.2000000000000002</v>
      </c>
      <c r="AD111">
        <v>3563</v>
      </c>
      <c r="AF111">
        <v>8.9499999999999993</v>
      </c>
      <c r="AG111">
        <v>6956</v>
      </c>
      <c r="AI111">
        <v>3316</v>
      </c>
      <c r="AJ111">
        <v>3.5</v>
      </c>
      <c r="AL111">
        <v>1018</v>
      </c>
      <c r="AM111">
        <v>1.5</v>
      </c>
      <c r="AN111">
        <v>1442</v>
      </c>
      <c r="AP111">
        <v>394</v>
      </c>
      <c r="AQ111">
        <v>0</v>
      </c>
      <c r="AR111">
        <v>0</v>
      </c>
      <c r="AT111">
        <v>0</v>
      </c>
      <c r="AU111">
        <v>0</v>
      </c>
      <c r="AV111">
        <v>0</v>
      </c>
      <c r="AX111">
        <v>0</v>
      </c>
      <c r="AY111">
        <v>0</v>
      </c>
      <c r="AZ111">
        <v>0</v>
      </c>
      <c r="BB111">
        <v>0</v>
      </c>
      <c r="BC111">
        <v>2.5</v>
      </c>
      <c r="BD111">
        <v>900</v>
      </c>
      <c r="BF111">
        <v>467</v>
      </c>
      <c r="BG111">
        <v>24.45</v>
      </c>
      <c r="BH111">
        <v>11696</v>
      </c>
    </row>
    <row r="112" spans="1:61" x14ac:dyDescent="0.25">
      <c r="A112" t="s">
        <v>100</v>
      </c>
      <c r="B112" t="s">
        <v>66</v>
      </c>
      <c r="C112" t="s">
        <v>101</v>
      </c>
      <c r="D112" t="s">
        <v>102</v>
      </c>
      <c r="E112">
        <v>992.857142857143</v>
      </c>
      <c r="F112">
        <v>93.790149892933599</v>
      </c>
      <c r="G112">
        <v>1367.27272727273</v>
      </c>
      <c r="H112">
        <v>520.31984948259606</v>
      </c>
      <c r="I112">
        <v>253.99811853245501</v>
      </c>
      <c r="J112">
        <v>762</v>
      </c>
      <c r="K112">
        <v>315.42857142857099</v>
      </c>
      <c r="L112">
        <v>835.625</v>
      </c>
      <c r="M112">
        <v>215.625</v>
      </c>
      <c r="T112">
        <v>0</v>
      </c>
      <c r="V112">
        <v>390.93890938909402</v>
      </c>
      <c r="W112">
        <v>2.1</v>
      </c>
      <c r="X112">
        <v>2085</v>
      </c>
      <c r="Z112">
        <v>4.67</v>
      </c>
      <c r="AA112">
        <v>438</v>
      </c>
      <c r="AC112">
        <v>2.2000000000000002</v>
      </c>
      <c r="AD112">
        <v>3008</v>
      </c>
      <c r="AF112">
        <v>10.63</v>
      </c>
      <c r="AG112">
        <v>5531</v>
      </c>
      <c r="AI112">
        <v>2700</v>
      </c>
      <c r="AJ112">
        <v>3.5</v>
      </c>
      <c r="AL112">
        <v>1104</v>
      </c>
      <c r="AM112">
        <v>1.6</v>
      </c>
      <c r="AN112">
        <v>1337</v>
      </c>
      <c r="AP112">
        <v>345</v>
      </c>
      <c r="AQ112">
        <v>0</v>
      </c>
      <c r="AR112">
        <v>0</v>
      </c>
      <c r="AT112">
        <v>0</v>
      </c>
      <c r="AU112">
        <v>0</v>
      </c>
      <c r="AV112">
        <v>0</v>
      </c>
      <c r="AX112">
        <v>0</v>
      </c>
      <c r="AY112">
        <v>0</v>
      </c>
      <c r="AZ112">
        <v>0</v>
      </c>
      <c r="BB112">
        <v>0</v>
      </c>
      <c r="BC112">
        <v>1.41</v>
      </c>
      <c r="BD112">
        <v>0</v>
      </c>
      <c r="BG112">
        <v>24.39</v>
      </c>
      <c r="BH112">
        <v>9535</v>
      </c>
    </row>
    <row r="113" spans="1:61" x14ac:dyDescent="0.25">
      <c r="A113" t="s">
        <v>100</v>
      </c>
      <c r="B113" t="s">
        <v>67</v>
      </c>
      <c r="C113" t="s">
        <v>101</v>
      </c>
      <c r="D113" t="s">
        <v>102</v>
      </c>
      <c r="E113">
        <v>923.68421052631595</v>
      </c>
      <c r="F113">
        <v>199.15254237288099</v>
      </c>
      <c r="G113">
        <v>1224.5</v>
      </c>
      <c r="H113">
        <v>565.85956416464899</v>
      </c>
      <c r="I113">
        <v>357.50605326876502</v>
      </c>
      <c r="J113">
        <v>798.92761394101899</v>
      </c>
      <c r="K113">
        <v>313.13672922251999</v>
      </c>
      <c r="L113">
        <v>1055.55555555556</v>
      </c>
      <c r="M113">
        <v>318.88888888888903</v>
      </c>
      <c r="T113">
        <v>151.898734177215</v>
      </c>
      <c r="U113">
        <v>138.60759493670901</v>
      </c>
      <c r="V113">
        <v>389.60352422907499</v>
      </c>
      <c r="W113">
        <v>1.9</v>
      </c>
      <c r="X113">
        <v>1755</v>
      </c>
      <c r="Z113">
        <v>2.36</v>
      </c>
      <c r="AA113">
        <v>470</v>
      </c>
      <c r="AC113">
        <v>2</v>
      </c>
      <c r="AD113">
        <v>2449</v>
      </c>
      <c r="AF113">
        <v>8.26</v>
      </c>
      <c r="AG113">
        <v>4674</v>
      </c>
      <c r="AI113">
        <v>2953</v>
      </c>
      <c r="AJ113">
        <v>3.73</v>
      </c>
      <c r="AL113">
        <v>1168</v>
      </c>
      <c r="AM113">
        <v>0.9</v>
      </c>
      <c r="AN113">
        <v>950</v>
      </c>
      <c r="AP113">
        <v>287</v>
      </c>
      <c r="AQ113">
        <v>0</v>
      </c>
      <c r="AR113">
        <v>0</v>
      </c>
      <c r="AT113">
        <v>0</v>
      </c>
      <c r="AU113">
        <v>0</v>
      </c>
      <c r="AV113">
        <v>0</v>
      </c>
      <c r="AX113">
        <v>0</v>
      </c>
      <c r="AY113">
        <v>0</v>
      </c>
      <c r="AZ113">
        <v>0</v>
      </c>
      <c r="BB113">
        <v>0</v>
      </c>
      <c r="BC113">
        <v>1.58</v>
      </c>
      <c r="BD113">
        <v>240</v>
      </c>
      <c r="BF113">
        <v>219</v>
      </c>
      <c r="BG113">
        <v>22.7</v>
      </c>
      <c r="BH113">
        <v>8844</v>
      </c>
    </row>
    <row r="114" spans="1:61" x14ac:dyDescent="0.25">
      <c r="A114" t="s">
        <v>100</v>
      </c>
      <c r="B114" t="s">
        <v>68</v>
      </c>
      <c r="C114" t="s">
        <v>101</v>
      </c>
      <c r="D114" t="s">
        <v>102</v>
      </c>
      <c r="E114">
        <v>978.94736842105306</v>
      </c>
      <c r="F114">
        <v>35</v>
      </c>
      <c r="G114">
        <v>859.347181008902</v>
      </c>
      <c r="H114">
        <v>473.32035053554</v>
      </c>
      <c r="I114">
        <v>216.84518013631899</v>
      </c>
      <c r="J114">
        <v>631.45454545454504</v>
      </c>
      <c r="K114">
        <v>236.727272727273</v>
      </c>
      <c r="L114">
        <v>623.75</v>
      </c>
      <c r="M114">
        <v>258.125</v>
      </c>
      <c r="T114">
        <v>266.27906976744202</v>
      </c>
      <c r="U114">
        <v>187.44186046511601</v>
      </c>
      <c r="V114">
        <v>362.52595155709298</v>
      </c>
      <c r="W114">
        <v>1.9</v>
      </c>
      <c r="X114">
        <v>1860</v>
      </c>
      <c r="Z114">
        <v>3</v>
      </c>
      <c r="AA114">
        <v>105</v>
      </c>
      <c r="AC114">
        <v>3.37</v>
      </c>
      <c r="AD114">
        <v>2896</v>
      </c>
      <c r="AF114">
        <v>10.27</v>
      </c>
      <c r="AG114">
        <v>4861</v>
      </c>
      <c r="AI114">
        <v>2227</v>
      </c>
      <c r="AJ114">
        <v>5.5</v>
      </c>
      <c r="AL114">
        <v>1302</v>
      </c>
      <c r="AM114">
        <v>1.6</v>
      </c>
      <c r="AN114">
        <v>998</v>
      </c>
      <c r="AP114">
        <v>413</v>
      </c>
      <c r="AY114">
        <v>0</v>
      </c>
      <c r="BC114">
        <v>4.3</v>
      </c>
      <c r="BD114">
        <v>1145</v>
      </c>
      <c r="BF114">
        <v>806</v>
      </c>
      <c r="BG114">
        <v>28.9</v>
      </c>
      <c r="BH114">
        <v>10477</v>
      </c>
    </row>
    <row r="115" spans="1:61" x14ac:dyDescent="0.25">
      <c r="A115" t="s">
        <v>100</v>
      </c>
      <c r="B115" t="s">
        <v>69</v>
      </c>
      <c r="C115" t="s">
        <v>101</v>
      </c>
      <c r="D115" t="s">
        <v>102</v>
      </c>
      <c r="E115">
        <v>1522.5</v>
      </c>
      <c r="F115">
        <v>1.3333333333333299</v>
      </c>
      <c r="G115">
        <v>1316.6666666666699</v>
      </c>
      <c r="H115">
        <v>644.62365591397804</v>
      </c>
      <c r="I115">
        <v>233.65591397849499</v>
      </c>
      <c r="J115">
        <v>602.76816608996501</v>
      </c>
      <c r="K115">
        <v>226.81660899654</v>
      </c>
      <c r="L115">
        <v>1006.66666666667</v>
      </c>
      <c r="M115">
        <v>482.222222222222</v>
      </c>
      <c r="N115">
        <v>3073</v>
      </c>
      <c r="O115">
        <v>898</v>
      </c>
      <c r="T115">
        <v>161.70212765957399</v>
      </c>
      <c r="U115">
        <v>134.75177304964501</v>
      </c>
      <c r="V115">
        <v>433.30365093499603</v>
      </c>
      <c r="W115">
        <v>1.6</v>
      </c>
      <c r="X115">
        <v>2436</v>
      </c>
      <c r="Z115">
        <v>3</v>
      </c>
      <c r="AA115">
        <v>4</v>
      </c>
      <c r="AC115">
        <v>2.7</v>
      </c>
      <c r="AD115">
        <v>3555</v>
      </c>
      <c r="AE115">
        <v>0</v>
      </c>
      <c r="AF115">
        <v>9.3000000000000007</v>
      </c>
      <c r="AG115">
        <v>5995</v>
      </c>
      <c r="AH115">
        <v>0</v>
      </c>
      <c r="AI115">
        <v>2173</v>
      </c>
      <c r="AJ115">
        <v>5.78</v>
      </c>
      <c r="AL115">
        <v>1311</v>
      </c>
      <c r="AM115">
        <v>0.9</v>
      </c>
      <c r="AN115">
        <v>906</v>
      </c>
      <c r="AP115">
        <v>434</v>
      </c>
      <c r="AQ115">
        <v>1</v>
      </c>
      <c r="AR115">
        <v>3073</v>
      </c>
      <c r="AT115">
        <v>898</v>
      </c>
      <c r="BC115">
        <v>7.05</v>
      </c>
      <c r="BD115">
        <v>1140</v>
      </c>
      <c r="BE115">
        <v>0</v>
      </c>
      <c r="BF115">
        <v>950</v>
      </c>
      <c r="BG115">
        <v>33.69</v>
      </c>
      <c r="BH115">
        <v>14598</v>
      </c>
      <c r="BI115">
        <v>0</v>
      </c>
    </row>
    <row r="116" spans="1:61" x14ac:dyDescent="0.25">
      <c r="A116" t="s">
        <v>308</v>
      </c>
      <c r="B116" t="s">
        <v>65</v>
      </c>
      <c r="C116" t="s">
        <v>154</v>
      </c>
      <c r="D116" t="s">
        <v>155</v>
      </c>
      <c r="E116">
        <v>220</v>
      </c>
      <c r="F116">
        <v>1</v>
      </c>
      <c r="G116">
        <v>1307.5</v>
      </c>
      <c r="H116">
        <v>431.96078431372598</v>
      </c>
      <c r="I116">
        <v>184.11764705882399</v>
      </c>
      <c r="L116">
        <v>945</v>
      </c>
      <c r="M116">
        <v>303</v>
      </c>
      <c r="V116">
        <v>247.87401574803101</v>
      </c>
      <c r="W116">
        <v>0.5</v>
      </c>
      <c r="X116">
        <v>110</v>
      </c>
      <c r="Z116">
        <v>1</v>
      </c>
      <c r="AA116">
        <v>1</v>
      </c>
      <c r="AC116">
        <v>1.6</v>
      </c>
      <c r="AD116">
        <v>2092</v>
      </c>
      <c r="AF116">
        <v>5.0999999999999996</v>
      </c>
      <c r="AG116">
        <v>2203</v>
      </c>
      <c r="AI116">
        <v>939</v>
      </c>
      <c r="AJ116">
        <v>0</v>
      </c>
      <c r="AL116">
        <v>0</v>
      </c>
      <c r="AM116">
        <v>1</v>
      </c>
      <c r="AN116">
        <v>945</v>
      </c>
      <c r="AP116">
        <v>303</v>
      </c>
      <c r="AQ116">
        <v>0</v>
      </c>
      <c r="AR116">
        <v>0</v>
      </c>
      <c r="AT116">
        <v>0</v>
      </c>
      <c r="AU116">
        <v>0</v>
      </c>
      <c r="AV116">
        <v>0</v>
      </c>
      <c r="AX116">
        <v>0</v>
      </c>
      <c r="AY116">
        <v>0</v>
      </c>
      <c r="AZ116">
        <v>0</v>
      </c>
      <c r="BB116">
        <v>0</v>
      </c>
      <c r="BC116">
        <v>0</v>
      </c>
      <c r="BD116">
        <v>0</v>
      </c>
      <c r="BF116">
        <v>0</v>
      </c>
      <c r="BG116">
        <v>12.7</v>
      </c>
      <c r="BH116">
        <v>3148</v>
      </c>
    </row>
    <row r="117" spans="1:61" x14ac:dyDescent="0.25">
      <c r="A117" t="s">
        <v>308</v>
      </c>
      <c r="B117" t="s">
        <v>66</v>
      </c>
      <c r="C117" t="s">
        <v>154</v>
      </c>
      <c r="D117" t="s">
        <v>155</v>
      </c>
      <c r="E117">
        <v>1116</v>
      </c>
      <c r="F117">
        <v>2</v>
      </c>
      <c r="G117">
        <v>1377.57575757576</v>
      </c>
      <c r="H117">
        <v>699.31506849315099</v>
      </c>
      <c r="I117">
        <v>249.86301369863</v>
      </c>
      <c r="L117">
        <v>786</v>
      </c>
      <c r="M117">
        <v>389</v>
      </c>
      <c r="T117">
        <v>0.4</v>
      </c>
      <c r="U117">
        <v>0.4</v>
      </c>
      <c r="V117">
        <v>283.269230769231</v>
      </c>
      <c r="W117">
        <v>0.5</v>
      </c>
      <c r="X117">
        <v>558</v>
      </c>
      <c r="Z117">
        <v>0.5</v>
      </c>
      <c r="AA117">
        <v>1</v>
      </c>
      <c r="AC117">
        <v>3.3</v>
      </c>
      <c r="AD117">
        <v>4546</v>
      </c>
      <c r="AF117">
        <v>7.3</v>
      </c>
      <c r="AG117">
        <v>5105</v>
      </c>
      <c r="AI117">
        <v>1824</v>
      </c>
      <c r="AJ117">
        <v>0</v>
      </c>
      <c r="AL117">
        <v>0</v>
      </c>
      <c r="AM117">
        <v>1</v>
      </c>
      <c r="AN117">
        <v>786</v>
      </c>
      <c r="AP117">
        <v>389</v>
      </c>
      <c r="AQ117">
        <v>0</v>
      </c>
      <c r="AR117">
        <v>0</v>
      </c>
      <c r="AT117">
        <v>0</v>
      </c>
      <c r="AU117">
        <v>0</v>
      </c>
      <c r="AV117">
        <v>0</v>
      </c>
      <c r="AX117">
        <v>0</v>
      </c>
      <c r="AY117">
        <v>0</v>
      </c>
      <c r="AZ117">
        <v>0</v>
      </c>
      <c r="BB117">
        <v>0</v>
      </c>
      <c r="BC117">
        <v>2.5</v>
      </c>
      <c r="BD117">
        <v>1</v>
      </c>
      <c r="BF117">
        <v>1</v>
      </c>
      <c r="BG117">
        <v>20.8</v>
      </c>
      <c r="BH117">
        <v>5892</v>
      </c>
    </row>
    <row r="118" spans="1:61" x14ac:dyDescent="0.25">
      <c r="A118" t="s">
        <v>308</v>
      </c>
      <c r="B118" t="s">
        <v>67</v>
      </c>
      <c r="C118" t="s">
        <v>154</v>
      </c>
      <c r="D118" t="s">
        <v>155</v>
      </c>
      <c r="E118">
        <v>0</v>
      </c>
      <c r="F118">
        <v>0</v>
      </c>
      <c r="G118">
        <v>2306.18556701031</v>
      </c>
      <c r="H118">
        <v>949.22206506364898</v>
      </c>
      <c r="I118">
        <v>323.33804809052299</v>
      </c>
      <c r="L118">
        <v>1040.6896551724101</v>
      </c>
      <c r="M118">
        <v>966.89655172413802</v>
      </c>
      <c r="P118">
        <v>0</v>
      </c>
      <c r="Q118">
        <v>0</v>
      </c>
      <c r="T118">
        <v>0</v>
      </c>
      <c r="U118">
        <v>0</v>
      </c>
      <c r="V118">
        <v>410.58941058941099</v>
      </c>
      <c r="W118">
        <v>0.5</v>
      </c>
      <c r="X118">
        <v>0</v>
      </c>
      <c r="Z118">
        <v>0.5</v>
      </c>
      <c r="AA118">
        <v>0</v>
      </c>
      <c r="AC118">
        <v>2.91</v>
      </c>
      <c r="AD118">
        <v>6711</v>
      </c>
      <c r="AF118">
        <v>7.07</v>
      </c>
      <c r="AG118">
        <v>6711</v>
      </c>
      <c r="AI118">
        <v>2286</v>
      </c>
      <c r="AJ118">
        <v>0</v>
      </c>
      <c r="AL118">
        <v>0</v>
      </c>
      <c r="AM118">
        <v>1.45</v>
      </c>
      <c r="AN118">
        <v>1509</v>
      </c>
      <c r="AP118">
        <v>1402</v>
      </c>
      <c r="AQ118">
        <v>0</v>
      </c>
      <c r="AR118">
        <v>0</v>
      </c>
      <c r="AT118">
        <v>0</v>
      </c>
      <c r="AU118">
        <v>0.1</v>
      </c>
      <c r="AV118">
        <v>0</v>
      </c>
      <c r="AX118">
        <v>0</v>
      </c>
      <c r="AY118">
        <v>0</v>
      </c>
      <c r="AZ118">
        <v>0</v>
      </c>
      <c r="BB118">
        <v>0</v>
      </c>
      <c r="BC118">
        <v>1.83</v>
      </c>
      <c r="BD118">
        <v>0</v>
      </c>
      <c r="BF118">
        <v>0</v>
      </c>
      <c r="BG118">
        <v>20.02</v>
      </c>
      <c r="BH118">
        <v>8220</v>
      </c>
    </row>
    <row r="119" spans="1:61" x14ac:dyDescent="0.25">
      <c r="A119" t="s">
        <v>308</v>
      </c>
      <c r="B119" t="s">
        <v>68</v>
      </c>
      <c r="C119" t="s">
        <v>154</v>
      </c>
      <c r="D119" t="s">
        <v>155</v>
      </c>
      <c r="E119">
        <v>0</v>
      </c>
      <c r="F119">
        <v>32.142857142857103</v>
      </c>
      <c r="G119">
        <v>2043.2</v>
      </c>
      <c r="H119">
        <v>530.47520661157</v>
      </c>
      <c r="I119">
        <v>183.05785123966899</v>
      </c>
      <c r="L119">
        <v>1586.6666666666699</v>
      </c>
      <c r="M119">
        <v>727.77777777777806</v>
      </c>
      <c r="N119">
        <v>5233.3333333333303</v>
      </c>
      <c r="O119">
        <v>2200</v>
      </c>
      <c r="P119">
        <v>0</v>
      </c>
      <c r="Q119">
        <v>0</v>
      </c>
      <c r="T119">
        <v>0.51546391752577303</v>
      </c>
      <c r="U119">
        <v>0.51546391752577303</v>
      </c>
      <c r="V119">
        <v>274.43854634544698</v>
      </c>
      <c r="W119">
        <v>0.34</v>
      </c>
      <c r="X119">
        <v>0</v>
      </c>
      <c r="Z119">
        <v>0.84</v>
      </c>
      <c r="AA119">
        <v>27</v>
      </c>
      <c r="AC119">
        <v>2.5</v>
      </c>
      <c r="AD119">
        <v>5108</v>
      </c>
      <c r="AF119">
        <v>9.68</v>
      </c>
      <c r="AG119">
        <v>5135</v>
      </c>
      <c r="AI119">
        <v>1772</v>
      </c>
      <c r="AJ119">
        <v>0</v>
      </c>
      <c r="AL119">
        <v>0</v>
      </c>
      <c r="AM119">
        <v>0.9</v>
      </c>
      <c r="AN119">
        <v>1428</v>
      </c>
      <c r="AP119">
        <v>655</v>
      </c>
      <c r="AQ119">
        <v>0.03</v>
      </c>
      <c r="AR119">
        <v>157</v>
      </c>
      <c r="AT119">
        <v>66</v>
      </c>
      <c r="AU119">
        <v>0.03</v>
      </c>
      <c r="AV119">
        <v>0</v>
      </c>
      <c r="AX119">
        <v>0</v>
      </c>
      <c r="AY119">
        <v>0</v>
      </c>
      <c r="AZ119">
        <v>0</v>
      </c>
      <c r="BB119">
        <v>0</v>
      </c>
      <c r="BC119">
        <v>1.94</v>
      </c>
      <c r="BD119">
        <v>1</v>
      </c>
      <c r="BF119">
        <v>1</v>
      </c>
      <c r="BG119">
        <v>24.49</v>
      </c>
      <c r="BH119">
        <v>6721</v>
      </c>
    </row>
    <row r="120" spans="1:61" x14ac:dyDescent="0.25">
      <c r="A120" t="s">
        <v>308</v>
      </c>
      <c r="B120" t="s">
        <v>69</v>
      </c>
      <c r="C120" t="s">
        <v>154</v>
      </c>
      <c r="D120" t="s">
        <v>155</v>
      </c>
      <c r="G120">
        <v>1525.25</v>
      </c>
      <c r="H120">
        <v>764.25</v>
      </c>
      <c r="I120">
        <v>181.375</v>
      </c>
      <c r="L120">
        <v>680.43478260869597</v>
      </c>
      <c r="M120">
        <v>370.86956521739103</v>
      </c>
      <c r="N120">
        <v>594</v>
      </c>
      <c r="O120">
        <v>172</v>
      </c>
      <c r="T120">
        <v>0</v>
      </c>
      <c r="V120">
        <v>294.86136783733798</v>
      </c>
      <c r="W120">
        <v>0</v>
      </c>
      <c r="X120">
        <v>0</v>
      </c>
      <c r="Y120">
        <v>0</v>
      </c>
      <c r="AA120">
        <v>13</v>
      </c>
      <c r="AB120">
        <v>0</v>
      </c>
      <c r="AC120">
        <v>4</v>
      </c>
      <c r="AD120">
        <v>6101</v>
      </c>
      <c r="AE120">
        <v>0</v>
      </c>
      <c r="AF120">
        <v>8</v>
      </c>
      <c r="AG120">
        <v>6114</v>
      </c>
      <c r="AH120">
        <v>0</v>
      </c>
      <c r="AI120">
        <v>1451</v>
      </c>
      <c r="AJ120">
        <v>0</v>
      </c>
      <c r="AK120">
        <v>0</v>
      </c>
      <c r="AL120">
        <v>0</v>
      </c>
      <c r="AM120">
        <v>2.2999999999999998</v>
      </c>
      <c r="AN120">
        <v>1565</v>
      </c>
      <c r="AO120">
        <v>0</v>
      </c>
      <c r="AP120">
        <v>853</v>
      </c>
      <c r="AQ120">
        <v>0.5</v>
      </c>
      <c r="AR120">
        <v>297</v>
      </c>
      <c r="AS120">
        <v>0</v>
      </c>
      <c r="AT120">
        <v>86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5</v>
      </c>
      <c r="BD120">
        <v>0</v>
      </c>
      <c r="BE120">
        <v>0</v>
      </c>
      <c r="BG120">
        <v>27.05</v>
      </c>
      <c r="BH120">
        <v>7976</v>
      </c>
      <c r="BI120">
        <v>0</v>
      </c>
    </row>
    <row r="121" spans="1:61" x14ac:dyDescent="0.25">
      <c r="A121" t="s">
        <v>109</v>
      </c>
      <c r="B121" t="s">
        <v>62</v>
      </c>
      <c r="C121" t="s">
        <v>110</v>
      </c>
      <c r="D121" t="s">
        <v>111</v>
      </c>
      <c r="E121">
        <v>2237.1549893842898</v>
      </c>
      <c r="F121">
        <v>403.20987654320999</v>
      </c>
      <c r="G121">
        <v>1244</v>
      </c>
      <c r="H121">
        <v>994.36619718309896</v>
      </c>
      <c r="I121">
        <v>401.11193476649402</v>
      </c>
      <c r="J121">
        <v>429.32038834951499</v>
      </c>
      <c r="K121">
        <v>250</v>
      </c>
      <c r="L121">
        <v>374.28571428571399</v>
      </c>
      <c r="M121">
        <v>126.938775510204</v>
      </c>
      <c r="V121">
        <v>328.88460189407198</v>
      </c>
      <c r="W121">
        <v>4.71</v>
      </c>
      <c r="X121">
        <v>10537</v>
      </c>
      <c r="Z121">
        <v>4.05</v>
      </c>
      <c r="AA121">
        <v>1633</v>
      </c>
      <c r="AC121">
        <v>1</v>
      </c>
      <c r="AD121">
        <v>1244</v>
      </c>
      <c r="AF121">
        <v>13.49</v>
      </c>
      <c r="AG121">
        <v>13414</v>
      </c>
      <c r="AI121">
        <v>5411</v>
      </c>
      <c r="AJ121">
        <v>10.3</v>
      </c>
      <c r="AL121">
        <v>2575</v>
      </c>
      <c r="AM121">
        <v>2.4500000000000002</v>
      </c>
      <c r="AN121">
        <v>917</v>
      </c>
      <c r="AP121">
        <v>311</v>
      </c>
      <c r="BC121">
        <v>6.14</v>
      </c>
      <c r="BG121">
        <v>57.02</v>
      </c>
      <c r="BH121">
        <v>18753</v>
      </c>
    </row>
    <row r="122" spans="1:61" x14ac:dyDescent="0.25">
      <c r="A122" t="s">
        <v>109</v>
      </c>
      <c r="B122" t="s">
        <v>65</v>
      </c>
      <c r="C122" t="s">
        <v>110</v>
      </c>
      <c r="D122" t="s">
        <v>111</v>
      </c>
      <c r="E122">
        <v>2190.625</v>
      </c>
      <c r="F122">
        <v>478.22580645161298</v>
      </c>
      <c r="G122">
        <v>1369.17293233083</v>
      </c>
      <c r="H122">
        <v>1083.0633284241501</v>
      </c>
      <c r="I122">
        <v>359.49926362297498</v>
      </c>
      <c r="J122">
        <v>445.39400665926797</v>
      </c>
      <c r="K122">
        <v>259.37846836847899</v>
      </c>
      <c r="L122">
        <v>595.71428571428601</v>
      </c>
      <c r="M122">
        <v>265.71428571428601</v>
      </c>
      <c r="V122">
        <v>355.72490706319701</v>
      </c>
      <c r="W122">
        <v>4.8</v>
      </c>
      <c r="X122">
        <v>10515</v>
      </c>
      <c r="Z122">
        <v>4.96</v>
      </c>
      <c r="AA122">
        <v>2372</v>
      </c>
      <c r="AC122">
        <v>1.33</v>
      </c>
      <c r="AD122">
        <v>1821</v>
      </c>
      <c r="AF122">
        <v>13.58</v>
      </c>
      <c r="AG122">
        <v>14708</v>
      </c>
      <c r="AI122">
        <v>4882</v>
      </c>
      <c r="AJ122">
        <v>9.01</v>
      </c>
      <c r="AL122">
        <v>2337</v>
      </c>
      <c r="AM122">
        <v>0.7</v>
      </c>
      <c r="AN122">
        <v>417</v>
      </c>
      <c r="AP122">
        <v>186</v>
      </c>
      <c r="BC122">
        <v>5.8</v>
      </c>
      <c r="BG122">
        <v>53.8</v>
      </c>
      <c r="BH122">
        <v>19138</v>
      </c>
    </row>
    <row r="123" spans="1:61" x14ac:dyDescent="0.25">
      <c r="A123" t="s">
        <v>109</v>
      </c>
      <c r="B123" t="s">
        <v>66</v>
      </c>
      <c r="C123" t="s">
        <v>110</v>
      </c>
      <c r="D123" t="s">
        <v>111</v>
      </c>
      <c r="E123">
        <v>1508.68263473054</v>
      </c>
      <c r="F123">
        <v>73.347547974413601</v>
      </c>
      <c r="G123">
        <v>1589.1566265060201</v>
      </c>
      <c r="H123">
        <v>678.77906976744202</v>
      </c>
      <c r="I123">
        <v>298.18313953488399</v>
      </c>
      <c r="J123">
        <v>448.33524684270901</v>
      </c>
      <c r="K123">
        <v>273.36394948335197</v>
      </c>
      <c r="L123">
        <v>601.51515151515196</v>
      </c>
      <c r="M123">
        <v>218.93939393939399</v>
      </c>
      <c r="T123">
        <v>0</v>
      </c>
      <c r="U123">
        <v>0</v>
      </c>
      <c r="V123">
        <v>266.24312535558499</v>
      </c>
      <c r="W123">
        <v>3.34</v>
      </c>
      <c r="X123">
        <v>5039</v>
      </c>
      <c r="Z123">
        <v>4.6900000000000004</v>
      </c>
      <c r="AA123">
        <v>344</v>
      </c>
      <c r="AC123">
        <v>2.4900000000000002</v>
      </c>
      <c r="AD123">
        <v>3957</v>
      </c>
      <c r="AF123">
        <v>13.76</v>
      </c>
      <c r="AG123">
        <v>9340</v>
      </c>
      <c r="AI123">
        <v>4103</v>
      </c>
      <c r="AJ123">
        <v>8.7100000000000009</v>
      </c>
      <c r="AL123">
        <v>2381</v>
      </c>
      <c r="AM123">
        <v>1.32</v>
      </c>
      <c r="AN123">
        <v>794</v>
      </c>
      <c r="AP123">
        <v>289</v>
      </c>
      <c r="AQ123">
        <v>0</v>
      </c>
      <c r="AR123">
        <v>0</v>
      </c>
      <c r="AT123">
        <v>0</v>
      </c>
      <c r="AU123">
        <v>0</v>
      </c>
      <c r="AV123">
        <v>0</v>
      </c>
      <c r="AX123">
        <v>0</v>
      </c>
      <c r="AY123">
        <v>0</v>
      </c>
      <c r="AZ123">
        <v>0</v>
      </c>
      <c r="BB123">
        <v>0</v>
      </c>
      <c r="BC123">
        <v>5.41</v>
      </c>
      <c r="BD123">
        <v>0</v>
      </c>
      <c r="BF123">
        <v>0</v>
      </c>
      <c r="BG123">
        <v>52.73</v>
      </c>
      <c r="BH123">
        <v>14039</v>
      </c>
    </row>
    <row r="124" spans="1:61" x14ac:dyDescent="0.25">
      <c r="A124" t="s">
        <v>109</v>
      </c>
      <c r="B124" t="s">
        <v>67</v>
      </c>
      <c r="C124" t="s">
        <v>110</v>
      </c>
      <c r="D124" t="s">
        <v>111</v>
      </c>
      <c r="E124">
        <v>2772.6923076923099</v>
      </c>
      <c r="F124">
        <v>0</v>
      </c>
      <c r="G124">
        <v>1700.3496503496499</v>
      </c>
      <c r="H124">
        <v>741.52334152334197</v>
      </c>
      <c r="I124">
        <v>286.30221130221099</v>
      </c>
      <c r="J124">
        <v>774.08854166666697</v>
      </c>
      <c r="K124">
        <v>430.72916666666703</v>
      </c>
      <c r="L124">
        <v>311.538461538462</v>
      </c>
      <c r="M124">
        <v>107.435897435897</v>
      </c>
      <c r="T124">
        <v>0</v>
      </c>
      <c r="U124">
        <v>0</v>
      </c>
      <c r="V124">
        <v>330.67400275103199</v>
      </c>
      <c r="W124">
        <v>2.6</v>
      </c>
      <c r="X124">
        <v>7209</v>
      </c>
      <c r="Z124">
        <v>5.28</v>
      </c>
      <c r="AA124">
        <v>0</v>
      </c>
      <c r="AC124">
        <v>2.86</v>
      </c>
      <c r="AD124">
        <v>4863</v>
      </c>
      <c r="AF124">
        <v>16.28</v>
      </c>
      <c r="AG124">
        <v>12072</v>
      </c>
      <c r="AI124">
        <v>4661</v>
      </c>
      <c r="AJ124">
        <v>7.68</v>
      </c>
      <c r="AL124">
        <v>3308</v>
      </c>
      <c r="AM124">
        <v>3.9</v>
      </c>
      <c r="AN124">
        <v>1215</v>
      </c>
      <c r="AP124">
        <v>419</v>
      </c>
      <c r="AQ124">
        <v>0</v>
      </c>
      <c r="AR124">
        <v>0</v>
      </c>
      <c r="AT124">
        <v>0</v>
      </c>
      <c r="AU124">
        <v>0</v>
      </c>
      <c r="AV124">
        <v>0</v>
      </c>
      <c r="AX124">
        <v>0</v>
      </c>
      <c r="AY124">
        <v>0</v>
      </c>
      <c r="AZ124">
        <v>0</v>
      </c>
      <c r="BB124">
        <v>0</v>
      </c>
      <c r="BC124">
        <v>2.76</v>
      </c>
      <c r="BD124">
        <v>0</v>
      </c>
      <c r="BF124">
        <v>0</v>
      </c>
      <c r="BG124">
        <v>58.16</v>
      </c>
      <c r="BH124">
        <v>19232</v>
      </c>
    </row>
    <row r="125" spans="1:61" x14ac:dyDescent="0.25">
      <c r="A125" t="s">
        <v>109</v>
      </c>
      <c r="B125" t="s">
        <v>68</v>
      </c>
      <c r="C125" t="s">
        <v>110</v>
      </c>
      <c r="D125" t="s">
        <v>111</v>
      </c>
      <c r="E125">
        <v>1782.9131652661099</v>
      </c>
      <c r="F125">
        <v>24.0359897172237</v>
      </c>
      <c r="G125">
        <v>2391.5682967959501</v>
      </c>
      <c r="H125">
        <v>886.82634730538905</v>
      </c>
      <c r="I125">
        <v>287.55346449957199</v>
      </c>
      <c r="J125">
        <v>783.58395989974895</v>
      </c>
      <c r="K125">
        <v>453.63408521303302</v>
      </c>
      <c r="L125">
        <v>434.52830188679201</v>
      </c>
      <c r="M125">
        <v>133.96226415094301</v>
      </c>
      <c r="T125">
        <v>0</v>
      </c>
      <c r="U125">
        <v>0</v>
      </c>
      <c r="V125">
        <v>390.84601014144698</v>
      </c>
      <c r="W125">
        <v>3.57</v>
      </c>
      <c r="X125">
        <v>6365</v>
      </c>
      <c r="Z125">
        <v>7.78</v>
      </c>
      <c r="AA125">
        <v>187</v>
      </c>
      <c r="AC125">
        <v>5.93</v>
      </c>
      <c r="AD125">
        <v>14182</v>
      </c>
      <c r="AF125">
        <v>23.38</v>
      </c>
      <c r="AG125">
        <v>20734</v>
      </c>
      <c r="AI125">
        <v>6723</v>
      </c>
      <c r="AJ125">
        <v>7.98</v>
      </c>
      <c r="AL125">
        <v>3620</v>
      </c>
      <c r="AM125">
        <v>5.3</v>
      </c>
      <c r="AN125">
        <v>2303</v>
      </c>
      <c r="AP125">
        <v>710</v>
      </c>
      <c r="AQ125">
        <v>0</v>
      </c>
      <c r="AR125">
        <v>0</v>
      </c>
      <c r="AT125">
        <v>0</v>
      </c>
      <c r="AU125">
        <v>0</v>
      </c>
      <c r="AV125">
        <v>0</v>
      </c>
      <c r="AX125">
        <v>0</v>
      </c>
      <c r="AY125">
        <v>0</v>
      </c>
      <c r="AZ125">
        <v>0</v>
      </c>
      <c r="BB125">
        <v>0</v>
      </c>
      <c r="BC125">
        <v>5.61</v>
      </c>
      <c r="BD125">
        <v>0</v>
      </c>
      <c r="BF125">
        <v>0</v>
      </c>
      <c r="BG125">
        <v>74.94</v>
      </c>
      <c r="BH125">
        <v>29290</v>
      </c>
    </row>
    <row r="126" spans="1:61" x14ac:dyDescent="0.25">
      <c r="A126" t="s">
        <v>109</v>
      </c>
      <c r="B126" t="s">
        <v>69</v>
      </c>
      <c r="C126" t="s">
        <v>110</v>
      </c>
      <c r="D126" t="s">
        <v>111</v>
      </c>
      <c r="E126">
        <v>3073.0941704035899</v>
      </c>
      <c r="F126">
        <v>10.8610567514677</v>
      </c>
      <c r="G126">
        <v>2643.8202247191002</v>
      </c>
      <c r="H126">
        <v>817.13178294573595</v>
      </c>
      <c r="I126">
        <v>265.62015503876</v>
      </c>
      <c r="J126">
        <v>207.072368421053</v>
      </c>
      <c r="K126">
        <v>134.64912280701799</v>
      </c>
      <c r="L126">
        <v>463.95348837209298</v>
      </c>
      <c r="M126">
        <v>124.41860465116299</v>
      </c>
      <c r="P126">
        <v>3500</v>
      </c>
      <c r="Q126">
        <v>242.857142857143</v>
      </c>
      <c r="V126">
        <v>343.01531213191998</v>
      </c>
      <c r="W126">
        <v>2.23</v>
      </c>
      <c r="X126">
        <v>6853</v>
      </c>
      <c r="Z126">
        <v>10.220000000000001</v>
      </c>
      <c r="AA126">
        <v>111</v>
      </c>
      <c r="AC126">
        <v>5.34</v>
      </c>
      <c r="AD126">
        <v>14118</v>
      </c>
      <c r="AF126">
        <v>25.8</v>
      </c>
      <c r="AG126">
        <v>21082</v>
      </c>
      <c r="AI126">
        <v>6853</v>
      </c>
      <c r="AJ126">
        <v>18.239999999999998</v>
      </c>
      <c r="AL126">
        <v>2456</v>
      </c>
      <c r="AM126">
        <v>6.02</v>
      </c>
      <c r="AN126">
        <v>2793</v>
      </c>
      <c r="AP126">
        <v>749</v>
      </c>
      <c r="AU126">
        <v>0.42</v>
      </c>
      <c r="AV126">
        <v>1470</v>
      </c>
      <c r="AX126">
        <v>102</v>
      </c>
      <c r="BC126">
        <v>6.77</v>
      </c>
      <c r="BG126">
        <v>84.9</v>
      </c>
      <c r="BH126">
        <v>29122</v>
      </c>
    </row>
    <row r="127" spans="1:61" x14ac:dyDescent="0.25">
      <c r="A127" t="s">
        <v>307</v>
      </c>
      <c r="B127" t="s">
        <v>69</v>
      </c>
      <c r="C127" t="s">
        <v>164</v>
      </c>
      <c r="D127" t="s">
        <v>165</v>
      </c>
      <c r="E127">
        <v>1720</v>
      </c>
      <c r="F127">
        <v>0</v>
      </c>
      <c r="G127">
        <v>1535.4838709677399</v>
      </c>
      <c r="H127">
        <v>780.555555555556</v>
      </c>
      <c r="I127">
        <v>515.27777777777806</v>
      </c>
      <c r="L127">
        <v>1200</v>
      </c>
      <c r="M127">
        <v>1225</v>
      </c>
      <c r="T127">
        <v>0</v>
      </c>
      <c r="V127">
        <v>269.91150442477903</v>
      </c>
      <c r="W127">
        <v>0.05</v>
      </c>
      <c r="X127">
        <v>86</v>
      </c>
      <c r="Y127">
        <v>0</v>
      </c>
      <c r="Z127">
        <v>0.36</v>
      </c>
      <c r="AA127">
        <v>0</v>
      </c>
      <c r="AC127">
        <v>0.31</v>
      </c>
      <c r="AD127">
        <v>476</v>
      </c>
      <c r="AE127">
        <v>0</v>
      </c>
      <c r="AF127">
        <v>0.72</v>
      </c>
      <c r="AG127">
        <v>562</v>
      </c>
      <c r="AH127">
        <v>0</v>
      </c>
      <c r="AI127">
        <v>371</v>
      </c>
      <c r="AJ127">
        <v>0</v>
      </c>
      <c r="AK127">
        <v>0</v>
      </c>
      <c r="AL127">
        <v>0</v>
      </c>
      <c r="AM127">
        <v>0.04</v>
      </c>
      <c r="AN127">
        <v>48</v>
      </c>
      <c r="AO127">
        <v>39</v>
      </c>
      <c r="AP127">
        <v>49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0.56000000000000005</v>
      </c>
      <c r="BD127">
        <v>0</v>
      </c>
      <c r="BE127">
        <v>0</v>
      </c>
      <c r="BG127">
        <v>2.2599999999999998</v>
      </c>
      <c r="BH127">
        <v>610</v>
      </c>
      <c r="BI127">
        <v>39</v>
      </c>
    </row>
    <row r="128" spans="1:61" x14ac:dyDescent="0.25">
      <c r="A128" t="s">
        <v>306</v>
      </c>
      <c r="B128" t="s">
        <v>62</v>
      </c>
      <c r="C128" t="s">
        <v>139</v>
      </c>
      <c r="D128" t="s">
        <v>140</v>
      </c>
      <c r="E128">
        <v>1680</v>
      </c>
      <c r="F128">
        <v>980.04307250538398</v>
      </c>
      <c r="G128">
        <v>2516.4069660861601</v>
      </c>
      <c r="H128">
        <v>1154.19463087248</v>
      </c>
      <c r="I128">
        <v>270.94519015660001</v>
      </c>
      <c r="J128">
        <v>866.80497925311204</v>
      </c>
      <c r="K128">
        <v>396.40387275242</v>
      </c>
      <c r="L128">
        <v>1279.2006525285501</v>
      </c>
      <c r="M128">
        <v>208.56443719412701</v>
      </c>
      <c r="P128">
        <v>660</v>
      </c>
      <c r="Q128">
        <v>320</v>
      </c>
      <c r="T128">
        <v>0</v>
      </c>
      <c r="U128">
        <v>0</v>
      </c>
      <c r="V128">
        <v>569.86276955979304</v>
      </c>
      <c r="W128">
        <v>0.1</v>
      </c>
      <c r="X128">
        <v>168</v>
      </c>
      <c r="Z128">
        <v>13.93</v>
      </c>
      <c r="AA128">
        <v>13652</v>
      </c>
      <c r="AC128">
        <v>10.91</v>
      </c>
      <c r="AD128">
        <v>27454</v>
      </c>
      <c r="AF128">
        <v>35.76</v>
      </c>
      <c r="AG128">
        <v>41274</v>
      </c>
      <c r="AI128">
        <v>9689</v>
      </c>
      <c r="AJ128">
        <v>7.23</v>
      </c>
      <c r="AL128">
        <v>2866</v>
      </c>
      <c r="AM128">
        <v>12.26</v>
      </c>
      <c r="AN128">
        <v>15683</v>
      </c>
      <c r="AP128">
        <v>2557</v>
      </c>
      <c r="AQ128">
        <v>0</v>
      </c>
      <c r="AR128">
        <v>0</v>
      </c>
      <c r="AT128">
        <v>0</v>
      </c>
      <c r="AU128">
        <v>1.1000000000000001</v>
      </c>
      <c r="AV128">
        <v>726</v>
      </c>
      <c r="AX128">
        <v>352</v>
      </c>
      <c r="AY128">
        <v>0</v>
      </c>
      <c r="AZ128">
        <v>0</v>
      </c>
      <c r="BB128">
        <v>0</v>
      </c>
      <c r="BC128">
        <v>3.46</v>
      </c>
      <c r="BD128">
        <v>0</v>
      </c>
      <c r="BF128">
        <v>0</v>
      </c>
      <c r="BG128">
        <v>112.22</v>
      </c>
      <c r="BH128">
        <v>63950</v>
      </c>
    </row>
    <row r="129" spans="1:61" x14ac:dyDescent="0.25">
      <c r="A129" t="s">
        <v>306</v>
      </c>
      <c r="B129" t="s">
        <v>65</v>
      </c>
      <c r="C129" t="s">
        <v>139</v>
      </c>
      <c r="D129" t="s">
        <v>140</v>
      </c>
      <c r="E129">
        <v>1530</v>
      </c>
      <c r="F129">
        <v>1069.0242305173499</v>
      </c>
      <c r="G129">
        <v>2459.8373983739798</v>
      </c>
      <c r="H129">
        <v>1208.5078872511001</v>
      </c>
      <c r="I129">
        <v>274.11430049133702</v>
      </c>
      <c r="J129">
        <v>829.23076923076906</v>
      </c>
      <c r="K129">
        <v>351.17948717948701</v>
      </c>
      <c r="L129">
        <v>1290.5938242280299</v>
      </c>
      <c r="M129">
        <v>167.31591448931101</v>
      </c>
      <c r="P129">
        <v>816.8</v>
      </c>
      <c r="Q129">
        <v>816.8</v>
      </c>
      <c r="T129">
        <v>0</v>
      </c>
      <c r="U129">
        <v>0</v>
      </c>
      <c r="V129">
        <v>627.45483407664995</v>
      </c>
      <c r="W129">
        <v>0.1</v>
      </c>
      <c r="X129">
        <v>153</v>
      </c>
      <c r="Z129">
        <v>15.27</v>
      </c>
      <c r="AA129">
        <v>16324</v>
      </c>
      <c r="AC129">
        <v>12.3</v>
      </c>
      <c r="AD129">
        <v>30256</v>
      </c>
      <c r="AF129">
        <v>38.67</v>
      </c>
      <c r="AG129">
        <v>46733</v>
      </c>
      <c r="AI129">
        <v>10600</v>
      </c>
      <c r="AJ129">
        <v>9.75</v>
      </c>
      <c r="AL129">
        <v>3424</v>
      </c>
      <c r="AM129">
        <v>21.05</v>
      </c>
      <c r="AN129">
        <v>27167</v>
      </c>
      <c r="AP129">
        <v>3522</v>
      </c>
      <c r="AQ129">
        <v>0</v>
      </c>
      <c r="AR129">
        <v>0</v>
      </c>
      <c r="AT129">
        <v>0</v>
      </c>
      <c r="AU129">
        <v>1.25</v>
      </c>
      <c r="AV129">
        <v>1021</v>
      </c>
      <c r="AX129">
        <v>1021</v>
      </c>
      <c r="AY129">
        <v>0</v>
      </c>
      <c r="AZ129">
        <v>0</v>
      </c>
      <c r="BB129">
        <v>0</v>
      </c>
      <c r="BC129">
        <v>7.1</v>
      </c>
      <c r="BD129">
        <v>0</v>
      </c>
      <c r="BF129">
        <v>0</v>
      </c>
      <c r="BG129">
        <v>132.29</v>
      </c>
      <c r="BH129">
        <v>83006</v>
      </c>
    </row>
    <row r="130" spans="1:61" x14ac:dyDescent="0.25">
      <c r="A130" t="s">
        <v>306</v>
      </c>
      <c r="B130" t="s">
        <v>66</v>
      </c>
      <c r="C130" t="s">
        <v>139</v>
      </c>
      <c r="D130" t="s">
        <v>140</v>
      </c>
      <c r="E130">
        <v>1557.1428571428601</v>
      </c>
      <c r="F130">
        <v>720.16293279022398</v>
      </c>
      <c r="G130">
        <v>2574.7517730496502</v>
      </c>
      <c r="H130">
        <v>1037.91829193184</v>
      </c>
      <c r="I130">
        <v>251.79634571956501</v>
      </c>
      <c r="J130">
        <v>874.54545454545496</v>
      </c>
      <c r="K130">
        <v>352.56198347107397</v>
      </c>
      <c r="L130">
        <v>1075.0193050193</v>
      </c>
      <c r="M130">
        <v>168.57142857142901</v>
      </c>
      <c r="P130">
        <v>795</v>
      </c>
      <c r="Q130">
        <v>440</v>
      </c>
      <c r="T130">
        <v>0</v>
      </c>
      <c r="U130">
        <v>0</v>
      </c>
      <c r="V130">
        <v>577.36406239969199</v>
      </c>
      <c r="W130">
        <v>7.0000000000000007E-2</v>
      </c>
      <c r="X130">
        <v>109</v>
      </c>
      <c r="Z130">
        <v>19.64</v>
      </c>
      <c r="AA130">
        <v>14144</v>
      </c>
      <c r="AC130">
        <v>14.1</v>
      </c>
      <c r="AD130">
        <v>36304</v>
      </c>
      <c r="AF130">
        <v>48.71</v>
      </c>
      <c r="AG130">
        <v>50557</v>
      </c>
      <c r="AI130">
        <v>12265</v>
      </c>
      <c r="AJ130">
        <v>12.1</v>
      </c>
      <c r="AL130">
        <v>4266</v>
      </c>
      <c r="AM130">
        <v>25.9</v>
      </c>
      <c r="AN130">
        <v>27843</v>
      </c>
      <c r="AP130">
        <v>4366</v>
      </c>
      <c r="AQ130">
        <v>0</v>
      </c>
      <c r="AR130">
        <v>0</v>
      </c>
      <c r="AT130">
        <v>0</v>
      </c>
      <c r="AU130">
        <v>1.2</v>
      </c>
      <c r="AV130">
        <v>954</v>
      </c>
      <c r="AX130">
        <v>528</v>
      </c>
      <c r="AY130">
        <v>0</v>
      </c>
      <c r="AZ130">
        <v>0</v>
      </c>
      <c r="BB130">
        <v>0</v>
      </c>
      <c r="BC130">
        <v>3.46</v>
      </c>
      <c r="BD130">
        <v>0</v>
      </c>
      <c r="BF130">
        <v>0</v>
      </c>
      <c r="BG130">
        <v>155.77000000000001</v>
      </c>
      <c r="BH130">
        <v>89936</v>
      </c>
    </row>
    <row r="131" spans="1:61" x14ac:dyDescent="0.25">
      <c r="A131" t="s">
        <v>306</v>
      </c>
      <c r="B131" t="s">
        <v>67</v>
      </c>
      <c r="C131" t="s">
        <v>139</v>
      </c>
      <c r="D131" t="s">
        <v>140</v>
      </c>
      <c r="E131">
        <v>1975</v>
      </c>
      <c r="F131">
        <v>569.775967413442</v>
      </c>
      <c r="G131">
        <v>2225.9042553191498</v>
      </c>
      <c r="H131">
        <v>959.07375643224702</v>
      </c>
      <c r="I131">
        <v>258.25042881646698</v>
      </c>
      <c r="J131">
        <v>1015</v>
      </c>
      <c r="K131">
        <v>536.09090909090901</v>
      </c>
      <c r="L131">
        <v>1150.2504613762201</v>
      </c>
      <c r="M131">
        <v>194.27893488004199</v>
      </c>
      <c r="P131">
        <v>1063.6363636363601</v>
      </c>
      <c r="Q131">
        <v>963.63636363636397</v>
      </c>
      <c r="T131">
        <v>0</v>
      </c>
      <c r="U131">
        <v>0</v>
      </c>
      <c r="V131">
        <v>613.95490554539901</v>
      </c>
      <c r="W131">
        <v>0.04</v>
      </c>
      <c r="X131">
        <v>79</v>
      </c>
      <c r="Z131">
        <v>24.55</v>
      </c>
      <c r="AA131">
        <v>13988</v>
      </c>
      <c r="AC131">
        <v>18.8</v>
      </c>
      <c r="AD131">
        <v>41847</v>
      </c>
      <c r="AF131">
        <v>58.3</v>
      </c>
      <c r="AG131">
        <v>55914</v>
      </c>
      <c r="AI131">
        <v>15056</v>
      </c>
      <c r="AJ131">
        <v>11</v>
      </c>
      <c r="AL131">
        <v>5897</v>
      </c>
      <c r="AM131">
        <v>37.93</v>
      </c>
      <c r="AN131">
        <v>43629</v>
      </c>
      <c r="AP131">
        <v>7369</v>
      </c>
      <c r="AQ131">
        <v>0</v>
      </c>
      <c r="AR131">
        <v>0</v>
      </c>
      <c r="AT131">
        <v>0</v>
      </c>
      <c r="AU131">
        <v>0.11</v>
      </c>
      <c r="AV131">
        <v>117</v>
      </c>
      <c r="AX131">
        <v>106</v>
      </c>
      <c r="AY131">
        <v>0</v>
      </c>
      <c r="AZ131">
        <v>0</v>
      </c>
      <c r="BB131">
        <v>0</v>
      </c>
      <c r="BC131">
        <v>4.58</v>
      </c>
      <c r="BD131">
        <v>0</v>
      </c>
      <c r="BF131">
        <v>0</v>
      </c>
      <c r="BG131">
        <v>180.51</v>
      </c>
      <c r="BH131">
        <v>110825</v>
      </c>
    </row>
    <row r="132" spans="1:61" x14ac:dyDescent="0.25">
      <c r="A132" t="s">
        <v>306</v>
      </c>
      <c r="B132" t="s">
        <v>69</v>
      </c>
      <c r="C132" t="s">
        <v>139</v>
      </c>
      <c r="D132" t="s">
        <v>140</v>
      </c>
      <c r="E132">
        <v>500</v>
      </c>
      <c r="F132">
        <v>433.19655313910499</v>
      </c>
      <c r="G132">
        <v>2047.6234425473001</v>
      </c>
      <c r="H132">
        <v>805.12970833943996</v>
      </c>
      <c r="I132">
        <v>255.312912208706</v>
      </c>
      <c r="J132">
        <v>955.53339980059798</v>
      </c>
      <c r="K132">
        <v>512.66201395812595</v>
      </c>
      <c r="L132">
        <v>1294.67264127458</v>
      </c>
      <c r="M132">
        <v>232.81055514065201</v>
      </c>
      <c r="N132">
        <v>638.98550724637698</v>
      </c>
      <c r="O132">
        <v>114.05797101449301</v>
      </c>
      <c r="P132">
        <v>2012</v>
      </c>
      <c r="Q132">
        <v>1098</v>
      </c>
      <c r="T132">
        <v>0</v>
      </c>
      <c r="V132">
        <v>573.67331576966501</v>
      </c>
      <c r="W132">
        <v>0.01</v>
      </c>
      <c r="X132">
        <v>5</v>
      </c>
      <c r="Y132">
        <v>0</v>
      </c>
      <c r="Z132">
        <v>24.37</v>
      </c>
      <c r="AA132">
        <v>10557</v>
      </c>
      <c r="AB132">
        <v>0</v>
      </c>
      <c r="AC132">
        <v>21.67</v>
      </c>
      <c r="AD132">
        <v>44372</v>
      </c>
      <c r="AE132">
        <v>0</v>
      </c>
      <c r="AF132">
        <v>68.23</v>
      </c>
      <c r="AG132">
        <v>54934</v>
      </c>
      <c r="AH132">
        <v>0</v>
      </c>
      <c r="AI132">
        <v>17420</v>
      </c>
      <c r="AJ132">
        <v>10.029999999999999</v>
      </c>
      <c r="AK132">
        <v>0</v>
      </c>
      <c r="AL132">
        <v>5142</v>
      </c>
      <c r="AM132">
        <v>40.17</v>
      </c>
      <c r="AN132">
        <v>52007</v>
      </c>
      <c r="AO132">
        <v>627</v>
      </c>
      <c r="AP132">
        <v>9352</v>
      </c>
      <c r="AQ132">
        <v>6.9</v>
      </c>
      <c r="AR132">
        <v>4409</v>
      </c>
      <c r="AS132">
        <v>124</v>
      </c>
      <c r="AT132">
        <v>787</v>
      </c>
      <c r="AU132">
        <v>0.5</v>
      </c>
      <c r="AV132">
        <v>1006</v>
      </c>
      <c r="AW132">
        <v>0</v>
      </c>
      <c r="AX132">
        <v>549</v>
      </c>
      <c r="AY132">
        <v>0</v>
      </c>
      <c r="AZ132">
        <v>0</v>
      </c>
      <c r="BA132">
        <v>0</v>
      </c>
      <c r="BB132">
        <v>0</v>
      </c>
      <c r="BC132">
        <v>5.1100000000000003</v>
      </c>
      <c r="BD132">
        <v>0</v>
      </c>
      <c r="BE132">
        <v>0</v>
      </c>
      <c r="BG132">
        <v>212.56</v>
      </c>
      <c r="BH132">
        <v>121940</v>
      </c>
      <c r="BI132">
        <v>751</v>
      </c>
    </row>
    <row r="133" spans="1:61" x14ac:dyDescent="0.25">
      <c r="A133" t="s">
        <v>306</v>
      </c>
      <c r="B133" t="s">
        <v>68</v>
      </c>
      <c r="C133" t="s">
        <v>139</v>
      </c>
      <c r="D133" t="s">
        <v>161</v>
      </c>
      <c r="E133">
        <v>4600</v>
      </c>
      <c r="F133">
        <v>555.52407932011295</v>
      </c>
      <c r="G133">
        <v>1799.36170212766</v>
      </c>
      <c r="H133">
        <v>870.84674822923398</v>
      </c>
      <c r="I133">
        <v>236.52607855763</v>
      </c>
      <c r="J133">
        <v>1054.1984732824401</v>
      </c>
      <c r="K133">
        <v>563.698049194232</v>
      </c>
      <c r="L133">
        <v>1140.8809359944901</v>
      </c>
      <c r="M133">
        <v>193.39298004129401</v>
      </c>
      <c r="P133">
        <v>1665.21739130435</v>
      </c>
      <c r="Q133">
        <v>1073.9130434782601</v>
      </c>
      <c r="T133">
        <v>0</v>
      </c>
      <c r="U133">
        <v>0</v>
      </c>
      <c r="V133">
        <v>590.73183084325103</v>
      </c>
      <c r="W133">
        <v>0.01</v>
      </c>
      <c r="X133">
        <v>46</v>
      </c>
      <c r="Z133">
        <v>21.18</v>
      </c>
      <c r="AA133">
        <v>11766</v>
      </c>
      <c r="AC133">
        <v>23.5</v>
      </c>
      <c r="AD133">
        <v>42285</v>
      </c>
      <c r="AF133">
        <v>62.12</v>
      </c>
      <c r="AG133">
        <v>54097</v>
      </c>
      <c r="AI133">
        <v>14693</v>
      </c>
      <c r="AJ133">
        <v>11.79</v>
      </c>
      <c r="AL133">
        <v>6646</v>
      </c>
      <c r="AM133">
        <v>43.59</v>
      </c>
      <c r="AN133">
        <v>49731</v>
      </c>
      <c r="AP133">
        <v>8430</v>
      </c>
      <c r="AQ133">
        <v>0</v>
      </c>
      <c r="AR133">
        <v>0</v>
      </c>
      <c r="AT133">
        <v>0</v>
      </c>
      <c r="AU133">
        <v>0.23</v>
      </c>
      <c r="AV133">
        <v>383</v>
      </c>
      <c r="AX133">
        <v>247</v>
      </c>
      <c r="AY133">
        <v>0</v>
      </c>
      <c r="AZ133">
        <v>0</v>
      </c>
      <c r="BB133">
        <v>0</v>
      </c>
      <c r="BC133">
        <v>4.1900000000000004</v>
      </c>
      <c r="BD133">
        <v>0</v>
      </c>
      <c r="BF133">
        <v>0</v>
      </c>
      <c r="BG133">
        <v>197.45</v>
      </c>
      <c r="BH133">
        <v>116640</v>
      </c>
    </row>
    <row r="134" spans="1:61" x14ac:dyDescent="0.25">
      <c r="A134" t="s">
        <v>112</v>
      </c>
      <c r="B134" t="s">
        <v>62</v>
      </c>
      <c r="C134" t="s">
        <v>113</v>
      </c>
      <c r="D134" t="s">
        <v>114</v>
      </c>
      <c r="E134">
        <v>7965.4761904761899</v>
      </c>
      <c r="F134">
        <v>1881</v>
      </c>
      <c r="G134">
        <v>2401.6728624535299</v>
      </c>
      <c r="H134">
        <v>2492.9519071310101</v>
      </c>
      <c r="I134">
        <v>864.75953565505802</v>
      </c>
      <c r="J134">
        <v>1215.0495049505</v>
      </c>
      <c r="K134">
        <v>616.43564356435604</v>
      </c>
      <c r="L134">
        <v>2090.92872570194</v>
      </c>
      <c r="M134">
        <v>1309.9352051835899</v>
      </c>
      <c r="T134">
        <v>1367.17850287908</v>
      </c>
      <c r="U134">
        <v>409.16506717850302</v>
      </c>
      <c r="V134">
        <v>932.47241725175502</v>
      </c>
      <c r="W134">
        <v>1.68</v>
      </c>
      <c r="X134">
        <v>13382</v>
      </c>
      <c r="Z134">
        <v>2</v>
      </c>
      <c r="AA134">
        <v>3762</v>
      </c>
      <c r="AC134">
        <v>5.38</v>
      </c>
      <c r="AD134">
        <v>12921</v>
      </c>
      <c r="AF134">
        <v>12.06</v>
      </c>
      <c r="AG134">
        <v>30065</v>
      </c>
      <c r="AI134">
        <v>10429</v>
      </c>
      <c r="AJ134">
        <v>5.05</v>
      </c>
      <c r="AL134">
        <v>3113</v>
      </c>
      <c r="AM134">
        <v>4.63</v>
      </c>
      <c r="AN134">
        <v>9681</v>
      </c>
      <c r="AP134">
        <v>6065</v>
      </c>
      <c r="AQ134">
        <v>0</v>
      </c>
      <c r="AR134">
        <v>0</v>
      </c>
      <c r="AT134">
        <v>0</v>
      </c>
      <c r="BC134">
        <v>20.84</v>
      </c>
      <c r="BD134">
        <v>28492</v>
      </c>
      <c r="BF134">
        <v>8527</v>
      </c>
      <c r="BG134">
        <v>79.760000000000005</v>
      </c>
      <c r="BH134">
        <v>74374</v>
      </c>
    </row>
    <row r="135" spans="1:61" x14ac:dyDescent="0.25">
      <c r="A135" t="s">
        <v>112</v>
      </c>
      <c r="B135" t="s">
        <v>65</v>
      </c>
      <c r="C135" t="s">
        <v>113</v>
      </c>
      <c r="D135" t="s">
        <v>114</v>
      </c>
      <c r="E135">
        <v>6458.4210526315801</v>
      </c>
      <c r="F135">
        <v>1544.44444444444</v>
      </c>
      <c r="G135">
        <v>2986.1261261261302</v>
      </c>
      <c r="H135">
        <v>2604.9248747913198</v>
      </c>
      <c r="I135">
        <v>956.84474123539201</v>
      </c>
      <c r="J135">
        <v>1316.74491392801</v>
      </c>
      <c r="K135">
        <v>669.01408450704196</v>
      </c>
      <c r="L135">
        <v>1954.8286604361399</v>
      </c>
      <c r="M135">
        <v>839.04465212876403</v>
      </c>
      <c r="T135">
        <v>1879.03303015797</v>
      </c>
      <c r="U135">
        <v>509.38247965533702</v>
      </c>
      <c r="V135">
        <v>1034.7278119042601</v>
      </c>
      <c r="W135">
        <v>1.9</v>
      </c>
      <c r="X135">
        <v>12271</v>
      </c>
      <c r="Z135">
        <v>1.53</v>
      </c>
      <c r="AA135">
        <v>2363</v>
      </c>
      <c r="AC135">
        <v>5.55</v>
      </c>
      <c r="AD135">
        <v>16573</v>
      </c>
      <c r="AF135">
        <v>11.98</v>
      </c>
      <c r="AG135">
        <v>31207</v>
      </c>
      <c r="AI135">
        <v>11463</v>
      </c>
      <c r="AJ135">
        <v>6.39</v>
      </c>
      <c r="AL135">
        <v>4275</v>
      </c>
      <c r="AM135">
        <v>9.6300000000000008</v>
      </c>
      <c r="AN135">
        <v>18825</v>
      </c>
      <c r="AP135">
        <v>8080</v>
      </c>
      <c r="AQ135">
        <v>0</v>
      </c>
      <c r="AR135">
        <v>0</v>
      </c>
      <c r="AU135">
        <v>0</v>
      </c>
      <c r="AV135">
        <v>0</v>
      </c>
      <c r="AY135">
        <v>0</v>
      </c>
      <c r="AZ135">
        <v>0</v>
      </c>
      <c r="BC135">
        <v>20.89</v>
      </c>
      <c r="BD135">
        <v>39253</v>
      </c>
      <c r="BF135">
        <v>10641</v>
      </c>
      <c r="BG135">
        <v>94.42</v>
      </c>
      <c r="BH135">
        <v>97699</v>
      </c>
    </row>
    <row r="136" spans="1:61" x14ac:dyDescent="0.25">
      <c r="A136" t="s">
        <v>112</v>
      </c>
      <c r="B136" t="s">
        <v>66</v>
      </c>
      <c r="C136" t="s">
        <v>113</v>
      </c>
      <c r="D136" t="s">
        <v>114</v>
      </c>
      <c r="E136">
        <v>6943.5</v>
      </c>
      <c r="G136">
        <v>3121.9761499148199</v>
      </c>
      <c r="H136">
        <v>4093.1385006353198</v>
      </c>
      <c r="I136">
        <v>1438.88182973316</v>
      </c>
      <c r="J136">
        <v>1091.22401847575</v>
      </c>
      <c r="K136">
        <v>660.04618937644295</v>
      </c>
      <c r="L136">
        <v>2351.0729613733902</v>
      </c>
      <c r="M136">
        <v>919.42060085836897</v>
      </c>
      <c r="T136">
        <v>1961.2462006078999</v>
      </c>
      <c r="U136">
        <v>689.86828774062803</v>
      </c>
      <c r="V136">
        <v>1095.5338973974499</v>
      </c>
      <c r="W136">
        <v>2</v>
      </c>
      <c r="X136">
        <v>13887</v>
      </c>
      <c r="AC136">
        <v>5.87</v>
      </c>
      <c r="AD136">
        <v>18326</v>
      </c>
      <c r="AF136">
        <v>7.87</v>
      </c>
      <c r="AG136">
        <v>32213</v>
      </c>
      <c r="AI136">
        <v>11324</v>
      </c>
      <c r="AJ136">
        <v>8.66</v>
      </c>
      <c r="AL136">
        <v>5716</v>
      </c>
      <c r="AM136">
        <v>9.32</v>
      </c>
      <c r="AN136">
        <v>21912</v>
      </c>
      <c r="AP136">
        <v>8569</v>
      </c>
      <c r="BC136">
        <v>19.739999999999998</v>
      </c>
      <c r="BD136">
        <v>38715</v>
      </c>
      <c r="BF136">
        <v>13618</v>
      </c>
      <c r="BG136">
        <v>93.37</v>
      </c>
      <c r="BH136">
        <v>102290</v>
      </c>
    </row>
    <row r="137" spans="1:61" x14ac:dyDescent="0.25">
      <c r="A137" t="s">
        <v>112</v>
      </c>
      <c r="B137" t="s">
        <v>67</v>
      </c>
      <c r="C137" t="s">
        <v>113</v>
      </c>
      <c r="D137" t="s">
        <v>114</v>
      </c>
      <c r="E137">
        <v>4551.9125683060101</v>
      </c>
      <c r="G137">
        <v>3463.67088607595</v>
      </c>
      <c r="H137">
        <v>2837.2813990461</v>
      </c>
      <c r="I137">
        <v>1025.9141494435601</v>
      </c>
      <c r="J137">
        <v>838.15298507462705</v>
      </c>
      <c r="K137">
        <v>504.19776119403002</v>
      </c>
      <c r="L137">
        <v>2316.1554192229</v>
      </c>
      <c r="M137">
        <v>982.51533742331299</v>
      </c>
      <c r="T137">
        <v>2138.02816901408</v>
      </c>
      <c r="U137">
        <v>729.89045383411599</v>
      </c>
      <c r="V137">
        <v>1048.0503144654101</v>
      </c>
      <c r="W137">
        <v>1.83</v>
      </c>
      <c r="X137">
        <v>8330</v>
      </c>
      <c r="Z137">
        <v>0.44</v>
      </c>
      <c r="AC137">
        <v>7.9</v>
      </c>
      <c r="AD137">
        <v>27363</v>
      </c>
      <c r="AF137">
        <v>12.58</v>
      </c>
      <c r="AG137">
        <v>35693</v>
      </c>
      <c r="AI137">
        <v>12906</v>
      </c>
      <c r="AJ137">
        <v>10.72</v>
      </c>
      <c r="AL137">
        <v>5405</v>
      </c>
      <c r="AM137">
        <v>9.7799999999999994</v>
      </c>
      <c r="AN137">
        <v>22652</v>
      </c>
      <c r="AP137">
        <v>9609</v>
      </c>
      <c r="AQ137">
        <v>0</v>
      </c>
      <c r="AR137">
        <v>0</v>
      </c>
      <c r="AT137">
        <v>0</v>
      </c>
      <c r="AU137">
        <v>0</v>
      </c>
      <c r="AV137">
        <v>0</v>
      </c>
      <c r="AX137">
        <v>0</v>
      </c>
      <c r="AY137">
        <v>0</v>
      </c>
      <c r="AZ137">
        <v>0</v>
      </c>
      <c r="BB137">
        <v>0</v>
      </c>
      <c r="BC137">
        <v>19.170000000000002</v>
      </c>
      <c r="BD137">
        <v>40986</v>
      </c>
      <c r="BF137">
        <v>13992</v>
      </c>
      <c r="BG137">
        <v>103.35</v>
      </c>
      <c r="BH137">
        <v>108316</v>
      </c>
    </row>
    <row r="138" spans="1:61" x14ac:dyDescent="0.25">
      <c r="A138" t="s">
        <v>112</v>
      </c>
      <c r="B138" t="s">
        <v>68</v>
      </c>
      <c r="C138" t="s">
        <v>113</v>
      </c>
      <c r="D138" t="s">
        <v>114</v>
      </c>
      <c r="E138">
        <v>3411.92660550459</v>
      </c>
      <c r="F138">
        <v>1.5873015873015901</v>
      </c>
      <c r="G138">
        <v>3195.3693495038601</v>
      </c>
      <c r="H138">
        <v>1988.0458515283799</v>
      </c>
      <c r="I138">
        <v>721.23362445414796</v>
      </c>
      <c r="J138">
        <v>925.45454545454504</v>
      </c>
      <c r="K138">
        <v>527.27272727272702</v>
      </c>
      <c r="L138">
        <v>2356.3279857397501</v>
      </c>
      <c r="M138">
        <v>928.69875222816404</v>
      </c>
      <c r="N138">
        <v>2288.8888888888901</v>
      </c>
      <c r="O138">
        <v>1172.2222222222199</v>
      </c>
      <c r="T138">
        <v>2568.7143761874599</v>
      </c>
      <c r="U138">
        <v>913.55288157061398</v>
      </c>
      <c r="V138">
        <v>1011.42398859383</v>
      </c>
      <c r="W138">
        <v>2.1800000000000002</v>
      </c>
      <c r="X138">
        <v>7438</v>
      </c>
      <c r="Z138">
        <v>0.63</v>
      </c>
      <c r="AA138">
        <v>1</v>
      </c>
      <c r="AC138">
        <v>9.07</v>
      </c>
      <c r="AD138">
        <v>28982</v>
      </c>
      <c r="AF138">
        <v>18.32</v>
      </c>
      <c r="AG138">
        <v>36421</v>
      </c>
      <c r="AI138">
        <v>13213</v>
      </c>
      <c r="AJ138">
        <v>10.45</v>
      </c>
      <c r="AL138">
        <v>5510</v>
      </c>
      <c r="AM138">
        <v>11.22</v>
      </c>
      <c r="AN138">
        <v>26438</v>
      </c>
      <c r="AP138">
        <v>10420</v>
      </c>
      <c r="AQ138">
        <v>0.18</v>
      </c>
      <c r="AR138">
        <v>412</v>
      </c>
      <c r="AT138">
        <v>211</v>
      </c>
      <c r="BC138">
        <v>15.79</v>
      </c>
      <c r="BD138">
        <v>40560</v>
      </c>
      <c r="BF138">
        <v>14425</v>
      </c>
      <c r="BG138">
        <v>112.22</v>
      </c>
      <c r="BH138">
        <v>113502</v>
      </c>
    </row>
    <row r="139" spans="1:61" x14ac:dyDescent="0.25">
      <c r="A139" t="s">
        <v>112</v>
      </c>
      <c r="B139" t="s">
        <v>69</v>
      </c>
      <c r="C139" t="s">
        <v>113</v>
      </c>
      <c r="D139" t="s">
        <v>114</v>
      </c>
      <c r="E139">
        <v>3797.39776951673</v>
      </c>
      <c r="F139">
        <v>103.5</v>
      </c>
      <c r="G139">
        <v>3132.7173913043498</v>
      </c>
      <c r="H139">
        <v>2133.9314845024501</v>
      </c>
      <c r="I139">
        <v>752.69168026101102</v>
      </c>
      <c r="J139">
        <v>986.15969581749096</v>
      </c>
      <c r="K139">
        <v>400.60836501901099</v>
      </c>
      <c r="L139">
        <v>2799.26470588235</v>
      </c>
      <c r="M139">
        <v>1033.8235294117601</v>
      </c>
      <c r="N139">
        <v>3478</v>
      </c>
      <c r="O139">
        <v>2184</v>
      </c>
      <c r="T139">
        <v>2261.9253650621999</v>
      </c>
      <c r="U139">
        <v>799.67550027041602</v>
      </c>
      <c r="V139">
        <v>1178.7767133382499</v>
      </c>
      <c r="W139">
        <v>2.69</v>
      </c>
      <c r="X139">
        <v>10215</v>
      </c>
      <c r="Y139">
        <v>0</v>
      </c>
      <c r="Z139">
        <v>2</v>
      </c>
      <c r="AA139">
        <v>207</v>
      </c>
      <c r="AB139">
        <v>0</v>
      </c>
      <c r="AC139">
        <v>9.1999999999999993</v>
      </c>
      <c r="AD139">
        <v>28821</v>
      </c>
      <c r="AE139">
        <v>0</v>
      </c>
      <c r="AF139">
        <v>18.39</v>
      </c>
      <c r="AG139">
        <v>39243</v>
      </c>
      <c r="AH139">
        <v>0</v>
      </c>
      <c r="AI139">
        <v>13842</v>
      </c>
      <c r="AJ139">
        <v>13.15</v>
      </c>
      <c r="AK139">
        <v>0</v>
      </c>
      <c r="AL139">
        <v>5268</v>
      </c>
      <c r="AM139">
        <v>10.88</v>
      </c>
      <c r="AN139">
        <v>30456</v>
      </c>
      <c r="AO139">
        <v>496</v>
      </c>
      <c r="AP139">
        <v>11248</v>
      </c>
      <c r="AQ139">
        <v>1</v>
      </c>
      <c r="AR139">
        <v>3478</v>
      </c>
      <c r="AS139">
        <v>202</v>
      </c>
      <c r="AT139">
        <v>2184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18.489999999999998</v>
      </c>
      <c r="BD139">
        <v>41823</v>
      </c>
      <c r="BE139">
        <v>0</v>
      </c>
      <c r="BF139">
        <v>14786</v>
      </c>
      <c r="BG139">
        <v>108.56</v>
      </c>
      <c r="BH139">
        <v>127968</v>
      </c>
      <c r="BI139">
        <v>698</v>
      </c>
    </row>
    <row r="140" spans="1:61" x14ac:dyDescent="0.25">
      <c r="A140" t="s">
        <v>305</v>
      </c>
      <c r="B140" t="s">
        <v>65</v>
      </c>
      <c r="C140" t="s">
        <v>156</v>
      </c>
      <c r="D140" t="s">
        <v>157</v>
      </c>
      <c r="E140">
        <v>2102</v>
      </c>
      <c r="F140">
        <v>125.333333333333</v>
      </c>
      <c r="G140">
        <v>686.5</v>
      </c>
      <c r="H140">
        <v>373.33333333333297</v>
      </c>
      <c r="I140">
        <v>55.733333333333299</v>
      </c>
      <c r="L140">
        <v>143.125</v>
      </c>
      <c r="M140">
        <v>78.75</v>
      </c>
      <c r="T140">
        <v>44.56</v>
      </c>
      <c r="U140">
        <v>25.2</v>
      </c>
      <c r="V140">
        <v>110</v>
      </c>
      <c r="W140">
        <v>0.5</v>
      </c>
      <c r="X140">
        <v>1051</v>
      </c>
      <c r="Z140">
        <v>3</v>
      </c>
      <c r="AA140">
        <v>376</v>
      </c>
      <c r="AC140">
        <v>2</v>
      </c>
      <c r="AD140">
        <v>1373</v>
      </c>
      <c r="AF140">
        <v>7.5</v>
      </c>
      <c r="AG140">
        <v>2800</v>
      </c>
      <c r="AI140">
        <v>418</v>
      </c>
      <c r="AJ140">
        <v>0</v>
      </c>
      <c r="AL140">
        <v>0</v>
      </c>
      <c r="AM140">
        <v>1.6</v>
      </c>
      <c r="AN140">
        <v>229</v>
      </c>
      <c r="AP140">
        <v>126</v>
      </c>
      <c r="AQ140">
        <v>0</v>
      </c>
      <c r="AR140">
        <v>0</v>
      </c>
      <c r="AT140">
        <v>0</v>
      </c>
      <c r="AU140">
        <v>0</v>
      </c>
      <c r="AV140">
        <v>0</v>
      </c>
      <c r="AX140">
        <v>0</v>
      </c>
      <c r="AY140">
        <v>0</v>
      </c>
      <c r="AZ140">
        <v>0</v>
      </c>
      <c r="BB140">
        <v>0</v>
      </c>
      <c r="BC140">
        <v>12.5</v>
      </c>
      <c r="BD140">
        <v>557</v>
      </c>
      <c r="BF140">
        <v>315</v>
      </c>
      <c r="BG140">
        <v>32.6</v>
      </c>
      <c r="BH140">
        <v>3586</v>
      </c>
    </row>
    <row r="141" spans="1:61" x14ac:dyDescent="0.25">
      <c r="A141" t="s">
        <v>305</v>
      </c>
      <c r="B141" t="s">
        <v>66</v>
      </c>
      <c r="C141" t="s">
        <v>156</v>
      </c>
      <c r="D141" t="s">
        <v>157</v>
      </c>
      <c r="E141">
        <v>4630.30303030303</v>
      </c>
      <c r="F141">
        <v>10.452961672473901</v>
      </c>
      <c r="G141">
        <v>1311.3636363636399</v>
      </c>
      <c r="H141">
        <v>507.561728395062</v>
      </c>
      <c r="I141">
        <v>120.21604938271599</v>
      </c>
      <c r="L141">
        <v>931.03448275862104</v>
      </c>
      <c r="M141">
        <v>257.47126436781599</v>
      </c>
      <c r="T141">
        <v>592.50604351329605</v>
      </c>
      <c r="U141">
        <v>29.734085414987899</v>
      </c>
      <c r="V141">
        <v>392.59513198491601</v>
      </c>
      <c r="W141">
        <v>0.33</v>
      </c>
      <c r="X141">
        <v>1528</v>
      </c>
      <c r="Z141">
        <v>2.87</v>
      </c>
      <c r="AA141">
        <v>30</v>
      </c>
      <c r="AC141">
        <v>1.32</v>
      </c>
      <c r="AD141">
        <v>1731</v>
      </c>
      <c r="AF141">
        <v>6.48</v>
      </c>
      <c r="AG141">
        <v>3289</v>
      </c>
      <c r="AI141">
        <v>779</v>
      </c>
      <c r="AM141">
        <v>0.87</v>
      </c>
      <c r="AN141">
        <v>810</v>
      </c>
      <c r="AP141">
        <v>224</v>
      </c>
      <c r="BC141">
        <v>12.41</v>
      </c>
      <c r="BD141">
        <v>7353</v>
      </c>
      <c r="BF141">
        <v>369</v>
      </c>
      <c r="BG141">
        <v>29.17</v>
      </c>
      <c r="BH141">
        <v>11452</v>
      </c>
    </row>
    <row r="142" spans="1:61" x14ac:dyDescent="0.25">
      <c r="A142" t="s">
        <v>305</v>
      </c>
      <c r="B142" t="s">
        <v>67</v>
      </c>
      <c r="C142" t="s">
        <v>156</v>
      </c>
      <c r="D142" t="s">
        <v>157</v>
      </c>
      <c r="E142">
        <v>2935.78947368421</v>
      </c>
      <c r="G142">
        <v>1434</v>
      </c>
      <c r="H142">
        <v>802.85171102661604</v>
      </c>
      <c r="I142">
        <v>188.973384030418</v>
      </c>
      <c r="L142">
        <v>1173.6111111111099</v>
      </c>
      <c r="M142">
        <v>366.66666666666703</v>
      </c>
      <c r="T142">
        <v>458.69405722670598</v>
      </c>
      <c r="U142">
        <v>43.066764490095402</v>
      </c>
      <c r="V142">
        <v>335.50681683461801</v>
      </c>
      <c r="W142">
        <v>0.95</v>
      </c>
      <c r="X142">
        <v>2789</v>
      </c>
      <c r="Z142">
        <v>1.74</v>
      </c>
      <c r="AC142">
        <v>1</v>
      </c>
      <c r="AD142">
        <v>1434</v>
      </c>
      <c r="AF142">
        <v>5.26</v>
      </c>
      <c r="AG142">
        <v>4223</v>
      </c>
      <c r="AI142">
        <v>994</v>
      </c>
      <c r="AM142">
        <v>0.72</v>
      </c>
      <c r="AN142">
        <v>845</v>
      </c>
      <c r="AP142">
        <v>264</v>
      </c>
      <c r="BC142">
        <v>13.63</v>
      </c>
      <c r="BD142">
        <v>6252</v>
      </c>
      <c r="BF142">
        <v>587</v>
      </c>
      <c r="BG142">
        <v>33.74</v>
      </c>
      <c r="BH142">
        <v>11320</v>
      </c>
    </row>
    <row r="143" spans="1:61" x14ac:dyDescent="0.25">
      <c r="A143" t="s">
        <v>305</v>
      </c>
      <c r="B143" t="s">
        <v>68</v>
      </c>
      <c r="C143" t="s">
        <v>156</v>
      </c>
      <c r="D143" t="s">
        <v>157</v>
      </c>
      <c r="E143">
        <v>3003.8461538461502</v>
      </c>
      <c r="F143">
        <v>165.56291390728501</v>
      </c>
      <c r="G143">
        <v>1539</v>
      </c>
      <c r="H143">
        <v>818.83333333333303</v>
      </c>
      <c r="I143">
        <v>176.666666666667</v>
      </c>
      <c r="L143">
        <v>535.35911602209899</v>
      </c>
      <c r="M143">
        <v>152.48618784530399</v>
      </c>
      <c r="T143">
        <v>713.96993810786898</v>
      </c>
      <c r="U143">
        <v>33.952254641909803</v>
      </c>
      <c r="V143">
        <v>408.81663737551298</v>
      </c>
      <c r="W143">
        <v>1.04</v>
      </c>
      <c r="X143">
        <v>3124</v>
      </c>
      <c r="Z143">
        <v>1.51</v>
      </c>
      <c r="AA143">
        <v>250</v>
      </c>
      <c r="AC143">
        <v>1</v>
      </c>
      <c r="AD143">
        <v>1539</v>
      </c>
      <c r="AF143">
        <v>6</v>
      </c>
      <c r="AG143">
        <v>4913</v>
      </c>
      <c r="AI143">
        <v>1060</v>
      </c>
      <c r="AM143">
        <v>1.81</v>
      </c>
      <c r="AN143">
        <v>969</v>
      </c>
      <c r="AP143">
        <v>276</v>
      </c>
      <c r="BC143">
        <v>11.31</v>
      </c>
      <c r="BD143">
        <v>8075</v>
      </c>
      <c r="BF143">
        <v>384</v>
      </c>
      <c r="BG143">
        <v>34.14</v>
      </c>
      <c r="BH143">
        <v>13957</v>
      </c>
    </row>
    <row r="144" spans="1:61" x14ac:dyDescent="0.25">
      <c r="A144" t="s">
        <v>305</v>
      </c>
      <c r="B144" t="s">
        <v>69</v>
      </c>
      <c r="C144" t="s">
        <v>156</v>
      </c>
      <c r="D144" t="s">
        <v>157</v>
      </c>
      <c r="E144">
        <v>1704.0650406504101</v>
      </c>
      <c r="F144">
        <v>129.56204379562001</v>
      </c>
      <c r="G144">
        <v>1153.5087719298201</v>
      </c>
      <c r="H144">
        <v>425.18828451882803</v>
      </c>
      <c r="I144">
        <v>94.225941422594104</v>
      </c>
      <c r="L144">
        <v>876.02339181286504</v>
      </c>
      <c r="M144">
        <v>204.09356725146199</v>
      </c>
      <c r="N144">
        <v>80.714285714285694</v>
      </c>
      <c r="O144">
        <v>6.4285714285714297</v>
      </c>
      <c r="T144">
        <v>1118.2049110922901</v>
      </c>
      <c r="U144">
        <v>35.901778154106701</v>
      </c>
      <c r="V144">
        <v>462.42156634905899</v>
      </c>
      <c r="W144">
        <v>1.23</v>
      </c>
      <c r="X144">
        <v>2096</v>
      </c>
      <c r="Z144">
        <v>2.74</v>
      </c>
      <c r="AA144">
        <v>355</v>
      </c>
      <c r="AC144">
        <v>2.2799999999999998</v>
      </c>
      <c r="AD144">
        <v>2630</v>
      </c>
      <c r="AF144">
        <v>11.95</v>
      </c>
      <c r="AG144">
        <v>5081</v>
      </c>
      <c r="AI144">
        <v>1126</v>
      </c>
      <c r="AM144">
        <v>1.71</v>
      </c>
      <c r="AN144">
        <v>1498</v>
      </c>
      <c r="AP144">
        <v>349</v>
      </c>
      <c r="AQ144">
        <v>1.4</v>
      </c>
      <c r="AR144">
        <v>113</v>
      </c>
      <c r="AT144">
        <v>9</v>
      </c>
      <c r="BC144">
        <v>11.81</v>
      </c>
      <c r="BD144">
        <v>13206</v>
      </c>
      <c r="BF144">
        <v>424</v>
      </c>
      <c r="BG144">
        <v>43.03</v>
      </c>
      <c r="BH144">
        <v>19898</v>
      </c>
    </row>
    <row r="145" spans="1:61" x14ac:dyDescent="0.25">
      <c r="A145" t="s">
        <v>115</v>
      </c>
      <c r="B145" t="s">
        <v>62</v>
      </c>
      <c r="C145" t="s">
        <v>116</v>
      </c>
      <c r="D145" t="s">
        <v>117</v>
      </c>
      <c r="E145">
        <v>4341.7355371900803</v>
      </c>
      <c r="F145">
        <v>10.6666666666667</v>
      </c>
      <c r="H145">
        <v>1344.26020408163</v>
      </c>
      <c r="I145">
        <v>671.42857142857099</v>
      </c>
      <c r="J145">
        <v>935.95041322314103</v>
      </c>
      <c r="K145">
        <v>789.462809917355</v>
      </c>
      <c r="L145">
        <v>3088.23529411765</v>
      </c>
      <c r="M145">
        <v>1758.8235294117601</v>
      </c>
      <c r="T145">
        <v>898.66666666666697</v>
      </c>
      <c r="U145">
        <v>898.66666666666697</v>
      </c>
      <c r="V145">
        <v>552.91902071563095</v>
      </c>
      <c r="W145">
        <v>2.42</v>
      </c>
      <c r="X145">
        <v>10507</v>
      </c>
      <c r="Z145">
        <v>3</v>
      </c>
      <c r="AA145">
        <v>32</v>
      </c>
      <c r="AF145">
        <v>7.84</v>
      </c>
      <c r="AG145">
        <v>10539</v>
      </c>
      <c r="AI145">
        <v>5264</v>
      </c>
      <c r="AJ145">
        <v>4.84</v>
      </c>
      <c r="AL145">
        <v>3821</v>
      </c>
      <c r="AM145">
        <v>0.17</v>
      </c>
      <c r="AN145">
        <v>525</v>
      </c>
      <c r="AP145">
        <v>299</v>
      </c>
      <c r="AQ145">
        <v>0</v>
      </c>
      <c r="AR145">
        <v>0</v>
      </c>
      <c r="AT145">
        <v>0</v>
      </c>
      <c r="BB145">
        <v>0</v>
      </c>
      <c r="BC145">
        <v>2.25</v>
      </c>
      <c r="BD145">
        <v>2022</v>
      </c>
      <c r="BF145">
        <v>2022</v>
      </c>
      <c r="BG145">
        <v>31.86</v>
      </c>
      <c r="BH145">
        <v>17616</v>
      </c>
    </row>
    <row r="146" spans="1:61" x14ac:dyDescent="0.25">
      <c r="A146" t="s">
        <v>115</v>
      </c>
      <c r="B146" t="s">
        <v>65</v>
      </c>
      <c r="C146" t="s">
        <v>116</v>
      </c>
      <c r="D146" t="s">
        <v>117</v>
      </c>
      <c r="E146">
        <v>4228.8461538461497</v>
      </c>
      <c r="F146">
        <v>2.74841437632135</v>
      </c>
      <c r="G146">
        <v>4355.2238805970101</v>
      </c>
      <c r="H146">
        <v>1237.0253164557</v>
      </c>
      <c r="I146">
        <v>559.70464135021098</v>
      </c>
      <c r="J146">
        <v>927.64705882352996</v>
      </c>
      <c r="K146">
        <v>927.64705882352996</v>
      </c>
      <c r="T146">
        <v>971.00371747211898</v>
      </c>
      <c r="U146">
        <v>971.00371747211898</v>
      </c>
      <c r="V146">
        <v>580.34083992696299</v>
      </c>
      <c r="W146">
        <v>2.08</v>
      </c>
      <c r="X146">
        <v>8796</v>
      </c>
      <c r="Z146">
        <v>4.7300000000000004</v>
      </c>
      <c r="AA146">
        <v>13</v>
      </c>
      <c r="AC146">
        <v>0.67</v>
      </c>
      <c r="AD146">
        <v>2918</v>
      </c>
      <c r="AF146">
        <v>9.48</v>
      </c>
      <c r="AG146">
        <v>11727</v>
      </c>
      <c r="AI146">
        <v>5306</v>
      </c>
      <c r="AJ146">
        <v>5.0999999999999996</v>
      </c>
      <c r="AL146">
        <v>4731</v>
      </c>
      <c r="BC146">
        <v>2.69</v>
      </c>
      <c r="BD146">
        <v>2612</v>
      </c>
      <c r="BF146">
        <v>2612</v>
      </c>
      <c r="BG146">
        <v>32.86</v>
      </c>
      <c r="BH146">
        <v>19070</v>
      </c>
    </row>
    <row r="147" spans="1:61" x14ac:dyDescent="0.25">
      <c r="A147" t="s">
        <v>115</v>
      </c>
      <c r="B147" t="s">
        <v>66</v>
      </c>
      <c r="C147" t="s">
        <v>116</v>
      </c>
      <c r="D147" t="s">
        <v>117</v>
      </c>
      <c r="E147">
        <v>4519.1082802547799</v>
      </c>
      <c r="F147">
        <v>30.769230769230798</v>
      </c>
      <c r="G147">
        <v>3635.3333333333298</v>
      </c>
      <c r="H147">
        <v>1337.6979936642001</v>
      </c>
      <c r="I147">
        <v>621.01372756071805</v>
      </c>
      <c r="J147">
        <v>690.73569482288804</v>
      </c>
      <c r="K147">
        <v>379.70027247956398</v>
      </c>
      <c r="L147">
        <v>2935</v>
      </c>
      <c r="M147">
        <v>1970</v>
      </c>
      <c r="T147">
        <v>1573.96226415094</v>
      </c>
      <c r="U147">
        <v>1573.96226415094</v>
      </c>
      <c r="V147">
        <v>572.56299312802196</v>
      </c>
      <c r="W147">
        <v>1.57</v>
      </c>
      <c r="X147">
        <v>7095</v>
      </c>
      <c r="Z147">
        <v>3.9</v>
      </c>
      <c r="AA147">
        <v>120</v>
      </c>
      <c r="AC147">
        <v>1.5</v>
      </c>
      <c r="AD147">
        <v>5453</v>
      </c>
      <c r="AF147">
        <v>9.4700000000000006</v>
      </c>
      <c r="AG147">
        <v>12668</v>
      </c>
      <c r="AI147">
        <v>5881</v>
      </c>
      <c r="AJ147">
        <v>7.34</v>
      </c>
      <c r="AL147">
        <v>2787</v>
      </c>
      <c r="AM147">
        <v>0.2</v>
      </c>
      <c r="AN147">
        <v>587</v>
      </c>
      <c r="AP147">
        <v>394</v>
      </c>
      <c r="BC147">
        <v>2.65</v>
      </c>
      <c r="BD147">
        <v>4171</v>
      </c>
      <c r="BF147">
        <v>4171</v>
      </c>
      <c r="BG147">
        <v>39.29</v>
      </c>
      <c r="BH147">
        <v>22496</v>
      </c>
    </row>
    <row r="148" spans="1:61" x14ac:dyDescent="0.25">
      <c r="A148" t="s">
        <v>115</v>
      </c>
      <c r="B148" t="s">
        <v>67</v>
      </c>
      <c r="C148" t="s">
        <v>116</v>
      </c>
      <c r="D148" t="s">
        <v>117</v>
      </c>
      <c r="E148">
        <v>4604.3859649122796</v>
      </c>
      <c r="F148">
        <v>0</v>
      </c>
      <c r="G148">
        <v>2884.8</v>
      </c>
      <c r="H148">
        <v>1147.5996745321399</v>
      </c>
      <c r="I148">
        <v>370.21969080553299</v>
      </c>
      <c r="J148">
        <v>1469.5390781563101</v>
      </c>
      <c r="K148">
        <v>637.47494989979998</v>
      </c>
      <c r="L148">
        <v>1817.2413793103401</v>
      </c>
      <c r="M148">
        <v>490.80459770114902</v>
      </c>
      <c r="T148">
        <v>2108</v>
      </c>
      <c r="U148">
        <v>2108</v>
      </c>
      <c r="V148">
        <v>641.98136341343798</v>
      </c>
      <c r="W148">
        <v>2.2799999999999998</v>
      </c>
      <c r="X148">
        <v>10498</v>
      </c>
      <c r="Z148">
        <v>4.5999999999999996</v>
      </c>
      <c r="AA148">
        <v>0</v>
      </c>
      <c r="AC148">
        <v>1.25</v>
      </c>
      <c r="AD148">
        <v>3606</v>
      </c>
      <c r="AF148">
        <v>12.29</v>
      </c>
      <c r="AG148">
        <v>14104</v>
      </c>
      <c r="AI148">
        <v>4550</v>
      </c>
      <c r="AJ148">
        <v>4.99</v>
      </c>
      <c r="AL148">
        <v>3181</v>
      </c>
      <c r="AM148">
        <v>0.87</v>
      </c>
      <c r="AN148">
        <v>1581</v>
      </c>
      <c r="AP148">
        <v>427</v>
      </c>
      <c r="BC148">
        <v>1.5</v>
      </c>
      <c r="BD148">
        <v>3162</v>
      </c>
      <c r="BF148">
        <v>3162</v>
      </c>
      <c r="BG148">
        <v>40.78</v>
      </c>
      <c r="BH148">
        <v>26180</v>
      </c>
    </row>
    <row r="149" spans="1:61" x14ac:dyDescent="0.25">
      <c r="A149" t="s">
        <v>115</v>
      </c>
      <c r="B149" t="s">
        <v>68</v>
      </c>
      <c r="C149" t="s">
        <v>116</v>
      </c>
      <c r="D149" t="s">
        <v>117</v>
      </c>
      <c r="E149">
        <v>5041.4084507042298</v>
      </c>
      <c r="G149">
        <v>1934.5238095238101</v>
      </c>
      <c r="H149">
        <v>1411.5690527838001</v>
      </c>
      <c r="I149">
        <v>563.34056399132305</v>
      </c>
      <c r="J149">
        <v>1023.9935587761699</v>
      </c>
      <c r="K149">
        <v>525.76489533011295</v>
      </c>
      <c r="L149">
        <v>1907.35294117647</v>
      </c>
      <c r="M149">
        <v>722.05882352941205</v>
      </c>
      <c r="T149">
        <v>2175</v>
      </c>
      <c r="U149">
        <v>2175</v>
      </c>
      <c r="V149">
        <v>673.85215794306703</v>
      </c>
      <c r="W149">
        <v>3.55</v>
      </c>
      <c r="X149">
        <v>17897</v>
      </c>
      <c r="Z149">
        <v>3.98</v>
      </c>
      <c r="AC149">
        <v>0.84</v>
      </c>
      <c r="AD149">
        <v>1625</v>
      </c>
      <c r="AF149">
        <v>13.83</v>
      </c>
      <c r="AG149">
        <v>19522</v>
      </c>
      <c r="AI149">
        <v>7791</v>
      </c>
      <c r="AJ149">
        <v>6.21</v>
      </c>
      <c r="AL149">
        <v>3265</v>
      </c>
      <c r="AM149">
        <v>0.68</v>
      </c>
      <c r="AN149">
        <v>1297</v>
      </c>
      <c r="AP149">
        <v>491</v>
      </c>
      <c r="BC149">
        <v>1</v>
      </c>
      <c r="BD149">
        <v>2175</v>
      </c>
      <c r="BF149">
        <v>2175</v>
      </c>
      <c r="BG149">
        <v>43.56</v>
      </c>
      <c r="BH149">
        <v>29353</v>
      </c>
    </row>
    <row r="150" spans="1:61" x14ac:dyDescent="0.25">
      <c r="A150" t="s">
        <v>115</v>
      </c>
      <c r="B150" t="s">
        <v>69</v>
      </c>
      <c r="C150" t="s">
        <v>116</v>
      </c>
      <c r="D150" t="s">
        <v>117</v>
      </c>
      <c r="E150">
        <v>4124.75</v>
      </c>
      <c r="G150">
        <v>2536</v>
      </c>
      <c r="H150">
        <v>1402.28887134964</v>
      </c>
      <c r="I150">
        <v>698.89502762430902</v>
      </c>
      <c r="J150">
        <v>1099.6485061511401</v>
      </c>
      <c r="K150">
        <v>916.34446397188003</v>
      </c>
      <c r="L150">
        <v>2935</v>
      </c>
      <c r="M150">
        <v>1307.5</v>
      </c>
      <c r="T150">
        <v>1034.6733668341701</v>
      </c>
      <c r="U150">
        <v>1034.6733668341701</v>
      </c>
      <c r="V150">
        <v>609.23111309789897</v>
      </c>
      <c r="W150">
        <v>4</v>
      </c>
      <c r="X150">
        <v>16499</v>
      </c>
      <c r="Z150">
        <v>2</v>
      </c>
      <c r="AC150">
        <v>0.5</v>
      </c>
      <c r="AD150">
        <v>1268</v>
      </c>
      <c r="AF150">
        <v>12.67</v>
      </c>
      <c r="AG150">
        <v>17767</v>
      </c>
      <c r="AI150">
        <v>8855</v>
      </c>
      <c r="AJ150">
        <v>5.69</v>
      </c>
      <c r="AL150">
        <v>5214</v>
      </c>
      <c r="AM150">
        <v>0.4</v>
      </c>
      <c r="AN150">
        <v>1174</v>
      </c>
      <c r="AP150">
        <v>523</v>
      </c>
      <c r="BC150">
        <v>1.99</v>
      </c>
      <c r="BD150">
        <v>2059</v>
      </c>
      <c r="BF150">
        <v>2059</v>
      </c>
      <c r="BG150">
        <v>44.74</v>
      </c>
      <c r="BH150">
        <v>27257</v>
      </c>
    </row>
    <row r="151" spans="1:61" x14ac:dyDescent="0.25">
      <c r="A151" t="s">
        <v>118</v>
      </c>
      <c r="B151" t="s">
        <v>62</v>
      </c>
      <c r="C151" t="s">
        <v>119</v>
      </c>
      <c r="D151" t="s">
        <v>120</v>
      </c>
      <c r="E151">
        <v>3272</v>
      </c>
      <c r="F151">
        <v>0</v>
      </c>
      <c r="G151">
        <v>1829.03225806452</v>
      </c>
      <c r="H151">
        <v>539.91678224687905</v>
      </c>
      <c r="I151">
        <v>210.79056865464599</v>
      </c>
      <c r="J151">
        <v>509.43089430894298</v>
      </c>
      <c r="K151">
        <v>251.544715447154</v>
      </c>
      <c r="L151">
        <v>1831.25</v>
      </c>
      <c r="M151">
        <v>460.5</v>
      </c>
      <c r="T151">
        <v>0</v>
      </c>
      <c r="U151">
        <v>0</v>
      </c>
      <c r="V151">
        <v>385.94092609312497</v>
      </c>
      <c r="W151">
        <v>0.75</v>
      </c>
      <c r="X151">
        <v>2454</v>
      </c>
      <c r="Z151">
        <v>26</v>
      </c>
      <c r="AA151">
        <v>0</v>
      </c>
      <c r="AC151">
        <v>9.3000000000000007</v>
      </c>
      <c r="AD151">
        <v>17010</v>
      </c>
      <c r="AF151">
        <v>36.049999999999997</v>
      </c>
      <c r="AG151">
        <v>19464</v>
      </c>
      <c r="AI151">
        <v>7599</v>
      </c>
      <c r="AJ151">
        <v>6.15</v>
      </c>
      <c r="AL151">
        <v>1547</v>
      </c>
      <c r="AM151">
        <v>4</v>
      </c>
      <c r="AN151">
        <v>7325</v>
      </c>
      <c r="AP151">
        <v>1842</v>
      </c>
      <c r="AQ151">
        <v>0</v>
      </c>
      <c r="AR151">
        <v>0</v>
      </c>
      <c r="AT151">
        <v>0</v>
      </c>
      <c r="AU151">
        <v>0</v>
      </c>
      <c r="AV151">
        <v>0</v>
      </c>
      <c r="AX151">
        <v>0</v>
      </c>
      <c r="AY151">
        <v>0</v>
      </c>
      <c r="AZ151">
        <v>0</v>
      </c>
      <c r="BB151">
        <v>0</v>
      </c>
      <c r="BC151">
        <v>2.0299999999999998</v>
      </c>
      <c r="BD151">
        <v>0</v>
      </c>
      <c r="BF151">
        <v>0</v>
      </c>
      <c r="BG151">
        <v>77.53</v>
      </c>
      <c r="BH151">
        <v>29922</v>
      </c>
    </row>
    <row r="152" spans="1:61" x14ac:dyDescent="0.25">
      <c r="A152" t="s">
        <v>118</v>
      </c>
      <c r="B152" t="s">
        <v>65</v>
      </c>
      <c r="C152" t="s">
        <v>119</v>
      </c>
      <c r="D152" t="s">
        <v>120</v>
      </c>
      <c r="E152">
        <v>3105.1282051282101</v>
      </c>
      <c r="F152">
        <v>0</v>
      </c>
      <c r="G152">
        <v>1973.6636245110799</v>
      </c>
      <c r="H152">
        <v>702.68107242897202</v>
      </c>
      <c r="I152">
        <v>282.55302120848302</v>
      </c>
      <c r="J152">
        <v>569.14119359534197</v>
      </c>
      <c r="K152">
        <v>308.58806404657901</v>
      </c>
      <c r="L152">
        <v>1711.0655737704899</v>
      </c>
      <c r="M152">
        <v>394.87704918032802</v>
      </c>
      <c r="T152">
        <v>0</v>
      </c>
      <c r="U152">
        <v>0</v>
      </c>
      <c r="V152">
        <v>405.05297473512599</v>
      </c>
      <c r="W152">
        <v>0.78</v>
      </c>
      <c r="X152">
        <v>2422</v>
      </c>
      <c r="Z152">
        <v>16.54</v>
      </c>
      <c r="AA152">
        <v>0</v>
      </c>
      <c r="AC152">
        <v>7.67</v>
      </c>
      <c r="AD152">
        <v>15138</v>
      </c>
      <c r="AF152">
        <v>24.99</v>
      </c>
      <c r="AG152">
        <v>17560</v>
      </c>
      <c r="AI152">
        <v>7061</v>
      </c>
      <c r="AJ152">
        <v>6.87</v>
      </c>
      <c r="AL152">
        <v>2120</v>
      </c>
      <c r="AM152">
        <v>4.88</v>
      </c>
      <c r="AN152">
        <v>8350</v>
      </c>
      <c r="AP152">
        <v>1927</v>
      </c>
      <c r="AQ152">
        <v>0</v>
      </c>
      <c r="AR152">
        <v>0</v>
      </c>
      <c r="AT152">
        <v>0</v>
      </c>
      <c r="AU152">
        <v>0</v>
      </c>
      <c r="AV152">
        <v>0</v>
      </c>
      <c r="AX152">
        <v>0</v>
      </c>
      <c r="AY152">
        <v>0</v>
      </c>
      <c r="AZ152">
        <v>0</v>
      </c>
      <c r="BB152">
        <v>0</v>
      </c>
      <c r="BC152">
        <v>6.91</v>
      </c>
      <c r="BD152">
        <v>0</v>
      </c>
      <c r="BF152">
        <v>0</v>
      </c>
      <c r="BG152">
        <v>73.62</v>
      </c>
      <c r="BH152">
        <v>29820</v>
      </c>
    </row>
    <row r="153" spans="1:61" x14ac:dyDescent="0.25">
      <c r="A153" t="s">
        <v>118</v>
      </c>
      <c r="B153" t="s">
        <v>66</v>
      </c>
      <c r="C153" t="s">
        <v>119</v>
      </c>
      <c r="D153" t="s">
        <v>120</v>
      </c>
      <c r="E153">
        <v>2959.8214285714298</v>
      </c>
      <c r="F153">
        <v>0</v>
      </c>
      <c r="G153">
        <v>1848.3636363636399</v>
      </c>
      <c r="H153">
        <v>714.54965357967706</v>
      </c>
      <c r="I153">
        <v>301.03926096997702</v>
      </c>
      <c r="J153">
        <v>601.97215777262204</v>
      </c>
      <c r="K153">
        <v>305.22041763341099</v>
      </c>
      <c r="L153">
        <v>1439.2543859649099</v>
      </c>
      <c r="M153">
        <v>385.96491228070198</v>
      </c>
      <c r="P153">
        <v>1185</v>
      </c>
      <c r="Q153">
        <v>582</v>
      </c>
      <c r="T153">
        <v>0</v>
      </c>
      <c r="U153">
        <v>0</v>
      </c>
      <c r="V153">
        <v>384.06486222872502</v>
      </c>
      <c r="W153">
        <v>1.1200000000000001</v>
      </c>
      <c r="X153">
        <v>3315</v>
      </c>
      <c r="Z153">
        <v>16.61</v>
      </c>
      <c r="AA153">
        <v>0</v>
      </c>
      <c r="AC153">
        <v>8.25</v>
      </c>
      <c r="AD153">
        <v>15249</v>
      </c>
      <c r="AF153">
        <v>25.98</v>
      </c>
      <c r="AG153">
        <v>18564</v>
      </c>
      <c r="AI153">
        <v>7821</v>
      </c>
      <c r="AJ153">
        <v>8.6199999999999992</v>
      </c>
      <c r="AL153">
        <v>2631</v>
      </c>
      <c r="AM153">
        <v>4.5599999999999996</v>
      </c>
      <c r="AN153">
        <v>6563</v>
      </c>
      <c r="AP153">
        <v>1760</v>
      </c>
      <c r="AQ153">
        <v>0</v>
      </c>
      <c r="AR153">
        <v>0</v>
      </c>
      <c r="AT153">
        <v>0</v>
      </c>
      <c r="AU153">
        <v>1</v>
      </c>
      <c r="AV153">
        <v>1185</v>
      </c>
      <c r="AX153">
        <v>582</v>
      </c>
      <c r="AY153">
        <v>0</v>
      </c>
      <c r="AZ153">
        <v>0</v>
      </c>
      <c r="BB153">
        <v>0</v>
      </c>
      <c r="BC153">
        <v>9.66</v>
      </c>
      <c r="BD153">
        <v>0</v>
      </c>
      <c r="BF153">
        <v>0</v>
      </c>
      <c r="BG153">
        <v>82.02</v>
      </c>
      <c r="BH153">
        <v>31501</v>
      </c>
    </row>
    <row r="154" spans="1:61" x14ac:dyDescent="0.25">
      <c r="A154" t="s">
        <v>118</v>
      </c>
      <c r="B154" t="s">
        <v>67</v>
      </c>
      <c r="C154" t="s">
        <v>119</v>
      </c>
      <c r="D154" t="s">
        <v>120</v>
      </c>
      <c r="E154">
        <v>2378.0590717299601</v>
      </c>
      <c r="F154">
        <v>0</v>
      </c>
      <c r="G154">
        <v>2074.3648960739001</v>
      </c>
      <c r="H154">
        <v>921.15534738485599</v>
      </c>
      <c r="I154">
        <v>341.491022638564</v>
      </c>
      <c r="J154">
        <v>561.26609442060101</v>
      </c>
      <c r="K154">
        <v>285.83690987124498</v>
      </c>
      <c r="L154">
        <v>1274.1329479768799</v>
      </c>
      <c r="M154">
        <v>298.69942196531798</v>
      </c>
      <c r="P154">
        <v>1685</v>
      </c>
      <c r="Q154">
        <v>838</v>
      </c>
      <c r="T154">
        <v>0</v>
      </c>
      <c r="U154">
        <v>0</v>
      </c>
      <c r="V154">
        <v>455.19037148478202</v>
      </c>
      <c r="W154">
        <v>2.37</v>
      </c>
      <c r="X154">
        <v>5636</v>
      </c>
      <c r="Z154">
        <v>12.18</v>
      </c>
      <c r="AA154">
        <v>0</v>
      </c>
      <c r="AC154">
        <v>8.66</v>
      </c>
      <c r="AD154">
        <v>17964</v>
      </c>
      <c r="AF154">
        <v>25.62</v>
      </c>
      <c r="AG154">
        <v>23600</v>
      </c>
      <c r="AI154">
        <v>8749</v>
      </c>
      <c r="AJ154">
        <v>9.32</v>
      </c>
      <c r="AL154">
        <v>2664</v>
      </c>
      <c r="AM154">
        <v>6.92</v>
      </c>
      <c r="AN154">
        <v>8817</v>
      </c>
      <c r="AP154">
        <v>2067</v>
      </c>
      <c r="AQ154">
        <v>0</v>
      </c>
      <c r="AR154">
        <v>0</v>
      </c>
      <c r="AU154">
        <v>1</v>
      </c>
      <c r="AV154">
        <v>1685</v>
      </c>
      <c r="AX154">
        <v>838</v>
      </c>
      <c r="AY154">
        <v>0</v>
      </c>
      <c r="AZ154">
        <v>0</v>
      </c>
      <c r="BB154">
        <v>0</v>
      </c>
      <c r="BC154">
        <v>9.1199999999999992</v>
      </c>
      <c r="BD154">
        <v>0</v>
      </c>
      <c r="BF154">
        <v>0</v>
      </c>
      <c r="BG154">
        <v>86.41</v>
      </c>
      <c r="BH154">
        <v>39333</v>
      </c>
    </row>
    <row r="155" spans="1:61" x14ac:dyDescent="0.25">
      <c r="A155" t="s">
        <v>118</v>
      </c>
      <c r="B155" t="s">
        <v>68</v>
      </c>
      <c r="C155" t="s">
        <v>119</v>
      </c>
      <c r="D155" t="s">
        <v>120</v>
      </c>
      <c r="E155">
        <v>2504.6948356807502</v>
      </c>
      <c r="F155">
        <v>14.567206192822001</v>
      </c>
      <c r="G155">
        <v>2093.25714285714</v>
      </c>
      <c r="H155">
        <v>791.83538001991406</v>
      </c>
      <c r="I155">
        <v>301.19482243610997</v>
      </c>
      <c r="J155">
        <v>555.27230590961801</v>
      </c>
      <c r="K155">
        <v>290.03476245654701</v>
      </c>
      <c r="L155">
        <v>1367.5762439807399</v>
      </c>
      <c r="M155">
        <v>321.187800963082</v>
      </c>
      <c r="N155">
        <v>326.15384615384602</v>
      </c>
      <c r="O155">
        <v>141.538461538462</v>
      </c>
      <c r="P155">
        <v>2039</v>
      </c>
      <c r="Q155">
        <v>913</v>
      </c>
      <c r="U155">
        <v>0</v>
      </c>
      <c r="V155">
        <v>418.83765405864898</v>
      </c>
      <c r="W155">
        <v>2.13</v>
      </c>
      <c r="X155">
        <v>5335</v>
      </c>
      <c r="Z155">
        <v>14.21</v>
      </c>
      <c r="AA155">
        <v>207</v>
      </c>
      <c r="AC155">
        <v>8.75</v>
      </c>
      <c r="AD155">
        <v>18316</v>
      </c>
      <c r="AF155">
        <v>30.13</v>
      </c>
      <c r="AG155">
        <v>23858</v>
      </c>
      <c r="AI155">
        <v>9075</v>
      </c>
      <c r="AJ155">
        <v>8.6300000000000008</v>
      </c>
      <c r="AL155">
        <v>2503</v>
      </c>
      <c r="AM155">
        <v>6.23</v>
      </c>
      <c r="AN155">
        <v>8520</v>
      </c>
      <c r="AP155">
        <v>2001</v>
      </c>
      <c r="AQ155">
        <v>0.65</v>
      </c>
      <c r="AR155">
        <v>212</v>
      </c>
      <c r="AT155">
        <v>92</v>
      </c>
      <c r="AU155">
        <v>1</v>
      </c>
      <c r="AV155">
        <v>2039</v>
      </c>
      <c r="AX155">
        <v>913</v>
      </c>
      <c r="BB155">
        <v>0</v>
      </c>
      <c r="BC155">
        <v>9.7100000000000009</v>
      </c>
      <c r="BF155">
        <v>0</v>
      </c>
      <c r="BG155">
        <v>94.12</v>
      </c>
      <c r="BH155">
        <v>39421</v>
      </c>
    </row>
    <row r="156" spans="1:61" x14ac:dyDescent="0.25">
      <c r="A156" t="s">
        <v>118</v>
      </c>
      <c r="B156" t="s">
        <v>69</v>
      </c>
      <c r="C156" t="s">
        <v>119</v>
      </c>
      <c r="D156" t="s">
        <v>120</v>
      </c>
      <c r="E156">
        <v>1449.4880546075101</v>
      </c>
      <c r="F156">
        <v>0</v>
      </c>
      <c r="G156">
        <v>1754.3453070683699</v>
      </c>
      <c r="H156">
        <v>606.98184095178499</v>
      </c>
      <c r="I156">
        <v>232.96806512210401</v>
      </c>
      <c r="J156">
        <v>511.44385026738001</v>
      </c>
      <c r="K156">
        <v>211.55080213903699</v>
      </c>
      <c r="L156">
        <v>972.05438066465297</v>
      </c>
      <c r="M156">
        <v>242.74924471299099</v>
      </c>
      <c r="N156">
        <v>524.05063291139197</v>
      </c>
      <c r="O156">
        <v>147.46835443038</v>
      </c>
      <c r="P156">
        <v>2088</v>
      </c>
      <c r="Q156">
        <v>924</v>
      </c>
      <c r="T156">
        <v>0</v>
      </c>
      <c r="U156">
        <v>0</v>
      </c>
      <c r="V156">
        <v>328.241284763024</v>
      </c>
      <c r="W156">
        <v>2.93</v>
      </c>
      <c r="X156">
        <v>4247</v>
      </c>
      <c r="Z156">
        <v>11.45</v>
      </c>
      <c r="AA156">
        <v>0</v>
      </c>
      <c r="AC156">
        <v>8.6300000000000008</v>
      </c>
      <c r="AD156">
        <v>15140</v>
      </c>
      <c r="AF156">
        <v>31.94</v>
      </c>
      <c r="AG156">
        <v>19387</v>
      </c>
      <c r="AI156">
        <v>7441</v>
      </c>
      <c r="AJ156">
        <v>9.35</v>
      </c>
      <c r="AL156">
        <v>1978</v>
      </c>
      <c r="AM156">
        <v>6.62</v>
      </c>
      <c r="AN156">
        <v>6435</v>
      </c>
      <c r="AP156">
        <v>1607</v>
      </c>
      <c r="AQ156">
        <v>1.58</v>
      </c>
      <c r="AR156">
        <v>828</v>
      </c>
      <c r="AS156">
        <v>2</v>
      </c>
      <c r="AT156">
        <v>233</v>
      </c>
      <c r="AU156">
        <v>1</v>
      </c>
      <c r="AV156">
        <v>2088</v>
      </c>
      <c r="AX156">
        <v>924</v>
      </c>
      <c r="AY156">
        <v>0</v>
      </c>
      <c r="AZ156">
        <v>0</v>
      </c>
      <c r="BB156">
        <v>0</v>
      </c>
      <c r="BC156">
        <v>13.27</v>
      </c>
      <c r="BD156">
        <v>0</v>
      </c>
      <c r="BF156">
        <v>0</v>
      </c>
      <c r="BG156">
        <v>102.12</v>
      </c>
      <c r="BH156">
        <v>33520</v>
      </c>
      <c r="BI156">
        <v>2</v>
      </c>
    </row>
    <row r="157" spans="1:61" x14ac:dyDescent="0.25">
      <c r="A157" t="s">
        <v>121</v>
      </c>
      <c r="B157" t="s">
        <v>62</v>
      </c>
      <c r="C157" t="s">
        <v>122</v>
      </c>
      <c r="D157" t="s">
        <v>123</v>
      </c>
      <c r="E157">
        <v>2571.8181818181802</v>
      </c>
      <c r="F157">
        <v>64.126984126984098</v>
      </c>
      <c r="G157">
        <v>2068.7671232876701</v>
      </c>
      <c r="H157">
        <v>707.14754098360697</v>
      </c>
      <c r="I157">
        <v>257.04918032786901</v>
      </c>
      <c r="J157">
        <v>583.93854748603303</v>
      </c>
      <c r="K157">
        <v>300.13966480446902</v>
      </c>
      <c r="L157">
        <v>1159.4936708860801</v>
      </c>
      <c r="M157">
        <v>361.39240506329099</v>
      </c>
      <c r="P157">
        <v>3360</v>
      </c>
      <c r="Q157">
        <v>1900</v>
      </c>
      <c r="T157">
        <v>1108.3333333333301</v>
      </c>
      <c r="U157">
        <v>1108.3333333333301</v>
      </c>
      <c r="V157">
        <v>433.93156257477898</v>
      </c>
      <c r="W157">
        <v>1.1000000000000001</v>
      </c>
      <c r="X157">
        <v>2829</v>
      </c>
      <c r="Z157">
        <v>6.3</v>
      </c>
      <c r="AA157">
        <v>404</v>
      </c>
      <c r="AC157">
        <v>3.65</v>
      </c>
      <c r="AD157">
        <v>7551</v>
      </c>
      <c r="AF157">
        <v>15.25</v>
      </c>
      <c r="AG157">
        <v>10784</v>
      </c>
      <c r="AI157">
        <v>3920</v>
      </c>
      <c r="AJ157">
        <v>7.16</v>
      </c>
      <c r="AL157">
        <v>2149</v>
      </c>
      <c r="AM157">
        <v>1.58</v>
      </c>
      <c r="AN157">
        <v>1832</v>
      </c>
      <c r="AP157">
        <v>571</v>
      </c>
      <c r="AU157">
        <v>0.2</v>
      </c>
      <c r="AV157">
        <v>672</v>
      </c>
      <c r="AX157">
        <v>380</v>
      </c>
      <c r="BB157">
        <v>0</v>
      </c>
      <c r="BC157">
        <v>0.6</v>
      </c>
      <c r="BD157">
        <v>665</v>
      </c>
      <c r="BF157">
        <v>665</v>
      </c>
      <c r="BG157">
        <v>41.79</v>
      </c>
      <c r="BH157">
        <v>18134</v>
      </c>
    </row>
    <row r="158" spans="1:61" x14ac:dyDescent="0.25">
      <c r="A158" t="s">
        <v>121</v>
      </c>
      <c r="B158" t="s">
        <v>65</v>
      </c>
      <c r="C158" t="s">
        <v>122</v>
      </c>
      <c r="D158" t="s">
        <v>123</v>
      </c>
      <c r="E158">
        <v>3380</v>
      </c>
      <c r="F158">
        <v>32.716049382716101</v>
      </c>
      <c r="G158">
        <v>1674.375</v>
      </c>
      <c r="H158">
        <v>721.76470588235304</v>
      </c>
      <c r="I158">
        <v>316.225490196078</v>
      </c>
      <c r="J158">
        <v>534.41860465116304</v>
      </c>
      <c r="K158">
        <v>267.44186046511601</v>
      </c>
      <c r="L158">
        <v>862.27272727272702</v>
      </c>
      <c r="M158">
        <v>268.18181818181802</v>
      </c>
      <c r="P158">
        <v>3420</v>
      </c>
      <c r="Q158">
        <v>1880</v>
      </c>
      <c r="T158">
        <v>1868.5185185185201</v>
      </c>
      <c r="U158">
        <v>1868.5185185185201</v>
      </c>
      <c r="V158">
        <v>489.529914529915</v>
      </c>
      <c r="W158">
        <v>1.9</v>
      </c>
      <c r="X158">
        <v>6422</v>
      </c>
      <c r="Z158">
        <v>8.1</v>
      </c>
      <c r="AA158">
        <v>265</v>
      </c>
      <c r="AC158">
        <v>4.8</v>
      </c>
      <c r="AD158">
        <v>8037</v>
      </c>
      <c r="AF158">
        <v>20.399999999999999</v>
      </c>
      <c r="AG158">
        <v>14724</v>
      </c>
      <c r="AI158">
        <v>6451</v>
      </c>
      <c r="AJ158">
        <v>8.6</v>
      </c>
      <c r="AL158">
        <v>2300</v>
      </c>
      <c r="AM158">
        <v>2.2000000000000002</v>
      </c>
      <c r="AN158">
        <v>1897</v>
      </c>
      <c r="AP158">
        <v>590</v>
      </c>
      <c r="AU158">
        <v>0.2</v>
      </c>
      <c r="AV158">
        <v>684</v>
      </c>
      <c r="AX158">
        <v>376</v>
      </c>
      <c r="BB158">
        <v>0</v>
      </c>
      <c r="BC158">
        <v>0.54</v>
      </c>
      <c r="BD158">
        <v>1009</v>
      </c>
      <c r="BF158">
        <v>1009</v>
      </c>
      <c r="BG158">
        <v>46.8</v>
      </c>
      <c r="BH158">
        <v>22910</v>
      </c>
    </row>
    <row r="159" spans="1:61" x14ac:dyDescent="0.25">
      <c r="A159" t="s">
        <v>121</v>
      </c>
      <c r="B159" t="s">
        <v>66</v>
      </c>
      <c r="C159" t="s">
        <v>122</v>
      </c>
      <c r="D159" t="s">
        <v>123</v>
      </c>
      <c r="E159">
        <v>5836.6666666666697</v>
      </c>
      <c r="F159">
        <v>52.380952380952401</v>
      </c>
      <c r="G159">
        <v>1571</v>
      </c>
      <c r="H159">
        <v>1205.8411214953301</v>
      </c>
      <c r="I159">
        <v>401.168224299065</v>
      </c>
      <c r="J159">
        <v>725</v>
      </c>
      <c r="K159">
        <v>391.538461538462</v>
      </c>
      <c r="L159">
        <v>900.52631578947398</v>
      </c>
      <c r="M159">
        <v>264.21052631578902</v>
      </c>
      <c r="P159">
        <v>2965</v>
      </c>
      <c r="Q159">
        <v>1880</v>
      </c>
      <c r="T159">
        <v>1562.5</v>
      </c>
      <c r="U159">
        <v>660</v>
      </c>
      <c r="V159">
        <v>672.05374280230296</v>
      </c>
      <c r="W159">
        <v>3</v>
      </c>
      <c r="X159">
        <v>17510</v>
      </c>
      <c r="Z159">
        <v>8.4</v>
      </c>
      <c r="AA159">
        <v>440</v>
      </c>
      <c r="AC159">
        <v>5</v>
      </c>
      <c r="AD159">
        <v>7855</v>
      </c>
      <c r="AF159">
        <v>21.4</v>
      </c>
      <c r="AG159">
        <v>25805</v>
      </c>
      <c r="AI159">
        <v>8585</v>
      </c>
      <c r="AJ159">
        <v>7.8</v>
      </c>
      <c r="AL159">
        <v>3054</v>
      </c>
      <c r="AM159">
        <v>1.9</v>
      </c>
      <c r="AN159">
        <v>1711</v>
      </c>
      <c r="AP159">
        <v>502</v>
      </c>
      <c r="AU159">
        <v>0.2</v>
      </c>
      <c r="AV159">
        <v>593</v>
      </c>
      <c r="AX159">
        <v>376</v>
      </c>
      <c r="BC159">
        <v>0.8</v>
      </c>
      <c r="BD159">
        <v>1250</v>
      </c>
      <c r="BF159">
        <v>528</v>
      </c>
      <c r="BG159">
        <v>52.1</v>
      </c>
      <c r="BH159">
        <v>35014</v>
      </c>
    </row>
    <row r="160" spans="1:61" x14ac:dyDescent="0.25">
      <c r="A160" t="s">
        <v>121</v>
      </c>
      <c r="B160" t="s">
        <v>67</v>
      </c>
      <c r="C160" t="s">
        <v>122</v>
      </c>
      <c r="D160" t="s">
        <v>123</v>
      </c>
      <c r="E160">
        <v>6568.6956521739103</v>
      </c>
      <c r="F160">
        <v>10.199999999999999</v>
      </c>
      <c r="G160">
        <v>2487.25</v>
      </c>
      <c r="H160">
        <v>1254.8129675810501</v>
      </c>
      <c r="I160">
        <v>391.17206982543598</v>
      </c>
      <c r="J160">
        <v>632.13333333333298</v>
      </c>
      <c r="K160">
        <v>350</v>
      </c>
      <c r="L160">
        <v>1014.375</v>
      </c>
      <c r="M160">
        <v>267.5</v>
      </c>
      <c r="P160">
        <v>2105</v>
      </c>
      <c r="Q160">
        <v>1490</v>
      </c>
      <c r="T160">
        <v>2087.5</v>
      </c>
      <c r="U160">
        <v>975</v>
      </c>
      <c r="V160">
        <v>632.43650047036704</v>
      </c>
      <c r="W160">
        <v>2.2999999999999998</v>
      </c>
      <c r="X160">
        <v>15108</v>
      </c>
      <c r="Z160">
        <v>10</v>
      </c>
      <c r="AA160">
        <v>102</v>
      </c>
      <c r="AC160">
        <v>4</v>
      </c>
      <c r="AD160">
        <v>9949</v>
      </c>
      <c r="AF160">
        <v>20.05</v>
      </c>
      <c r="AG160">
        <v>25159</v>
      </c>
      <c r="AI160">
        <v>7843</v>
      </c>
      <c r="AJ160">
        <v>7.5</v>
      </c>
      <c r="AL160">
        <v>2625</v>
      </c>
      <c r="AM160">
        <v>1.6</v>
      </c>
      <c r="AN160">
        <v>1623</v>
      </c>
      <c r="AP160">
        <v>428</v>
      </c>
      <c r="AU160">
        <v>0.2</v>
      </c>
      <c r="AV160">
        <v>421</v>
      </c>
      <c r="AX160">
        <v>298</v>
      </c>
      <c r="BC160">
        <v>0.8</v>
      </c>
      <c r="BD160">
        <v>1670</v>
      </c>
      <c r="BF160">
        <v>780</v>
      </c>
      <c r="BG160">
        <v>53.15</v>
      </c>
      <c r="BH160">
        <v>33614</v>
      </c>
    </row>
    <row r="161" spans="1:61" x14ac:dyDescent="0.25">
      <c r="A161" t="s">
        <v>121</v>
      </c>
      <c r="B161" t="s">
        <v>68</v>
      </c>
      <c r="C161" t="s">
        <v>122</v>
      </c>
      <c r="D161" t="s">
        <v>123</v>
      </c>
      <c r="E161">
        <v>10908.5714285714</v>
      </c>
      <c r="F161">
        <v>30</v>
      </c>
      <c r="G161">
        <v>1976.6666666666699</v>
      </c>
      <c r="H161">
        <v>1209.1787439613499</v>
      </c>
      <c r="I161">
        <v>291.06280193236699</v>
      </c>
      <c r="J161">
        <v>672.857142857143</v>
      </c>
      <c r="K161">
        <v>360.42857142857099</v>
      </c>
      <c r="L161">
        <v>1065.7142857142901</v>
      </c>
      <c r="M161">
        <v>255</v>
      </c>
      <c r="P161">
        <v>2396.6666666666702</v>
      </c>
      <c r="Q161">
        <v>1383.3333333333301</v>
      </c>
      <c r="T161">
        <v>1693.75</v>
      </c>
      <c r="U161">
        <v>865</v>
      </c>
      <c r="V161">
        <v>624.87804878048803</v>
      </c>
      <c r="W161">
        <v>1.4</v>
      </c>
      <c r="X161">
        <v>15272</v>
      </c>
      <c r="Z161">
        <v>9</v>
      </c>
      <c r="AA161">
        <v>270</v>
      </c>
      <c r="AC161">
        <v>4.8</v>
      </c>
      <c r="AD161">
        <v>9488</v>
      </c>
      <c r="AF161">
        <v>20.7</v>
      </c>
      <c r="AG161">
        <v>25030</v>
      </c>
      <c r="AI161">
        <v>6025</v>
      </c>
      <c r="AJ161">
        <v>7</v>
      </c>
      <c r="AL161">
        <v>2523</v>
      </c>
      <c r="AM161">
        <v>1.4</v>
      </c>
      <c r="AN161">
        <v>1492</v>
      </c>
      <c r="AP161">
        <v>357</v>
      </c>
      <c r="AR161">
        <v>0</v>
      </c>
      <c r="AU161">
        <v>0.3</v>
      </c>
      <c r="AV161">
        <v>719</v>
      </c>
      <c r="AX161">
        <v>415</v>
      </c>
      <c r="BC161">
        <v>0.8</v>
      </c>
      <c r="BD161">
        <v>1355</v>
      </c>
      <c r="BF161">
        <v>692</v>
      </c>
      <c r="BG161">
        <v>53.3</v>
      </c>
      <c r="BH161">
        <v>33306</v>
      </c>
    </row>
    <row r="162" spans="1:61" x14ac:dyDescent="0.25">
      <c r="A162" t="s">
        <v>121</v>
      </c>
      <c r="B162" t="s">
        <v>69</v>
      </c>
      <c r="C162" t="s">
        <v>122</v>
      </c>
      <c r="D162" t="s">
        <v>123</v>
      </c>
      <c r="E162">
        <v>7566.6666666666697</v>
      </c>
      <c r="F162">
        <v>86.842105263157904</v>
      </c>
      <c r="G162">
        <v>1865.0943396226401</v>
      </c>
      <c r="H162">
        <v>1078.57142857143</v>
      </c>
      <c r="I162">
        <v>351.18226600985201</v>
      </c>
      <c r="J162">
        <v>622.02898550724603</v>
      </c>
      <c r="K162">
        <v>329.56521739130397</v>
      </c>
      <c r="L162">
        <v>184.444444444444</v>
      </c>
      <c r="M162">
        <v>113.555555555556</v>
      </c>
      <c r="P162">
        <v>3296.6666666666702</v>
      </c>
      <c r="Q162">
        <v>1833.3333333333301</v>
      </c>
      <c r="T162">
        <v>3763.3333333333298</v>
      </c>
      <c r="U162">
        <v>2150</v>
      </c>
      <c r="V162">
        <v>541.54275092936803</v>
      </c>
      <c r="W162">
        <v>1.5</v>
      </c>
      <c r="X162">
        <v>11350</v>
      </c>
      <c r="Y162">
        <v>0</v>
      </c>
      <c r="Z162">
        <v>7.6</v>
      </c>
      <c r="AA162">
        <v>660</v>
      </c>
      <c r="AB162">
        <v>0</v>
      </c>
      <c r="AC162">
        <v>5.3</v>
      </c>
      <c r="AD162">
        <v>9885</v>
      </c>
      <c r="AE162">
        <v>0</v>
      </c>
      <c r="AF162">
        <v>20.3</v>
      </c>
      <c r="AG162">
        <v>21895</v>
      </c>
      <c r="AH162">
        <v>0</v>
      </c>
      <c r="AI162">
        <v>7129</v>
      </c>
      <c r="AJ162">
        <v>6.9</v>
      </c>
      <c r="AK162">
        <v>0</v>
      </c>
      <c r="AL162">
        <v>2274</v>
      </c>
      <c r="AM162">
        <v>4.5</v>
      </c>
      <c r="AN162">
        <v>830</v>
      </c>
      <c r="AO162">
        <v>1288</v>
      </c>
      <c r="AP162">
        <v>511</v>
      </c>
      <c r="AQ162">
        <v>0</v>
      </c>
      <c r="AR162">
        <v>0</v>
      </c>
      <c r="AS162">
        <v>0</v>
      </c>
      <c r="AT162">
        <v>0</v>
      </c>
      <c r="AU162">
        <v>0.3</v>
      </c>
      <c r="AV162">
        <v>989</v>
      </c>
      <c r="AW162">
        <v>0</v>
      </c>
      <c r="AX162">
        <v>550</v>
      </c>
      <c r="AY162">
        <v>0</v>
      </c>
      <c r="AZ162">
        <v>0</v>
      </c>
      <c r="BA162">
        <v>0</v>
      </c>
      <c r="BB162">
        <v>0</v>
      </c>
      <c r="BC162">
        <v>0.3</v>
      </c>
      <c r="BD162">
        <v>1129</v>
      </c>
      <c r="BE162">
        <v>0</v>
      </c>
      <c r="BF162">
        <v>645</v>
      </c>
      <c r="BG162">
        <v>53.8</v>
      </c>
      <c r="BH162">
        <v>29135</v>
      </c>
      <c r="BI162">
        <v>1288</v>
      </c>
    </row>
    <row r="163" spans="1:61" x14ac:dyDescent="0.25">
      <c r="A163" t="s">
        <v>124</v>
      </c>
      <c r="B163" t="s">
        <v>62</v>
      </c>
      <c r="C163" t="s">
        <v>125</v>
      </c>
      <c r="D163" t="s">
        <v>126</v>
      </c>
      <c r="E163">
        <v>2570.6586826347302</v>
      </c>
      <c r="G163">
        <v>1936.9791666666699</v>
      </c>
      <c r="H163">
        <v>680.13582342954203</v>
      </c>
      <c r="I163">
        <v>322.15619694397299</v>
      </c>
      <c r="J163">
        <v>459.43877551020398</v>
      </c>
      <c r="K163">
        <v>272.44897959183697</v>
      </c>
      <c r="L163">
        <v>1989.3333333333301</v>
      </c>
      <c r="M163">
        <v>168.666666666667</v>
      </c>
      <c r="T163">
        <v>0</v>
      </c>
      <c r="U163">
        <v>0</v>
      </c>
      <c r="V163">
        <v>519.28265876933199</v>
      </c>
      <c r="W163">
        <v>1.67</v>
      </c>
      <c r="X163">
        <v>4293</v>
      </c>
      <c r="Z163">
        <v>0</v>
      </c>
      <c r="AA163">
        <v>0</v>
      </c>
      <c r="AC163">
        <v>1.92</v>
      </c>
      <c r="AD163">
        <v>3719</v>
      </c>
      <c r="AF163">
        <v>11.78</v>
      </c>
      <c r="AG163">
        <v>8012</v>
      </c>
      <c r="AI163">
        <v>3795</v>
      </c>
      <c r="AJ163">
        <v>3.92</v>
      </c>
      <c r="AL163">
        <v>1068</v>
      </c>
      <c r="AM163">
        <v>3</v>
      </c>
      <c r="AN163">
        <v>5968</v>
      </c>
      <c r="AP163">
        <v>506</v>
      </c>
      <c r="AQ163">
        <v>0</v>
      </c>
      <c r="AR163">
        <v>0</v>
      </c>
      <c r="AT163">
        <v>0</v>
      </c>
      <c r="AU163">
        <v>0</v>
      </c>
      <c r="AV163">
        <v>0</v>
      </c>
      <c r="AX163">
        <v>0</v>
      </c>
      <c r="AY163">
        <v>0</v>
      </c>
      <c r="AZ163">
        <v>0</v>
      </c>
      <c r="BB163">
        <v>0</v>
      </c>
      <c r="BC163">
        <v>1.35</v>
      </c>
      <c r="BD163">
        <v>0</v>
      </c>
      <c r="BF163">
        <v>0</v>
      </c>
      <c r="BG163">
        <v>30.39</v>
      </c>
      <c r="BH163">
        <v>15781</v>
      </c>
    </row>
    <row r="164" spans="1:61" x14ac:dyDescent="0.25">
      <c r="A164" t="s">
        <v>124</v>
      </c>
      <c r="B164" t="s">
        <v>65</v>
      </c>
      <c r="C164" t="s">
        <v>125</v>
      </c>
      <c r="D164" t="s">
        <v>126</v>
      </c>
      <c r="E164">
        <v>2585.6060606060601</v>
      </c>
      <c r="F164">
        <v>0</v>
      </c>
      <c r="G164">
        <v>1168.5483870967701</v>
      </c>
      <c r="H164">
        <v>803.94904458598705</v>
      </c>
      <c r="I164">
        <v>421.910828025478</v>
      </c>
      <c r="J164">
        <v>634.444444444444</v>
      </c>
      <c r="K164">
        <v>368.88888888888903</v>
      </c>
      <c r="L164">
        <v>1704.2452830188699</v>
      </c>
      <c r="M164">
        <v>328.77358490566002</v>
      </c>
      <c r="T164">
        <v>0</v>
      </c>
      <c r="U164">
        <v>0</v>
      </c>
      <c r="V164">
        <v>470.49319727891202</v>
      </c>
      <c r="W164">
        <v>1.32</v>
      </c>
      <c r="X164">
        <v>3413</v>
      </c>
      <c r="Z164">
        <v>0.87</v>
      </c>
      <c r="AA164">
        <v>0</v>
      </c>
      <c r="AC164">
        <v>2.48</v>
      </c>
      <c r="AD164">
        <v>2898</v>
      </c>
      <c r="AF164">
        <v>7.85</v>
      </c>
      <c r="AG164">
        <v>6311</v>
      </c>
      <c r="AI164">
        <v>3312</v>
      </c>
      <c r="AJ164">
        <v>1.8</v>
      </c>
      <c r="AL164">
        <v>664</v>
      </c>
      <c r="AM164">
        <v>2.12</v>
      </c>
      <c r="AN164">
        <v>3613</v>
      </c>
      <c r="AP164">
        <v>697</v>
      </c>
      <c r="AQ164">
        <v>0</v>
      </c>
      <c r="AR164">
        <v>0</v>
      </c>
      <c r="AT164">
        <v>0</v>
      </c>
      <c r="AU164">
        <v>0</v>
      </c>
      <c r="AV164">
        <v>0</v>
      </c>
      <c r="AX164">
        <v>0</v>
      </c>
      <c r="AY164">
        <v>0</v>
      </c>
      <c r="AZ164">
        <v>0</v>
      </c>
      <c r="BB164">
        <v>0</v>
      </c>
      <c r="BC164">
        <v>2.13</v>
      </c>
      <c r="BD164">
        <v>0</v>
      </c>
      <c r="BF164">
        <v>0</v>
      </c>
      <c r="BG164">
        <v>23.52</v>
      </c>
      <c r="BH164">
        <v>11066</v>
      </c>
    </row>
    <row r="165" spans="1:61" x14ac:dyDescent="0.25">
      <c r="A165" t="s">
        <v>124</v>
      </c>
      <c r="B165" t="s">
        <v>66</v>
      </c>
      <c r="C165" t="s">
        <v>125</v>
      </c>
      <c r="D165" t="s">
        <v>126</v>
      </c>
      <c r="E165">
        <v>0</v>
      </c>
      <c r="F165">
        <v>0</v>
      </c>
      <c r="G165">
        <v>2400.3389830508499</v>
      </c>
      <c r="H165">
        <v>1125.7551669316399</v>
      </c>
      <c r="I165">
        <v>508.90302066772699</v>
      </c>
      <c r="J165">
        <v>1440</v>
      </c>
      <c r="K165">
        <v>996</v>
      </c>
      <c r="L165">
        <v>846.15384615384596</v>
      </c>
      <c r="M165">
        <v>202.564102564103</v>
      </c>
      <c r="V165">
        <v>581.66167664670695</v>
      </c>
      <c r="W165">
        <v>0.08</v>
      </c>
      <c r="X165">
        <v>0</v>
      </c>
      <c r="Z165">
        <v>1.2</v>
      </c>
      <c r="AA165">
        <v>0</v>
      </c>
      <c r="AC165">
        <v>2.95</v>
      </c>
      <c r="AD165">
        <v>7081</v>
      </c>
      <c r="AF165">
        <v>6.29</v>
      </c>
      <c r="AG165">
        <v>7081</v>
      </c>
      <c r="AI165">
        <v>3201</v>
      </c>
      <c r="AJ165">
        <v>0.25</v>
      </c>
      <c r="AL165">
        <v>249</v>
      </c>
      <c r="AM165">
        <v>0.39</v>
      </c>
      <c r="AN165">
        <v>330</v>
      </c>
      <c r="AP165">
        <v>79</v>
      </c>
      <c r="AQ165">
        <v>0</v>
      </c>
      <c r="AR165">
        <v>0</v>
      </c>
      <c r="AT165">
        <v>0</v>
      </c>
      <c r="AU165">
        <v>0</v>
      </c>
      <c r="AV165">
        <v>0</v>
      </c>
      <c r="AX165">
        <v>0</v>
      </c>
      <c r="AY165">
        <v>0</v>
      </c>
      <c r="AZ165">
        <v>0</v>
      </c>
      <c r="BB165">
        <v>0</v>
      </c>
      <c r="BC165">
        <v>0</v>
      </c>
      <c r="BD165">
        <v>0</v>
      </c>
      <c r="BF165">
        <v>0</v>
      </c>
      <c r="BG165">
        <v>13.36</v>
      </c>
      <c r="BH165">
        <v>7771</v>
      </c>
    </row>
    <row r="166" spans="1:61" x14ac:dyDescent="0.25">
      <c r="A166" t="s">
        <v>124</v>
      </c>
      <c r="B166" t="s">
        <v>67</v>
      </c>
      <c r="C166" t="s">
        <v>125</v>
      </c>
      <c r="D166" t="s">
        <v>126</v>
      </c>
      <c r="E166">
        <v>0</v>
      </c>
      <c r="F166">
        <v>0</v>
      </c>
      <c r="G166">
        <v>2430.4347826087001</v>
      </c>
      <c r="H166">
        <v>1017.59708737864</v>
      </c>
      <c r="I166">
        <v>410.55825242718402</v>
      </c>
      <c r="J166">
        <v>454.28571428571399</v>
      </c>
      <c r="K166">
        <v>350</v>
      </c>
      <c r="T166">
        <v>0</v>
      </c>
      <c r="U166">
        <v>0</v>
      </c>
      <c r="V166">
        <v>494.20783645655899</v>
      </c>
      <c r="W166">
        <v>0.08</v>
      </c>
      <c r="X166">
        <v>0</v>
      </c>
      <c r="Z166">
        <v>0.71</v>
      </c>
      <c r="AA166">
        <v>0</v>
      </c>
      <c r="AC166">
        <v>3.45</v>
      </c>
      <c r="AD166">
        <v>8385</v>
      </c>
      <c r="AF166">
        <v>8.24</v>
      </c>
      <c r="AG166">
        <v>8385</v>
      </c>
      <c r="AI166">
        <v>3383</v>
      </c>
      <c r="AJ166">
        <v>0.7</v>
      </c>
      <c r="AL166">
        <v>245</v>
      </c>
      <c r="AM166">
        <v>0</v>
      </c>
      <c r="AN166">
        <v>0</v>
      </c>
      <c r="AP166">
        <v>0</v>
      </c>
      <c r="AQ166">
        <v>0</v>
      </c>
      <c r="AR166">
        <v>0</v>
      </c>
      <c r="AT166">
        <v>0</v>
      </c>
      <c r="AU166">
        <v>0</v>
      </c>
      <c r="AV166">
        <v>0</v>
      </c>
      <c r="AX166">
        <v>0</v>
      </c>
      <c r="AY166">
        <v>0</v>
      </c>
      <c r="AZ166">
        <v>0</v>
      </c>
      <c r="BB166">
        <v>0</v>
      </c>
      <c r="BC166">
        <v>1.27</v>
      </c>
      <c r="BD166">
        <v>0</v>
      </c>
      <c r="BF166">
        <v>0</v>
      </c>
      <c r="BG166">
        <v>17.61</v>
      </c>
      <c r="BH166">
        <v>8703</v>
      </c>
    </row>
    <row r="167" spans="1:61" x14ac:dyDescent="0.25">
      <c r="A167" t="s">
        <v>124</v>
      </c>
      <c r="B167" t="s">
        <v>68</v>
      </c>
      <c r="C167" t="s">
        <v>125</v>
      </c>
      <c r="D167" t="s">
        <v>126</v>
      </c>
      <c r="E167">
        <v>0</v>
      </c>
      <c r="F167">
        <v>0</v>
      </c>
      <c r="G167">
        <v>2450.5917159763299</v>
      </c>
      <c r="H167">
        <v>905.24590163934397</v>
      </c>
      <c r="I167">
        <v>367.65027322404399</v>
      </c>
      <c r="J167">
        <v>422.44897959183697</v>
      </c>
      <c r="K167">
        <v>224.48979591836701</v>
      </c>
      <c r="L167">
        <v>183.333333333333</v>
      </c>
      <c r="M167">
        <v>130.95238095238099</v>
      </c>
      <c r="T167">
        <v>0</v>
      </c>
      <c r="U167">
        <v>0</v>
      </c>
      <c r="V167">
        <v>435.09395632300698</v>
      </c>
      <c r="W167">
        <v>0.04</v>
      </c>
      <c r="X167">
        <v>0</v>
      </c>
      <c r="Z167">
        <v>2.4500000000000002</v>
      </c>
      <c r="AA167">
        <v>0</v>
      </c>
      <c r="AC167">
        <v>3.38</v>
      </c>
      <c r="AD167">
        <v>8283</v>
      </c>
      <c r="AF167">
        <v>9.15</v>
      </c>
      <c r="AG167">
        <v>8283</v>
      </c>
      <c r="AI167">
        <v>3364</v>
      </c>
      <c r="AJ167">
        <v>0.49</v>
      </c>
      <c r="AL167">
        <v>110</v>
      </c>
      <c r="AM167">
        <v>0.42</v>
      </c>
      <c r="AN167">
        <v>77</v>
      </c>
      <c r="AP167">
        <v>55</v>
      </c>
      <c r="AQ167">
        <v>0</v>
      </c>
      <c r="AR167">
        <v>0</v>
      </c>
      <c r="AT167">
        <v>0</v>
      </c>
      <c r="AU167">
        <v>0</v>
      </c>
      <c r="AV167">
        <v>0</v>
      </c>
      <c r="AX167">
        <v>0</v>
      </c>
      <c r="AY167">
        <v>0</v>
      </c>
      <c r="AZ167">
        <v>0</v>
      </c>
      <c r="BB167">
        <v>0</v>
      </c>
      <c r="BC167">
        <v>2.5099999999999998</v>
      </c>
      <c r="BD167">
        <v>0</v>
      </c>
      <c r="BF167">
        <v>0</v>
      </c>
      <c r="BG167">
        <v>19.690000000000001</v>
      </c>
      <c r="BH167">
        <v>8567</v>
      </c>
    </row>
    <row r="168" spans="1:61" x14ac:dyDescent="0.25">
      <c r="A168" t="s">
        <v>124</v>
      </c>
      <c r="B168" t="s">
        <v>69</v>
      </c>
      <c r="C168" t="s">
        <v>125</v>
      </c>
      <c r="D168" t="s">
        <v>126</v>
      </c>
      <c r="E168">
        <v>63</v>
      </c>
      <c r="F168">
        <v>0</v>
      </c>
      <c r="G168">
        <v>1599.6</v>
      </c>
      <c r="H168">
        <v>696.11398963730596</v>
      </c>
      <c r="I168">
        <v>328.41105354058698</v>
      </c>
      <c r="J168">
        <v>100.593471810089</v>
      </c>
      <c r="K168">
        <v>81.899109792284904</v>
      </c>
      <c r="L168">
        <v>397</v>
      </c>
      <c r="M168">
        <v>198</v>
      </c>
      <c r="T168">
        <v>0</v>
      </c>
      <c r="V168">
        <v>335.76335877862601</v>
      </c>
      <c r="W168">
        <v>1</v>
      </c>
      <c r="X168">
        <v>63</v>
      </c>
      <c r="Z168">
        <v>2</v>
      </c>
      <c r="AA168">
        <v>0</v>
      </c>
      <c r="AC168">
        <v>5</v>
      </c>
      <c r="AD168">
        <v>7998</v>
      </c>
      <c r="AF168">
        <v>11.58</v>
      </c>
      <c r="AG168">
        <v>8061</v>
      </c>
      <c r="AI168">
        <v>3803</v>
      </c>
      <c r="AJ168">
        <v>3.37</v>
      </c>
      <c r="AL168">
        <v>276</v>
      </c>
      <c r="AM168">
        <v>1</v>
      </c>
      <c r="AN168">
        <v>397</v>
      </c>
      <c r="AP168">
        <v>198</v>
      </c>
      <c r="AR168">
        <v>0</v>
      </c>
      <c r="AT168">
        <v>0</v>
      </c>
      <c r="AV168">
        <v>0</v>
      </c>
      <c r="AX168">
        <v>0</v>
      </c>
      <c r="AZ168">
        <v>0</v>
      </c>
      <c r="BB168">
        <v>0</v>
      </c>
      <c r="BC168">
        <v>1</v>
      </c>
      <c r="BD168">
        <v>0</v>
      </c>
      <c r="BG168">
        <v>26.2</v>
      </c>
      <c r="BH168">
        <v>8797</v>
      </c>
    </row>
    <row r="169" spans="1:61" x14ac:dyDescent="0.25">
      <c r="A169" t="s">
        <v>127</v>
      </c>
      <c r="B169" t="s">
        <v>62</v>
      </c>
      <c r="C169" t="s">
        <v>128</v>
      </c>
      <c r="D169" t="s">
        <v>129</v>
      </c>
      <c r="E169">
        <v>2934.1747572815498</v>
      </c>
      <c r="F169">
        <v>17.248908296943199</v>
      </c>
      <c r="G169">
        <v>2672.25672877847</v>
      </c>
      <c r="H169">
        <v>995.28869996457695</v>
      </c>
      <c r="I169">
        <v>383.31562167906498</v>
      </c>
      <c r="L169">
        <v>751.66666666666697</v>
      </c>
      <c r="M169">
        <v>139.444444444444</v>
      </c>
      <c r="R169">
        <v>1324.5</v>
      </c>
      <c r="S169">
        <v>1057</v>
      </c>
      <c r="V169">
        <v>486.12751779494198</v>
      </c>
      <c r="W169">
        <v>5.15</v>
      </c>
      <c r="X169">
        <v>15111</v>
      </c>
      <c r="Z169">
        <v>4.58</v>
      </c>
      <c r="AA169">
        <v>79</v>
      </c>
      <c r="AC169">
        <v>4.83</v>
      </c>
      <c r="AD169">
        <v>12907</v>
      </c>
      <c r="AF169">
        <v>28.23</v>
      </c>
      <c r="AG169">
        <v>28097</v>
      </c>
      <c r="AI169">
        <v>10821</v>
      </c>
      <c r="AM169">
        <v>1.8</v>
      </c>
      <c r="AN169">
        <v>1353</v>
      </c>
      <c r="AP169">
        <v>251</v>
      </c>
      <c r="AY169">
        <v>2</v>
      </c>
      <c r="AZ169">
        <v>2649</v>
      </c>
      <c r="BB169">
        <v>2114</v>
      </c>
      <c r="BC169">
        <v>5.2</v>
      </c>
      <c r="BG169">
        <v>66.03</v>
      </c>
      <c r="BH169">
        <v>32099</v>
      </c>
    </row>
    <row r="170" spans="1:61" x14ac:dyDescent="0.25">
      <c r="A170" t="s">
        <v>127</v>
      </c>
      <c r="B170" t="s">
        <v>65</v>
      </c>
      <c r="C170" t="s">
        <v>128</v>
      </c>
      <c r="D170" t="s">
        <v>129</v>
      </c>
      <c r="E170">
        <v>3328.1021897810201</v>
      </c>
      <c r="F170">
        <v>19.0954773869347</v>
      </c>
      <c r="G170">
        <v>3075</v>
      </c>
      <c r="H170">
        <v>1178.85315533981</v>
      </c>
      <c r="I170">
        <v>486.07402912621399</v>
      </c>
      <c r="L170">
        <v>1470.2127659574501</v>
      </c>
      <c r="M170">
        <v>608.51063829787199</v>
      </c>
      <c r="R170">
        <v>1298.4210526315801</v>
      </c>
      <c r="S170">
        <v>1037.89473684211</v>
      </c>
      <c r="V170">
        <v>588.20547031354204</v>
      </c>
      <c r="W170">
        <v>5.48</v>
      </c>
      <c r="X170">
        <v>18238</v>
      </c>
      <c r="Z170">
        <v>3.98</v>
      </c>
      <c r="AA170">
        <v>76</v>
      </c>
      <c r="AC170">
        <v>6.68</v>
      </c>
      <c r="AD170">
        <v>20541</v>
      </c>
      <c r="AF170">
        <v>32.96</v>
      </c>
      <c r="AG170">
        <v>38855</v>
      </c>
      <c r="AI170">
        <v>16021</v>
      </c>
      <c r="AM170">
        <v>1.88</v>
      </c>
      <c r="AN170">
        <v>2764</v>
      </c>
      <c r="AP170">
        <v>1144</v>
      </c>
      <c r="AY170">
        <v>1.9</v>
      </c>
      <c r="AZ170">
        <v>2467</v>
      </c>
      <c r="BB170">
        <v>1972</v>
      </c>
      <c r="BC170">
        <v>7.17</v>
      </c>
      <c r="BG170">
        <v>74.95</v>
      </c>
      <c r="BH170">
        <v>44086</v>
      </c>
    </row>
    <row r="171" spans="1:61" x14ac:dyDescent="0.25">
      <c r="A171" t="s">
        <v>127</v>
      </c>
      <c r="B171" t="s">
        <v>66</v>
      </c>
      <c r="C171" t="s">
        <v>128</v>
      </c>
      <c r="D171" t="s">
        <v>129</v>
      </c>
      <c r="E171">
        <v>2332.8767123287698</v>
      </c>
      <c r="F171">
        <v>22.279792746114001</v>
      </c>
      <c r="G171">
        <v>2415.23118766999</v>
      </c>
      <c r="H171">
        <v>947.25984580120905</v>
      </c>
      <c r="I171">
        <v>375.70327151489897</v>
      </c>
      <c r="L171">
        <v>481.11510791366902</v>
      </c>
      <c r="M171">
        <v>117.80575539568299</v>
      </c>
      <c r="R171">
        <v>1204</v>
      </c>
      <c r="S171">
        <v>962.5</v>
      </c>
      <c r="T171">
        <v>163.51039260970001</v>
      </c>
      <c r="U171">
        <v>137.33641262509599</v>
      </c>
      <c r="V171">
        <v>563.21249064271205</v>
      </c>
      <c r="W171">
        <v>8.0299999999999994</v>
      </c>
      <c r="X171">
        <v>18733</v>
      </c>
      <c r="Z171">
        <v>3.86</v>
      </c>
      <c r="AA171">
        <v>86</v>
      </c>
      <c r="AC171">
        <v>11.03</v>
      </c>
      <c r="AD171">
        <v>26640</v>
      </c>
      <c r="AF171">
        <v>47.99</v>
      </c>
      <c r="AG171">
        <v>45459</v>
      </c>
      <c r="AI171">
        <v>18030</v>
      </c>
      <c r="AM171">
        <v>5.56</v>
      </c>
      <c r="AN171">
        <v>2675</v>
      </c>
      <c r="AP171">
        <v>655</v>
      </c>
      <c r="AY171">
        <v>2</v>
      </c>
      <c r="AZ171">
        <v>2408</v>
      </c>
      <c r="BB171">
        <v>1925</v>
      </c>
      <c r="BC171">
        <v>12.99</v>
      </c>
      <c r="BD171">
        <v>2124</v>
      </c>
      <c r="BF171">
        <v>1784</v>
      </c>
      <c r="BG171">
        <v>93.51</v>
      </c>
      <c r="BH171">
        <v>52666</v>
      </c>
    </row>
    <row r="172" spans="1:61" x14ac:dyDescent="0.25">
      <c r="A172" t="s">
        <v>127</v>
      </c>
      <c r="B172" t="s">
        <v>67</v>
      </c>
      <c r="C172" t="s">
        <v>128</v>
      </c>
      <c r="D172" t="s">
        <v>129</v>
      </c>
      <c r="E172">
        <v>2660.4434072345398</v>
      </c>
      <c r="F172">
        <v>16.508795669824099</v>
      </c>
      <c r="G172">
        <v>2467.8849144634501</v>
      </c>
      <c r="H172">
        <v>876.22635460083404</v>
      </c>
      <c r="I172">
        <v>338.52196216736098</v>
      </c>
      <c r="L172">
        <v>729.831387808042</v>
      </c>
      <c r="M172">
        <v>186.90012970168601</v>
      </c>
      <c r="N172">
        <v>600</v>
      </c>
      <c r="O172">
        <v>60</v>
      </c>
      <c r="R172">
        <v>1149</v>
      </c>
      <c r="S172">
        <v>908.5</v>
      </c>
      <c r="T172">
        <v>257.01754385964898</v>
      </c>
      <c r="U172">
        <v>161.62280701754401</v>
      </c>
      <c r="V172">
        <v>560.20632504650803</v>
      </c>
      <c r="W172">
        <v>8.57</v>
      </c>
      <c r="X172">
        <v>22800</v>
      </c>
      <c r="Z172">
        <v>7.39</v>
      </c>
      <c r="AA172">
        <v>122</v>
      </c>
      <c r="AC172">
        <v>12.86</v>
      </c>
      <c r="AD172">
        <v>31737</v>
      </c>
      <c r="AF172">
        <v>62.38</v>
      </c>
      <c r="AG172">
        <v>54659</v>
      </c>
      <c r="AI172">
        <v>21117</v>
      </c>
      <c r="AM172">
        <v>7.71</v>
      </c>
      <c r="AN172">
        <v>5627</v>
      </c>
      <c r="AP172">
        <v>1441</v>
      </c>
      <c r="AQ172">
        <v>0.25</v>
      </c>
      <c r="AR172">
        <v>150</v>
      </c>
      <c r="AT172">
        <v>15</v>
      </c>
      <c r="AY172">
        <v>2</v>
      </c>
      <c r="AZ172">
        <v>2298</v>
      </c>
      <c r="BB172">
        <v>1817</v>
      </c>
      <c r="BC172">
        <v>13.68</v>
      </c>
      <c r="BD172">
        <v>3516</v>
      </c>
      <c r="BF172">
        <v>2211</v>
      </c>
      <c r="BG172">
        <v>118.26</v>
      </c>
      <c r="BH172">
        <v>66250</v>
      </c>
    </row>
    <row r="173" spans="1:61" x14ac:dyDescent="0.25">
      <c r="A173" t="s">
        <v>127</v>
      </c>
      <c r="B173" t="s">
        <v>68</v>
      </c>
      <c r="C173" t="s">
        <v>128</v>
      </c>
      <c r="D173" t="s">
        <v>129</v>
      </c>
      <c r="E173">
        <v>2998.4939759036101</v>
      </c>
      <c r="F173">
        <v>17.2582619339045</v>
      </c>
      <c r="G173">
        <v>3081.0355583281298</v>
      </c>
      <c r="H173">
        <v>1137.8010814353599</v>
      </c>
      <c r="I173">
        <v>389.85744715713599</v>
      </c>
      <c r="L173">
        <v>1218.98066783831</v>
      </c>
      <c r="M173">
        <v>326.01054481546601</v>
      </c>
      <c r="R173">
        <v>1154.7619047619</v>
      </c>
      <c r="S173">
        <v>942.857142857143</v>
      </c>
      <c r="T173">
        <v>519.967466449776</v>
      </c>
      <c r="U173">
        <v>305.24603497356702</v>
      </c>
      <c r="V173">
        <v>662.282160676839</v>
      </c>
      <c r="W173">
        <v>6.64</v>
      </c>
      <c r="X173">
        <v>19910</v>
      </c>
      <c r="Z173">
        <v>8.17</v>
      </c>
      <c r="AA173">
        <v>141</v>
      </c>
      <c r="AC173">
        <v>16.03</v>
      </c>
      <c r="AD173">
        <v>49389</v>
      </c>
      <c r="AF173">
        <v>61.03</v>
      </c>
      <c r="AG173">
        <v>69440</v>
      </c>
      <c r="AI173">
        <v>23793</v>
      </c>
      <c r="AM173">
        <v>5.69</v>
      </c>
      <c r="AN173">
        <v>6936</v>
      </c>
      <c r="AP173">
        <v>1855</v>
      </c>
      <c r="AQ173">
        <v>0</v>
      </c>
      <c r="AR173">
        <v>0</v>
      </c>
      <c r="AT173">
        <v>0</v>
      </c>
      <c r="AY173">
        <v>2.1</v>
      </c>
      <c r="AZ173">
        <v>2425</v>
      </c>
      <c r="BB173">
        <v>1980</v>
      </c>
      <c r="BC173">
        <v>24.59</v>
      </c>
      <c r="BD173">
        <v>12786</v>
      </c>
      <c r="BF173">
        <v>7506</v>
      </c>
      <c r="BG173">
        <v>138.29</v>
      </c>
      <c r="BH173">
        <v>91587</v>
      </c>
    </row>
    <row r="174" spans="1:61" x14ac:dyDescent="0.25">
      <c r="A174" t="s">
        <v>127</v>
      </c>
      <c r="B174" t="s">
        <v>69</v>
      </c>
      <c r="C174" t="s">
        <v>128</v>
      </c>
      <c r="D174" t="s">
        <v>129</v>
      </c>
      <c r="E174">
        <v>2508.43806104129</v>
      </c>
      <c r="F174">
        <v>34.396671289875201</v>
      </c>
      <c r="G174">
        <v>2796.7320261437899</v>
      </c>
      <c r="H174">
        <v>990.00452966933403</v>
      </c>
      <c r="I174">
        <v>327.49509285822103</v>
      </c>
      <c r="L174">
        <v>1421.58808933002</v>
      </c>
      <c r="M174">
        <v>333.00248138957801</v>
      </c>
      <c r="R174">
        <v>971.5</v>
      </c>
      <c r="S174">
        <v>803</v>
      </c>
      <c r="T174">
        <v>559.93955674949598</v>
      </c>
      <c r="U174">
        <v>301.578240429819</v>
      </c>
      <c r="V174">
        <v>517.94354838709705</v>
      </c>
      <c r="W174">
        <v>5.57</v>
      </c>
      <c r="X174">
        <v>13972</v>
      </c>
      <c r="Z174">
        <v>7.21</v>
      </c>
      <c r="AA174">
        <v>248</v>
      </c>
      <c r="AC174">
        <v>18.36</v>
      </c>
      <c r="AD174">
        <v>51348</v>
      </c>
      <c r="AF174">
        <v>66.23</v>
      </c>
      <c r="AG174">
        <v>65568</v>
      </c>
      <c r="AI174">
        <v>21690</v>
      </c>
      <c r="AM174">
        <v>4.03</v>
      </c>
      <c r="AN174">
        <v>5729</v>
      </c>
      <c r="AP174">
        <v>1342</v>
      </c>
      <c r="AY174">
        <v>2</v>
      </c>
      <c r="AZ174">
        <v>1943</v>
      </c>
      <c r="BB174">
        <v>1606</v>
      </c>
      <c r="BC174">
        <v>29.78</v>
      </c>
      <c r="BD174">
        <v>16675</v>
      </c>
      <c r="BF174">
        <v>8981</v>
      </c>
      <c r="BG174">
        <v>173.6</v>
      </c>
      <c r="BH174">
        <v>89915</v>
      </c>
    </row>
    <row r="175" spans="1:61" x14ac:dyDescent="0.25">
      <c r="A175" t="s">
        <v>303</v>
      </c>
      <c r="B175" t="s">
        <v>65</v>
      </c>
      <c r="C175" t="s">
        <v>158</v>
      </c>
      <c r="D175" t="s">
        <v>159</v>
      </c>
      <c r="E175">
        <v>0</v>
      </c>
      <c r="F175">
        <v>112</v>
      </c>
      <c r="G175">
        <v>84.848484848484802</v>
      </c>
      <c r="H175">
        <v>88.8888888888889</v>
      </c>
      <c r="I175">
        <v>44.4444444444444</v>
      </c>
      <c r="L175">
        <v>0</v>
      </c>
      <c r="M175">
        <v>0</v>
      </c>
      <c r="T175">
        <v>0</v>
      </c>
      <c r="U175">
        <v>0</v>
      </c>
      <c r="V175">
        <v>24.137931034482801</v>
      </c>
      <c r="W175">
        <v>0.05</v>
      </c>
      <c r="X175">
        <v>0</v>
      </c>
      <c r="Z175">
        <v>0.25</v>
      </c>
      <c r="AA175">
        <v>28</v>
      </c>
      <c r="AC175">
        <v>0.33</v>
      </c>
      <c r="AD175">
        <v>28</v>
      </c>
      <c r="AF175">
        <v>0.63</v>
      </c>
      <c r="AG175">
        <v>56</v>
      </c>
      <c r="AI175">
        <v>28</v>
      </c>
      <c r="AJ175">
        <v>0</v>
      </c>
      <c r="AL175">
        <v>0</v>
      </c>
      <c r="AM175">
        <v>0.25</v>
      </c>
      <c r="AN175">
        <v>0</v>
      </c>
      <c r="AP175">
        <v>0</v>
      </c>
      <c r="AQ175">
        <v>0</v>
      </c>
      <c r="AR175">
        <v>0</v>
      </c>
      <c r="AT175">
        <v>0</v>
      </c>
      <c r="AU175">
        <v>0</v>
      </c>
      <c r="AV175">
        <v>0</v>
      </c>
      <c r="AX175">
        <v>0</v>
      </c>
      <c r="AY175">
        <v>0</v>
      </c>
      <c r="AZ175">
        <v>0</v>
      </c>
      <c r="BB175">
        <v>0</v>
      </c>
      <c r="BC175">
        <v>0.03</v>
      </c>
      <c r="BD175">
        <v>0</v>
      </c>
      <c r="BF175">
        <v>0</v>
      </c>
      <c r="BG175">
        <v>2.3199999999999998</v>
      </c>
      <c r="BH175">
        <v>56</v>
      </c>
    </row>
    <row r="176" spans="1:61" x14ac:dyDescent="0.25">
      <c r="A176" t="s">
        <v>303</v>
      </c>
      <c r="B176" t="s">
        <v>66</v>
      </c>
      <c r="C176" t="s">
        <v>158</v>
      </c>
      <c r="D176" t="s">
        <v>159</v>
      </c>
      <c r="E176">
        <v>0</v>
      </c>
      <c r="F176">
        <v>49</v>
      </c>
      <c r="G176">
        <v>427</v>
      </c>
      <c r="H176">
        <v>114.698795180723</v>
      </c>
      <c r="I176">
        <v>81.445783132530096</v>
      </c>
      <c r="J176">
        <v>480</v>
      </c>
      <c r="K176">
        <v>370</v>
      </c>
      <c r="L176">
        <v>1020</v>
      </c>
      <c r="M176">
        <v>556.77419354838696</v>
      </c>
      <c r="T176">
        <v>727.74626865671598</v>
      </c>
      <c r="U176">
        <v>33.358208955223901</v>
      </c>
      <c r="V176">
        <v>675.67352355673495</v>
      </c>
      <c r="W176">
        <v>0.15</v>
      </c>
      <c r="X176">
        <v>0</v>
      </c>
      <c r="Z176">
        <v>1</v>
      </c>
      <c r="AA176">
        <v>49</v>
      </c>
      <c r="AC176">
        <v>1</v>
      </c>
      <c r="AD176">
        <v>427</v>
      </c>
      <c r="AF176">
        <v>4.1500000000000004</v>
      </c>
      <c r="AG176">
        <v>476</v>
      </c>
      <c r="AI176">
        <v>338</v>
      </c>
      <c r="AJ176">
        <v>0.2</v>
      </c>
      <c r="AL176">
        <v>74</v>
      </c>
      <c r="AM176">
        <v>1.55</v>
      </c>
      <c r="AN176">
        <v>1581</v>
      </c>
      <c r="AP176">
        <v>863</v>
      </c>
      <c r="AQ176">
        <v>0</v>
      </c>
      <c r="AR176">
        <v>0</v>
      </c>
      <c r="AT176">
        <v>0</v>
      </c>
      <c r="AU176">
        <v>0</v>
      </c>
      <c r="AV176">
        <v>0</v>
      </c>
      <c r="AX176">
        <v>0</v>
      </c>
      <c r="AY176">
        <v>0</v>
      </c>
      <c r="AZ176">
        <v>0</v>
      </c>
      <c r="BB176">
        <v>0</v>
      </c>
      <c r="BC176">
        <v>67</v>
      </c>
      <c r="BD176">
        <v>48759</v>
      </c>
      <c r="BF176">
        <v>2235</v>
      </c>
      <c r="BG176">
        <v>75.349999999999994</v>
      </c>
      <c r="BH176">
        <v>50912</v>
      </c>
    </row>
    <row r="177" spans="1:61" x14ac:dyDescent="0.25">
      <c r="A177" t="s">
        <v>303</v>
      </c>
      <c r="B177" t="s">
        <v>67</v>
      </c>
      <c r="C177" t="s">
        <v>158</v>
      </c>
      <c r="D177" t="s">
        <v>159</v>
      </c>
      <c r="E177">
        <v>1400</v>
      </c>
      <c r="F177">
        <v>150</v>
      </c>
      <c r="G177">
        <v>1141.3461538461499</v>
      </c>
      <c r="H177">
        <v>415.09433962264097</v>
      </c>
      <c r="I177">
        <v>372.01257861635202</v>
      </c>
      <c r="J177">
        <v>592.74193548387098</v>
      </c>
      <c r="K177">
        <v>499.193548387097</v>
      </c>
      <c r="L177">
        <v>304.10571024068003</v>
      </c>
      <c r="M177">
        <v>71.024067956583295</v>
      </c>
      <c r="N177">
        <v>1373.80952380952</v>
      </c>
      <c r="O177">
        <v>226.19047619047601</v>
      </c>
      <c r="P177">
        <v>734.95934959349597</v>
      </c>
      <c r="Q177">
        <v>134.14634146341501</v>
      </c>
      <c r="T177">
        <v>777.263818110545</v>
      </c>
      <c r="U177">
        <v>40.114987586567402</v>
      </c>
      <c r="V177">
        <v>533.19005219527196</v>
      </c>
      <c r="W177">
        <v>0.02</v>
      </c>
      <c r="X177">
        <v>28</v>
      </c>
      <c r="Z177">
        <v>0.7</v>
      </c>
      <c r="AA177">
        <v>105</v>
      </c>
      <c r="AC177">
        <v>1.04</v>
      </c>
      <c r="AD177">
        <v>1187</v>
      </c>
      <c r="AF177">
        <v>3.18</v>
      </c>
      <c r="AG177">
        <v>1320</v>
      </c>
      <c r="AI177">
        <v>1183</v>
      </c>
      <c r="AJ177">
        <v>1.24</v>
      </c>
      <c r="AL177">
        <v>619</v>
      </c>
      <c r="AM177">
        <v>21.19</v>
      </c>
      <c r="AN177">
        <v>6444</v>
      </c>
      <c r="AP177">
        <v>1505</v>
      </c>
      <c r="AQ177">
        <v>0.42</v>
      </c>
      <c r="AR177">
        <v>577</v>
      </c>
      <c r="AT177">
        <v>95</v>
      </c>
      <c r="AU177">
        <v>1.23</v>
      </c>
      <c r="AV177">
        <v>904</v>
      </c>
      <c r="AX177">
        <v>165</v>
      </c>
      <c r="AY177">
        <v>0</v>
      </c>
      <c r="AZ177">
        <v>0</v>
      </c>
      <c r="BB177">
        <v>0</v>
      </c>
      <c r="BC177">
        <v>76.53</v>
      </c>
      <c r="BD177">
        <v>59484</v>
      </c>
      <c r="BF177">
        <v>3070</v>
      </c>
      <c r="BG177">
        <v>130.28</v>
      </c>
      <c r="BH177">
        <v>69464</v>
      </c>
    </row>
    <row r="178" spans="1:61" x14ac:dyDescent="0.25">
      <c r="A178" t="s">
        <v>303</v>
      </c>
      <c r="B178" t="s">
        <v>68</v>
      </c>
      <c r="C178" t="s">
        <v>158</v>
      </c>
      <c r="D178" t="s">
        <v>159</v>
      </c>
      <c r="E178">
        <v>2212.5</v>
      </c>
      <c r="F178">
        <v>267.33333333333297</v>
      </c>
      <c r="G178">
        <v>1499.2063492063501</v>
      </c>
      <c r="H178">
        <v>461.98501872659199</v>
      </c>
      <c r="I178">
        <v>189.88764044943801</v>
      </c>
      <c r="J178">
        <v>629.86111111111097</v>
      </c>
      <c r="K178">
        <v>357.29166666666703</v>
      </c>
      <c r="L178">
        <v>1602.5996533795501</v>
      </c>
      <c r="M178">
        <v>657.71230502599701</v>
      </c>
      <c r="N178">
        <v>2042.8571428571399</v>
      </c>
      <c r="O178">
        <v>257.142857142857</v>
      </c>
      <c r="T178">
        <v>551.59993568097798</v>
      </c>
      <c r="U178">
        <v>24.658305193761102</v>
      </c>
      <c r="V178">
        <v>568.20568044151298</v>
      </c>
      <c r="W178">
        <v>0.08</v>
      </c>
      <c r="X178">
        <v>177</v>
      </c>
      <c r="Z178">
        <v>1.5</v>
      </c>
      <c r="AA178">
        <v>401</v>
      </c>
      <c r="AC178">
        <v>1.26</v>
      </c>
      <c r="AD178">
        <v>1889</v>
      </c>
      <c r="AF178">
        <v>5.34</v>
      </c>
      <c r="AG178">
        <v>2467</v>
      </c>
      <c r="AI178">
        <v>1014</v>
      </c>
      <c r="AJ178">
        <v>2.88</v>
      </c>
      <c r="AL178">
        <v>1029</v>
      </c>
      <c r="AM178">
        <v>5.77</v>
      </c>
      <c r="AN178">
        <v>9247</v>
      </c>
      <c r="AP178">
        <v>3795</v>
      </c>
      <c r="AQ178">
        <v>1.1200000000000001</v>
      </c>
      <c r="AR178">
        <v>2288</v>
      </c>
      <c r="AT178">
        <v>288</v>
      </c>
      <c r="AU178">
        <v>0</v>
      </c>
      <c r="AV178">
        <v>0</v>
      </c>
      <c r="AX178">
        <v>0</v>
      </c>
      <c r="AY178">
        <v>0</v>
      </c>
      <c r="AZ178">
        <v>0</v>
      </c>
      <c r="BC178">
        <v>124.38</v>
      </c>
      <c r="BD178">
        <v>68608</v>
      </c>
      <c r="BF178">
        <v>3067</v>
      </c>
      <c r="BG178">
        <v>148.58000000000001</v>
      </c>
      <c r="BH178">
        <v>84424</v>
      </c>
    </row>
    <row r="179" spans="1:61" x14ac:dyDescent="0.25">
      <c r="A179" t="s">
        <v>303</v>
      </c>
      <c r="B179" t="s">
        <v>69</v>
      </c>
      <c r="C179" t="s">
        <v>158</v>
      </c>
      <c r="D179" t="s">
        <v>159</v>
      </c>
      <c r="E179">
        <v>2428.86597938144</v>
      </c>
      <c r="F179">
        <v>640.15151515151501</v>
      </c>
      <c r="G179">
        <v>1768.83852691218</v>
      </c>
      <c r="H179">
        <v>1220.94298245614</v>
      </c>
      <c r="I179">
        <v>416.55701754386001</v>
      </c>
      <c r="J179">
        <v>612.72727272727298</v>
      </c>
      <c r="K179">
        <v>265.81818181818198</v>
      </c>
      <c r="L179">
        <v>1695.3757225433501</v>
      </c>
      <c r="M179">
        <v>429.19075144508702</v>
      </c>
      <c r="N179">
        <v>890.5</v>
      </c>
      <c r="O179">
        <v>206.5</v>
      </c>
      <c r="T179">
        <v>415.80964263434601</v>
      </c>
      <c r="U179">
        <v>12.1112200338651</v>
      </c>
      <c r="V179">
        <v>518.50061199510401</v>
      </c>
      <c r="W179">
        <v>0.97</v>
      </c>
      <c r="X179">
        <v>2356</v>
      </c>
      <c r="Y179">
        <v>0</v>
      </c>
      <c r="Z179">
        <v>3.96</v>
      </c>
      <c r="AA179">
        <v>2535</v>
      </c>
      <c r="AB179">
        <v>0</v>
      </c>
      <c r="AC179">
        <v>3.53</v>
      </c>
      <c r="AD179">
        <v>6244</v>
      </c>
      <c r="AE179">
        <v>25</v>
      </c>
      <c r="AF179">
        <v>9.1199999999999992</v>
      </c>
      <c r="AG179">
        <v>11135</v>
      </c>
      <c r="AH179">
        <v>25</v>
      </c>
      <c r="AI179">
        <v>3799</v>
      </c>
      <c r="AJ179">
        <v>2.75</v>
      </c>
      <c r="AK179">
        <v>0</v>
      </c>
      <c r="AL179">
        <v>731</v>
      </c>
      <c r="AM179">
        <v>13.84</v>
      </c>
      <c r="AN179">
        <v>23464</v>
      </c>
      <c r="AO179">
        <v>1848</v>
      </c>
      <c r="AP179">
        <v>5940</v>
      </c>
      <c r="AQ179">
        <v>2</v>
      </c>
      <c r="AR179">
        <v>1781</v>
      </c>
      <c r="AS179">
        <v>0</v>
      </c>
      <c r="AT179">
        <v>413</v>
      </c>
      <c r="AY179">
        <v>0</v>
      </c>
      <c r="AZ179">
        <v>0</v>
      </c>
      <c r="BA179">
        <v>0</v>
      </c>
      <c r="BB179">
        <v>0</v>
      </c>
      <c r="BC179">
        <v>112.21</v>
      </c>
      <c r="BD179">
        <v>46658</v>
      </c>
      <c r="BE179">
        <v>0</v>
      </c>
      <c r="BF179">
        <v>1359</v>
      </c>
      <c r="BG179">
        <v>163.4</v>
      </c>
      <c r="BH179">
        <v>84723</v>
      </c>
      <c r="BI179">
        <v>1873</v>
      </c>
    </row>
    <row r="180" spans="1:61" x14ac:dyDescent="0.25">
      <c r="A180" t="s">
        <v>304</v>
      </c>
      <c r="B180" t="s">
        <v>62</v>
      </c>
      <c r="C180" t="s">
        <v>141</v>
      </c>
      <c r="D180" t="s">
        <v>142</v>
      </c>
      <c r="E180">
        <v>3011.6763005780299</v>
      </c>
      <c r="F180">
        <v>3050.6818181818198</v>
      </c>
      <c r="G180">
        <v>2418.2509505703401</v>
      </c>
      <c r="H180">
        <v>955.67161743104305</v>
      </c>
      <c r="I180">
        <v>242.777868451118</v>
      </c>
      <c r="J180">
        <v>992.46835443038003</v>
      </c>
      <c r="K180">
        <v>317.21518987341801</v>
      </c>
      <c r="L180">
        <v>2341.0526315789498</v>
      </c>
      <c r="M180">
        <v>592.63157894736798</v>
      </c>
      <c r="P180">
        <v>2217.5</v>
      </c>
      <c r="Q180">
        <v>720</v>
      </c>
      <c r="T180">
        <v>280.16000000000003</v>
      </c>
      <c r="U180">
        <v>148</v>
      </c>
      <c r="V180">
        <v>527.31333333333305</v>
      </c>
      <c r="W180">
        <v>8.65</v>
      </c>
      <c r="X180">
        <v>26051</v>
      </c>
      <c r="Z180">
        <v>4.4000000000000004</v>
      </c>
      <c r="AA180">
        <v>13423</v>
      </c>
      <c r="AC180">
        <v>7.89</v>
      </c>
      <c r="AD180">
        <v>19080</v>
      </c>
      <c r="AF180">
        <v>61.27</v>
      </c>
      <c r="AG180">
        <v>58554</v>
      </c>
      <c r="AI180">
        <v>14875</v>
      </c>
      <c r="AJ180">
        <v>15.8</v>
      </c>
      <c r="AL180">
        <v>5012</v>
      </c>
      <c r="AM180">
        <v>0.95</v>
      </c>
      <c r="AN180">
        <v>2224</v>
      </c>
      <c r="AP180">
        <v>563</v>
      </c>
      <c r="AQ180">
        <v>0</v>
      </c>
      <c r="AR180">
        <v>0</v>
      </c>
      <c r="AT180">
        <v>0</v>
      </c>
      <c r="AU180">
        <v>0.4</v>
      </c>
      <c r="AV180">
        <v>887</v>
      </c>
      <c r="AX180">
        <v>288</v>
      </c>
      <c r="AY180">
        <v>0</v>
      </c>
      <c r="AZ180">
        <v>0</v>
      </c>
      <c r="BB180">
        <v>0</v>
      </c>
      <c r="BC180">
        <v>6.25</v>
      </c>
      <c r="BD180">
        <v>1751</v>
      </c>
      <c r="BF180">
        <v>925</v>
      </c>
      <c r="BG180">
        <v>150</v>
      </c>
      <c r="BH180">
        <v>79097</v>
      </c>
    </row>
    <row r="181" spans="1:61" x14ac:dyDescent="0.25">
      <c r="A181" t="s">
        <v>304</v>
      </c>
      <c r="B181" t="s">
        <v>65</v>
      </c>
      <c r="C181" t="s">
        <v>141</v>
      </c>
      <c r="D181" t="s">
        <v>142</v>
      </c>
      <c r="E181">
        <v>2903.58744394619</v>
      </c>
      <c r="F181">
        <v>0</v>
      </c>
      <c r="G181">
        <v>2560.0276625172901</v>
      </c>
      <c r="H181">
        <v>1009.06612133606</v>
      </c>
      <c r="I181">
        <v>360.16814360372598</v>
      </c>
      <c r="J181">
        <v>893.83653416703896</v>
      </c>
      <c r="K181">
        <v>382.67083519428297</v>
      </c>
      <c r="L181">
        <v>2916</v>
      </c>
      <c r="M181">
        <v>578</v>
      </c>
      <c r="P181">
        <v>1915.2542372881401</v>
      </c>
      <c r="Q181">
        <v>1159.3220338983101</v>
      </c>
      <c r="T181">
        <v>2599.1803278688499</v>
      </c>
      <c r="U181">
        <v>971.31147540983602</v>
      </c>
      <c r="V181">
        <v>607.60195993658999</v>
      </c>
      <c r="W181">
        <v>8.92</v>
      </c>
      <c r="X181">
        <v>25900</v>
      </c>
      <c r="Z181">
        <v>17.41</v>
      </c>
      <c r="AA181">
        <v>0</v>
      </c>
      <c r="AC181">
        <v>7.23</v>
      </c>
      <c r="AD181">
        <v>18509</v>
      </c>
      <c r="AF181">
        <v>44.01</v>
      </c>
      <c r="AG181">
        <v>44409</v>
      </c>
      <c r="AI181">
        <v>15851</v>
      </c>
      <c r="AJ181">
        <v>22.39</v>
      </c>
      <c r="AL181">
        <v>8568</v>
      </c>
      <c r="AM181">
        <v>1</v>
      </c>
      <c r="AN181">
        <v>2916</v>
      </c>
      <c r="AP181">
        <v>578</v>
      </c>
      <c r="AQ181">
        <v>0</v>
      </c>
      <c r="AR181">
        <v>0</v>
      </c>
      <c r="AT181">
        <v>0</v>
      </c>
      <c r="AU181">
        <v>0.59</v>
      </c>
      <c r="AV181">
        <v>1130</v>
      </c>
      <c r="AX181">
        <v>684</v>
      </c>
      <c r="AY181">
        <v>0</v>
      </c>
      <c r="AZ181">
        <v>0</v>
      </c>
      <c r="BB181">
        <v>0</v>
      </c>
      <c r="BC181">
        <v>6.1</v>
      </c>
      <c r="BD181">
        <v>15855</v>
      </c>
      <c r="BF181">
        <v>5925</v>
      </c>
      <c r="BG181">
        <v>138.78</v>
      </c>
      <c r="BH181">
        <v>84323</v>
      </c>
    </row>
    <row r="182" spans="1:61" x14ac:dyDescent="0.25">
      <c r="A182" t="s">
        <v>304</v>
      </c>
      <c r="B182" t="s">
        <v>66</v>
      </c>
      <c r="C182" t="s">
        <v>141</v>
      </c>
      <c r="D182" t="s">
        <v>142</v>
      </c>
      <c r="E182">
        <v>2474.5057232049899</v>
      </c>
      <c r="F182">
        <v>0</v>
      </c>
      <c r="G182">
        <v>2379.2857142857101</v>
      </c>
      <c r="H182">
        <v>1035.63653573119</v>
      </c>
      <c r="I182">
        <v>381.21154756270698</v>
      </c>
      <c r="J182">
        <v>958.47893114080205</v>
      </c>
      <c r="K182">
        <v>451.59301130524102</v>
      </c>
      <c r="L182">
        <v>3708</v>
      </c>
      <c r="M182">
        <v>749</v>
      </c>
      <c r="P182">
        <v>2238.5714285714298</v>
      </c>
      <c r="Q182">
        <v>1168.57142857143</v>
      </c>
      <c r="T182">
        <v>1208.3786724700799</v>
      </c>
      <c r="U182">
        <v>430.79434167573498</v>
      </c>
      <c r="V182">
        <v>574.19977136324701</v>
      </c>
      <c r="W182">
        <v>9.61</v>
      </c>
      <c r="X182">
        <v>23780</v>
      </c>
      <c r="Z182">
        <v>17.25</v>
      </c>
      <c r="AA182">
        <v>0</v>
      </c>
      <c r="AC182">
        <v>8.4</v>
      </c>
      <c r="AD182">
        <v>19986</v>
      </c>
      <c r="AF182">
        <v>42.26</v>
      </c>
      <c r="AG182">
        <v>43766</v>
      </c>
      <c r="AI182">
        <v>16110</v>
      </c>
      <c r="AJ182">
        <v>19.46</v>
      </c>
      <c r="AL182">
        <v>8788</v>
      </c>
      <c r="AM182">
        <v>1</v>
      </c>
      <c r="AN182">
        <v>3708</v>
      </c>
      <c r="AP182">
        <v>749</v>
      </c>
      <c r="AQ182">
        <v>0</v>
      </c>
      <c r="AR182">
        <v>0</v>
      </c>
      <c r="AU182">
        <v>1.4</v>
      </c>
      <c r="AV182">
        <v>3134</v>
      </c>
      <c r="AX182">
        <v>1636</v>
      </c>
      <c r="AY182">
        <v>0</v>
      </c>
      <c r="AZ182">
        <v>0</v>
      </c>
      <c r="BB182">
        <v>0</v>
      </c>
      <c r="BC182">
        <v>9.19</v>
      </c>
      <c r="BD182">
        <v>11105</v>
      </c>
      <c r="BF182">
        <v>3959</v>
      </c>
      <c r="BG182">
        <v>139.96</v>
      </c>
      <c r="BH182">
        <v>80365</v>
      </c>
    </row>
    <row r="183" spans="1:61" x14ac:dyDescent="0.25">
      <c r="A183" t="s">
        <v>304</v>
      </c>
      <c r="B183" t="s">
        <v>67</v>
      </c>
      <c r="C183" t="s">
        <v>141</v>
      </c>
      <c r="D183" t="s">
        <v>142</v>
      </c>
      <c r="E183">
        <v>2592.8966789667902</v>
      </c>
      <c r="F183">
        <v>0</v>
      </c>
      <c r="G183">
        <v>2479.4285714285702</v>
      </c>
      <c r="H183">
        <v>977.90922779092296</v>
      </c>
      <c r="I183">
        <v>359.17401591740202</v>
      </c>
      <c r="J183">
        <v>944.15021665864197</v>
      </c>
      <c r="K183">
        <v>480.78960038517101</v>
      </c>
      <c r="L183">
        <v>2865</v>
      </c>
      <c r="M183">
        <v>504.5</v>
      </c>
      <c r="P183">
        <v>1854.4</v>
      </c>
      <c r="Q183">
        <v>1026.4000000000001</v>
      </c>
      <c r="T183">
        <v>1612.6511627907</v>
      </c>
      <c r="U183">
        <v>537.58139534883696</v>
      </c>
      <c r="V183">
        <v>629.83567748224505</v>
      </c>
      <c r="W183">
        <v>10.84</v>
      </c>
      <c r="X183">
        <v>28107</v>
      </c>
      <c r="Z183">
        <v>23.29</v>
      </c>
      <c r="AA183">
        <v>0</v>
      </c>
      <c r="AC183">
        <v>7</v>
      </c>
      <c r="AD183">
        <v>17356</v>
      </c>
      <c r="AF183">
        <v>46.49</v>
      </c>
      <c r="AG183">
        <v>45463</v>
      </c>
      <c r="AI183">
        <v>16698</v>
      </c>
      <c r="AJ183">
        <v>20.77</v>
      </c>
      <c r="AL183">
        <v>9986</v>
      </c>
      <c r="AM183">
        <v>2</v>
      </c>
      <c r="AN183">
        <v>5730</v>
      </c>
      <c r="AP183">
        <v>1009</v>
      </c>
      <c r="AQ183">
        <v>0</v>
      </c>
      <c r="AR183">
        <v>0</v>
      </c>
      <c r="AT183">
        <v>0</v>
      </c>
      <c r="AU183">
        <v>1.25</v>
      </c>
      <c r="AV183">
        <v>2318</v>
      </c>
      <c r="AX183">
        <v>1283</v>
      </c>
      <c r="AY183">
        <v>0</v>
      </c>
      <c r="AZ183">
        <v>0</v>
      </c>
      <c r="BB183">
        <v>0</v>
      </c>
      <c r="BC183">
        <v>10.75</v>
      </c>
      <c r="BD183">
        <v>17336</v>
      </c>
      <c r="BF183">
        <v>5779</v>
      </c>
      <c r="BG183">
        <v>143.62</v>
      </c>
      <c r="BH183">
        <v>90457</v>
      </c>
    </row>
    <row r="184" spans="1:61" x14ac:dyDescent="0.25">
      <c r="A184" t="s">
        <v>304</v>
      </c>
      <c r="B184" t="s">
        <v>68</v>
      </c>
      <c r="C184" t="s">
        <v>141</v>
      </c>
      <c r="D184" t="s">
        <v>142</v>
      </c>
      <c r="E184">
        <v>2555.0777676120802</v>
      </c>
      <c r="F184">
        <v>0</v>
      </c>
      <c r="G184">
        <v>2533.6734693877602</v>
      </c>
      <c r="H184">
        <v>945.23338607594906</v>
      </c>
      <c r="I184">
        <v>329.05458860759501</v>
      </c>
      <c r="J184">
        <v>905.648330058939</v>
      </c>
      <c r="K184">
        <v>515.47151277013802</v>
      </c>
      <c r="L184">
        <v>2099.2727272727302</v>
      </c>
      <c r="M184">
        <v>345.81818181818198</v>
      </c>
      <c r="P184">
        <v>1901.5384615384601</v>
      </c>
      <c r="Q184">
        <v>988.461538461538</v>
      </c>
      <c r="T184">
        <v>2014.34689507495</v>
      </c>
      <c r="U184">
        <v>671.41327623126301</v>
      </c>
      <c r="V184">
        <v>640.50120151046997</v>
      </c>
      <c r="W184">
        <v>10.93</v>
      </c>
      <c r="X184">
        <v>27927</v>
      </c>
      <c r="Z184">
        <v>27.49</v>
      </c>
      <c r="AA184">
        <v>0</v>
      </c>
      <c r="AC184">
        <v>7.84</v>
      </c>
      <c r="AD184">
        <v>19864</v>
      </c>
      <c r="AF184">
        <v>50.56</v>
      </c>
      <c r="AG184">
        <v>47791</v>
      </c>
      <c r="AI184">
        <v>16637</v>
      </c>
      <c r="AJ184">
        <v>20.36</v>
      </c>
      <c r="AL184">
        <v>10495</v>
      </c>
      <c r="AM184">
        <v>2.75</v>
      </c>
      <c r="AN184">
        <v>5773</v>
      </c>
      <c r="AP184">
        <v>951</v>
      </c>
      <c r="AQ184">
        <v>0</v>
      </c>
      <c r="AR184">
        <v>0</v>
      </c>
      <c r="AT184">
        <v>0</v>
      </c>
      <c r="AU184">
        <v>1.3</v>
      </c>
      <c r="AV184">
        <v>2472</v>
      </c>
      <c r="AX184">
        <v>1285</v>
      </c>
      <c r="AY184">
        <v>0</v>
      </c>
      <c r="AZ184">
        <v>0</v>
      </c>
      <c r="BB184">
        <v>0</v>
      </c>
      <c r="BC184">
        <v>9.34</v>
      </c>
      <c r="BD184">
        <v>18814</v>
      </c>
      <c r="BF184">
        <v>6271</v>
      </c>
      <c r="BG184">
        <v>145.65</v>
      </c>
      <c r="BH184">
        <v>93289</v>
      </c>
    </row>
    <row r="185" spans="1:61" x14ac:dyDescent="0.25">
      <c r="A185" t="s">
        <v>304</v>
      </c>
      <c r="B185" t="s">
        <v>69</v>
      </c>
      <c r="C185" t="s">
        <v>141</v>
      </c>
      <c r="D185" t="s">
        <v>142</v>
      </c>
      <c r="E185">
        <v>2670.9382151029699</v>
      </c>
      <c r="F185">
        <v>0</v>
      </c>
      <c r="G185">
        <v>2527.6150627615102</v>
      </c>
      <c r="H185">
        <v>908.02752293577998</v>
      </c>
      <c r="I185">
        <v>326.94954128440401</v>
      </c>
      <c r="J185">
        <v>857.887120115774</v>
      </c>
      <c r="K185">
        <v>442.88470815243602</v>
      </c>
      <c r="L185">
        <v>1487.6923076923099</v>
      </c>
      <c r="M185">
        <v>344.30769230769198</v>
      </c>
      <c r="N185">
        <v>2528.5714285714298</v>
      </c>
      <c r="O185">
        <v>1500</v>
      </c>
      <c r="P185">
        <v>3215.3061224489802</v>
      </c>
      <c r="Q185">
        <v>1492.8571428571399</v>
      </c>
      <c r="T185">
        <v>1481.5331010453001</v>
      </c>
      <c r="U185">
        <v>493.81533101045301</v>
      </c>
      <c r="V185">
        <v>560.52419604684303</v>
      </c>
      <c r="W185">
        <v>8.74</v>
      </c>
      <c r="X185">
        <v>23344</v>
      </c>
      <c r="Y185">
        <v>0</v>
      </c>
      <c r="Z185">
        <v>25.22</v>
      </c>
      <c r="AA185">
        <v>0</v>
      </c>
      <c r="AB185">
        <v>0</v>
      </c>
      <c r="AC185">
        <v>9.56</v>
      </c>
      <c r="AD185">
        <v>24164</v>
      </c>
      <c r="AE185">
        <v>0</v>
      </c>
      <c r="AF185">
        <v>52.32</v>
      </c>
      <c r="AG185">
        <v>47508</v>
      </c>
      <c r="AH185">
        <v>0</v>
      </c>
      <c r="AI185">
        <v>17106</v>
      </c>
      <c r="AJ185">
        <v>20.73</v>
      </c>
      <c r="AK185">
        <v>0</v>
      </c>
      <c r="AL185">
        <v>9181</v>
      </c>
      <c r="AM185">
        <v>3.25</v>
      </c>
      <c r="AN185">
        <v>4835</v>
      </c>
      <c r="AO185">
        <v>78</v>
      </c>
      <c r="AP185">
        <v>1119</v>
      </c>
      <c r="AQ185">
        <v>7.0000000000000007E-2</v>
      </c>
      <c r="AR185">
        <v>177</v>
      </c>
      <c r="AS185">
        <v>0</v>
      </c>
      <c r="AT185">
        <v>105</v>
      </c>
      <c r="AU185">
        <v>0.98</v>
      </c>
      <c r="AV185">
        <v>3151</v>
      </c>
      <c r="AW185">
        <v>0</v>
      </c>
      <c r="AX185">
        <v>1463</v>
      </c>
      <c r="AY185">
        <v>0</v>
      </c>
      <c r="AZ185">
        <v>0</v>
      </c>
      <c r="BA185">
        <v>0</v>
      </c>
      <c r="BB185">
        <v>0</v>
      </c>
      <c r="BC185">
        <v>11.48</v>
      </c>
      <c r="BD185">
        <v>17008</v>
      </c>
      <c r="BE185">
        <v>0</v>
      </c>
      <c r="BF185">
        <v>5669</v>
      </c>
      <c r="BG185">
        <v>161.38999999999999</v>
      </c>
      <c r="BH185">
        <v>90463</v>
      </c>
      <c r="BI185">
        <v>78</v>
      </c>
    </row>
    <row r="186" spans="1:61" x14ac:dyDescent="0.25">
      <c r="A186" t="s">
        <v>130</v>
      </c>
      <c r="B186" t="s">
        <v>62</v>
      </c>
      <c r="C186" t="s">
        <v>131</v>
      </c>
      <c r="D186" t="s">
        <v>132</v>
      </c>
      <c r="E186">
        <v>3041.72494172494</v>
      </c>
      <c r="F186">
        <v>233.333333333333</v>
      </c>
      <c r="G186">
        <v>2553.0153015301498</v>
      </c>
      <c r="H186">
        <v>876.50305539128703</v>
      </c>
      <c r="I186">
        <v>281.64794007490599</v>
      </c>
      <c r="J186">
        <v>699.78021978022002</v>
      </c>
      <c r="K186">
        <v>358.90109890109898</v>
      </c>
      <c r="L186">
        <v>2249.1666666666702</v>
      </c>
      <c r="M186">
        <v>661.944444444444</v>
      </c>
      <c r="T186">
        <v>1366.3109756097599</v>
      </c>
      <c r="U186">
        <v>1060.9756097561001</v>
      </c>
      <c r="V186">
        <v>538.83333333333303</v>
      </c>
      <c r="W186">
        <v>4.29</v>
      </c>
      <c r="X186">
        <v>13049</v>
      </c>
      <c r="Z186">
        <v>13.08</v>
      </c>
      <c r="AA186">
        <v>3052</v>
      </c>
      <c r="AC186">
        <v>11.11</v>
      </c>
      <c r="AD186">
        <v>28364</v>
      </c>
      <c r="AF186">
        <v>50.73</v>
      </c>
      <c r="AG186">
        <v>44465</v>
      </c>
      <c r="AI186">
        <v>14288</v>
      </c>
      <c r="AJ186">
        <v>9.1</v>
      </c>
      <c r="AL186">
        <v>3266</v>
      </c>
      <c r="AM186">
        <v>3.6</v>
      </c>
      <c r="AN186">
        <v>8097</v>
      </c>
      <c r="AP186">
        <v>2383</v>
      </c>
      <c r="BC186">
        <v>6.56</v>
      </c>
      <c r="BD186">
        <v>8963</v>
      </c>
      <c r="BF186">
        <v>6960</v>
      </c>
      <c r="BG186">
        <v>126</v>
      </c>
      <c r="BH186">
        <v>67893</v>
      </c>
    </row>
    <row r="187" spans="1:61" x14ac:dyDescent="0.25">
      <c r="A187" t="s">
        <v>130</v>
      </c>
      <c r="B187" t="s">
        <v>65</v>
      </c>
      <c r="C187" t="s">
        <v>131</v>
      </c>
      <c r="D187" t="s">
        <v>132</v>
      </c>
      <c r="E187">
        <v>2727.04402515723</v>
      </c>
      <c r="F187">
        <v>200.14035087719299</v>
      </c>
      <c r="G187">
        <v>2413.7142857142899</v>
      </c>
      <c r="H187">
        <v>837.35487127713304</v>
      </c>
      <c r="I187">
        <v>291.603567221942</v>
      </c>
      <c r="J187">
        <v>585.05303760848597</v>
      </c>
      <c r="K187">
        <v>297.878495660559</v>
      </c>
      <c r="L187">
        <v>2029.5194508009199</v>
      </c>
      <c r="M187">
        <v>620.82379862700202</v>
      </c>
      <c r="T187">
        <v>823.20954907161797</v>
      </c>
      <c r="U187">
        <v>758.35543766578201</v>
      </c>
      <c r="V187">
        <v>488.77783139174198</v>
      </c>
      <c r="W187">
        <v>6.36</v>
      </c>
      <c r="X187">
        <v>17344</v>
      </c>
      <c r="Z187">
        <v>14.25</v>
      </c>
      <c r="AA187">
        <v>2852</v>
      </c>
      <c r="AC187">
        <v>12.25</v>
      </c>
      <c r="AD187">
        <v>29568</v>
      </c>
      <c r="AF187">
        <v>59.43</v>
      </c>
      <c r="AG187">
        <v>49764</v>
      </c>
      <c r="AI187">
        <v>17330</v>
      </c>
      <c r="AJ187">
        <v>10.37</v>
      </c>
      <c r="AL187">
        <v>3089</v>
      </c>
      <c r="AM187">
        <v>4.37</v>
      </c>
      <c r="AN187">
        <v>8869</v>
      </c>
      <c r="AP187">
        <v>2713</v>
      </c>
      <c r="AQ187">
        <v>0</v>
      </c>
      <c r="AR187">
        <v>0</v>
      </c>
      <c r="AU187">
        <v>0</v>
      </c>
      <c r="AV187">
        <v>0</v>
      </c>
      <c r="AY187">
        <v>0</v>
      </c>
      <c r="AZ187">
        <v>0</v>
      </c>
      <c r="BB187">
        <v>0</v>
      </c>
      <c r="BC187">
        <v>7.54</v>
      </c>
      <c r="BD187">
        <v>6207</v>
      </c>
      <c r="BF187">
        <v>5718</v>
      </c>
      <c r="BG187">
        <v>145.07</v>
      </c>
      <c r="BH187">
        <v>70907</v>
      </c>
    </row>
    <row r="188" spans="1:61" x14ac:dyDescent="0.25">
      <c r="A188" t="s">
        <v>130</v>
      </c>
      <c r="B188" t="s">
        <v>66</v>
      </c>
      <c r="C188" t="s">
        <v>131</v>
      </c>
      <c r="D188" t="s">
        <v>132</v>
      </c>
      <c r="E188">
        <v>2878.5381026438599</v>
      </c>
      <c r="F188">
        <v>127.62959235027699</v>
      </c>
      <c r="G188">
        <v>2304.4871794871801</v>
      </c>
      <c r="H188">
        <v>753.386004514673</v>
      </c>
      <c r="I188">
        <v>254.35948081264101</v>
      </c>
      <c r="J188">
        <v>613.71291098636698</v>
      </c>
      <c r="K188">
        <v>288.933440256616</v>
      </c>
      <c r="L188">
        <v>1164.1086186540699</v>
      </c>
      <c r="M188">
        <v>391.49940968122797</v>
      </c>
      <c r="T188">
        <v>535.12623490669603</v>
      </c>
      <c r="U188">
        <v>434.90669593852903</v>
      </c>
      <c r="V188">
        <v>454.88266010443499</v>
      </c>
      <c r="W188">
        <v>6.43</v>
      </c>
      <c r="X188">
        <v>18509</v>
      </c>
      <c r="Z188">
        <v>19.87</v>
      </c>
      <c r="AA188">
        <v>2536</v>
      </c>
      <c r="AC188">
        <v>14.04</v>
      </c>
      <c r="AD188">
        <v>32355</v>
      </c>
      <c r="AF188">
        <v>70.88</v>
      </c>
      <c r="AG188">
        <v>53400</v>
      </c>
      <c r="AI188">
        <v>18029</v>
      </c>
      <c r="AJ188">
        <v>12.47</v>
      </c>
      <c r="AL188">
        <v>3603</v>
      </c>
      <c r="AM188">
        <v>8.4700000000000006</v>
      </c>
      <c r="AN188">
        <v>9860</v>
      </c>
      <c r="AP188">
        <v>3316</v>
      </c>
      <c r="AQ188">
        <v>0</v>
      </c>
      <c r="AR188">
        <v>0</v>
      </c>
      <c r="AT188">
        <v>0</v>
      </c>
      <c r="AU188">
        <v>0</v>
      </c>
      <c r="AV188">
        <v>0</v>
      </c>
      <c r="AX188">
        <v>0</v>
      </c>
      <c r="AY188">
        <v>0</v>
      </c>
      <c r="AZ188">
        <v>0</v>
      </c>
      <c r="BB188">
        <v>0</v>
      </c>
      <c r="BC188">
        <v>9.11</v>
      </c>
      <c r="BD188">
        <v>4875</v>
      </c>
      <c r="BF188">
        <v>3962</v>
      </c>
      <c r="BG188">
        <v>166.61</v>
      </c>
      <c r="BH188">
        <v>75788</v>
      </c>
    </row>
    <row r="189" spans="1:61" x14ac:dyDescent="0.25">
      <c r="A189" t="s">
        <v>130</v>
      </c>
      <c r="B189" t="s">
        <v>67</v>
      </c>
      <c r="C189" t="s">
        <v>131</v>
      </c>
      <c r="D189" t="s">
        <v>132</v>
      </c>
      <c r="E189">
        <v>2985.67026194145</v>
      </c>
      <c r="F189">
        <v>91.949910554561697</v>
      </c>
      <c r="G189">
        <v>2040.9307875894999</v>
      </c>
      <c r="H189">
        <v>743.63806468858604</v>
      </c>
      <c r="I189">
        <v>261.82838813151602</v>
      </c>
      <c r="J189">
        <v>842.14223002633901</v>
      </c>
      <c r="K189">
        <v>471.64179104477603</v>
      </c>
      <c r="L189">
        <v>1457.47950819672</v>
      </c>
      <c r="M189">
        <v>411.47540983606598</v>
      </c>
      <c r="T189">
        <v>205.640535372849</v>
      </c>
      <c r="U189">
        <v>168.16443594646299</v>
      </c>
      <c r="V189">
        <v>445.45305676855901</v>
      </c>
      <c r="W189">
        <v>6.49</v>
      </c>
      <c r="X189">
        <v>19377</v>
      </c>
      <c r="Z189">
        <v>22.36</v>
      </c>
      <c r="AA189">
        <v>2056</v>
      </c>
      <c r="AC189">
        <v>16.760000000000002</v>
      </c>
      <c r="AD189">
        <v>34206</v>
      </c>
      <c r="AF189">
        <v>74.819999999999993</v>
      </c>
      <c r="AG189">
        <v>55639</v>
      </c>
      <c r="AI189">
        <v>19590</v>
      </c>
      <c r="AJ189">
        <v>11.39</v>
      </c>
      <c r="AL189">
        <v>5372</v>
      </c>
      <c r="AM189">
        <v>9.76</v>
      </c>
      <c r="AN189">
        <v>14225</v>
      </c>
      <c r="AP189">
        <v>4016</v>
      </c>
      <c r="BC189">
        <v>10.46</v>
      </c>
      <c r="BD189">
        <v>2151</v>
      </c>
      <c r="BF189">
        <v>1759</v>
      </c>
      <c r="BG189">
        <v>183.2</v>
      </c>
      <c r="BH189">
        <v>81607</v>
      </c>
    </row>
    <row r="190" spans="1:61" x14ac:dyDescent="0.25">
      <c r="A190" t="s">
        <v>130</v>
      </c>
      <c r="B190" t="s">
        <v>68</v>
      </c>
      <c r="C190" t="s">
        <v>131</v>
      </c>
      <c r="D190" t="s">
        <v>132</v>
      </c>
      <c r="E190">
        <v>2774.4140625</v>
      </c>
      <c r="F190">
        <v>117.25</v>
      </c>
      <c r="G190">
        <v>2228.5714285714298</v>
      </c>
      <c r="H190">
        <v>806.54008438818596</v>
      </c>
      <c r="I190">
        <v>284.73477998794499</v>
      </c>
      <c r="J190">
        <v>764.35309973045798</v>
      </c>
      <c r="K190">
        <v>307.07547169811301</v>
      </c>
      <c r="L190">
        <v>1483.8235294117601</v>
      </c>
      <c r="M190">
        <v>357.46606334841601</v>
      </c>
      <c r="T190">
        <v>219.86455981941299</v>
      </c>
      <c r="U190">
        <v>105.191873589165</v>
      </c>
      <c r="V190">
        <v>417.34544695071003</v>
      </c>
      <c r="W190">
        <v>5.12</v>
      </c>
      <c r="X190">
        <v>14205</v>
      </c>
      <c r="Z190">
        <v>20</v>
      </c>
      <c r="AA190">
        <v>2345</v>
      </c>
      <c r="AC190">
        <v>16.59</v>
      </c>
      <c r="AD190">
        <v>36972</v>
      </c>
      <c r="AF190">
        <v>66.36</v>
      </c>
      <c r="AG190">
        <v>53522</v>
      </c>
      <c r="AI190">
        <v>18895</v>
      </c>
      <c r="AJ190">
        <v>14.84</v>
      </c>
      <c r="AL190">
        <v>4557</v>
      </c>
      <c r="AM190">
        <v>8.84</v>
      </c>
      <c r="AN190">
        <v>13117</v>
      </c>
      <c r="AP190">
        <v>3160</v>
      </c>
      <c r="AQ190">
        <v>0</v>
      </c>
      <c r="AR190">
        <v>0</v>
      </c>
      <c r="AT190">
        <v>0</v>
      </c>
      <c r="AY190">
        <v>0</v>
      </c>
      <c r="AZ190">
        <v>0</v>
      </c>
      <c r="BB190">
        <v>0</v>
      </c>
      <c r="BC190">
        <v>8.86</v>
      </c>
      <c r="BD190">
        <v>1948</v>
      </c>
      <c r="BF190">
        <v>932</v>
      </c>
      <c r="BG190">
        <v>191.52</v>
      </c>
      <c r="BH190">
        <v>79930</v>
      </c>
    </row>
    <row r="191" spans="1:61" x14ac:dyDescent="0.25">
      <c r="A191" t="s">
        <v>130</v>
      </c>
      <c r="B191" t="s">
        <v>69</v>
      </c>
      <c r="C191" t="s">
        <v>131</v>
      </c>
      <c r="D191" t="s">
        <v>132</v>
      </c>
      <c r="E191">
        <v>2538.23529411765</v>
      </c>
      <c r="F191">
        <v>131.49094287041299</v>
      </c>
      <c r="G191">
        <v>2003.6311239193101</v>
      </c>
      <c r="H191">
        <v>724.99294781382196</v>
      </c>
      <c r="I191">
        <v>248.20874471086</v>
      </c>
      <c r="J191">
        <v>750.64540622627203</v>
      </c>
      <c r="K191">
        <v>306.30220197418402</v>
      </c>
      <c r="L191">
        <v>1625.80231065469</v>
      </c>
      <c r="M191">
        <v>484.724005134788</v>
      </c>
      <c r="N191">
        <v>366.875</v>
      </c>
      <c r="O191">
        <v>190.625</v>
      </c>
      <c r="T191">
        <v>379.40797940797898</v>
      </c>
      <c r="U191">
        <v>130.37323037323</v>
      </c>
      <c r="V191">
        <v>389.03504367908403</v>
      </c>
      <c r="W191">
        <v>5.44</v>
      </c>
      <c r="X191">
        <v>13808</v>
      </c>
      <c r="Y191">
        <v>0</v>
      </c>
      <c r="Z191">
        <v>21.53</v>
      </c>
      <c r="AA191">
        <v>2831</v>
      </c>
      <c r="AB191">
        <v>0</v>
      </c>
      <c r="AC191">
        <v>17.350000000000001</v>
      </c>
      <c r="AD191">
        <v>34763</v>
      </c>
      <c r="AE191">
        <v>0</v>
      </c>
      <c r="AF191">
        <v>70.900000000000006</v>
      </c>
      <c r="AG191">
        <v>51402</v>
      </c>
      <c r="AH191">
        <v>0</v>
      </c>
      <c r="AI191">
        <v>17598</v>
      </c>
      <c r="AJ191">
        <v>13.17</v>
      </c>
      <c r="AK191">
        <v>0</v>
      </c>
      <c r="AL191">
        <v>4034</v>
      </c>
      <c r="AM191">
        <v>7.79</v>
      </c>
      <c r="AN191">
        <v>12665</v>
      </c>
      <c r="AO191">
        <v>0</v>
      </c>
      <c r="AP191">
        <v>3776</v>
      </c>
      <c r="AQ191">
        <v>1.6</v>
      </c>
      <c r="AR191">
        <v>587</v>
      </c>
      <c r="AS191">
        <v>0</v>
      </c>
      <c r="AT191">
        <v>305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7.77</v>
      </c>
      <c r="BD191">
        <v>2948</v>
      </c>
      <c r="BE191">
        <v>0</v>
      </c>
      <c r="BF191">
        <v>1013</v>
      </c>
      <c r="BG191">
        <v>199.18</v>
      </c>
      <c r="BH191">
        <v>77488</v>
      </c>
      <c r="BI191">
        <v>0</v>
      </c>
    </row>
    <row r="192" spans="1:61" x14ac:dyDescent="0.25">
      <c r="A192" t="s">
        <v>133</v>
      </c>
      <c r="B192" t="s">
        <v>62</v>
      </c>
      <c r="C192" t="s">
        <v>134</v>
      </c>
      <c r="D192" t="s">
        <v>135</v>
      </c>
      <c r="G192">
        <v>2707.6923076923099</v>
      </c>
      <c r="H192">
        <v>993.10344827586198</v>
      </c>
      <c r="I192">
        <v>305.956112852665</v>
      </c>
      <c r="J192">
        <v>768.77323420074401</v>
      </c>
      <c r="K192">
        <v>369.51672862453501</v>
      </c>
      <c r="V192">
        <v>437.79264214046799</v>
      </c>
      <c r="Z192">
        <v>2</v>
      </c>
      <c r="AC192">
        <v>1.17</v>
      </c>
      <c r="AD192">
        <v>3168</v>
      </c>
      <c r="AF192">
        <v>3.19</v>
      </c>
      <c r="AG192">
        <v>3168</v>
      </c>
      <c r="AI192">
        <v>976</v>
      </c>
      <c r="AJ192">
        <v>2.69</v>
      </c>
      <c r="AL192">
        <v>994</v>
      </c>
      <c r="BC192">
        <v>1.5</v>
      </c>
      <c r="BG192">
        <v>11.96</v>
      </c>
      <c r="BH192">
        <v>5236</v>
      </c>
    </row>
    <row r="193" spans="1:61" x14ac:dyDescent="0.25">
      <c r="A193" t="s">
        <v>133</v>
      </c>
      <c r="B193" t="s">
        <v>65</v>
      </c>
      <c r="C193" t="s">
        <v>134</v>
      </c>
      <c r="D193" t="s">
        <v>135</v>
      </c>
      <c r="E193">
        <v>3800</v>
      </c>
      <c r="G193">
        <v>2013.7931034482799</v>
      </c>
      <c r="H193">
        <v>826.39821029082805</v>
      </c>
      <c r="I193">
        <v>229.530201342282</v>
      </c>
      <c r="J193">
        <v>770.39711191335698</v>
      </c>
      <c r="K193">
        <v>398.19494584837503</v>
      </c>
      <c r="V193">
        <v>436.88155922038999</v>
      </c>
      <c r="W193">
        <v>0.05</v>
      </c>
      <c r="X193">
        <v>190</v>
      </c>
      <c r="Z193">
        <v>2.66</v>
      </c>
      <c r="AC193">
        <v>1.74</v>
      </c>
      <c r="AD193">
        <v>3504</v>
      </c>
      <c r="AF193">
        <v>4.47</v>
      </c>
      <c r="AG193">
        <v>3694</v>
      </c>
      <c r="AI193">
        <v>1026</v>
      </c>
      <c r="AJ193">
        <v>2.77</v>
      </c>
      <c r="AL193">
        <v>1103</v>
      </c>
      <c r="BC193">
        <v>1.5</v>
      </c>
      <c r="BG193">
        <v>13.34</v>
      </c>
      <c r="BH193">
        <v>5828</v>
      </c>
    </row>
    <row r="194" spans="1:61" x14ac:dyDescent="0.25">
      <c r="A194" t="s">
        <v>133</v>
      </c>
      <c r="B194" t="s">
        <v>66</v>
      </c>
      <c r="C194" t="s">
        <v>134</v>
      </c>
      <c r="D194" t="s">
        <v>135</v>
      </c>
      <c r="E194">
        <v>400</v>
      </c>
      <c r="F194">
        <v>78.612716763005807</v>
      </c>
      <c r="G194">
        <v>2000.5</v>
      </c>
      <c r="H194">
        <v>1104.2666666666701</v>
      </c>
      <c r="I194">
        <v>305.60000000000002</v>
      </c>
      <c r="J194">
        <v>890.72847682119198</v>
      </c>
      <c r="K194">
        <v>465.894039735099</v>
      </c>
      <c r="V194">
        <v>439.57528957529001</v>
      </c>
      <c r="W194">
        <v>0.01</v>
      </c>
      <c r="X194">
        <v>4</v>
      </c>
      <c r="Z194">
        <v>1.73</v>
      </c>
      <c r="AA194">
        <v>136</v>
      </c>
      <c r="AC194">
        <v>2</v>
      </c>
      <c r="AD194">
        <v>4001</v>
      </c>
      <c r="AF194">
        <v>3.75</v>
      </c>
      <c r="AG194">
        <v>4141</v>
      </c>
      <c r="AI194">
        <v>1146</v>
      </c>
      <c r="AJ194">
        <v>3.02</v>
      </c>
      <c r="AL194">
        <v>1407</v>
      </c>
      <c r="BC194">
        <v>1.98</v>
      </c>
      <c r="BG194">
        <v>15.54</v>
      </c>
      <c r="BH194">
        <v>6831</v>
      </c>
    </row>
    <row r="195" spans="1:61" x14ac:dyDescent="0.25">
      <c r="A195" t="s">
        <v>133</v>
      </c>
      <c r="B195" t="s">
        <v>67</v>
      </c>
      <c r="C195" t="s">
        <v>134</v>
      </c>
      <c r="D195" t="s">
        <v>135</v>
      </c>
      <c r="E195">
        <v>10</v>
      </c>
      <c r="F195">
        <v>31.018518518518501</v>
      </c>
      <c r="G195">
        <v>1949.4680851063799</v>
      </c>
      <c r="H195">
        <v>603.17460317460302</v>
      </c>
      <c r="I195">
        <v>180.31746031745999</v>
      </c>
      <c r="J195">
        <v>1062.5698324022301</v>
      </c>
      <c r="K195">
        <v>681.00558659217904</v>
      </c>
      <c r="V195">
        <v>357.16298731798997</v>
      </c>
      <c r="W195">
        <v>0.1</v>
      </c>
      <c r="X195">
        <v>1</v>
      </c>
      <c r="Z195">
        <v>4.32</v>
      </c>
      <c r="AA195">
        <v>134</v>
      </c>
      <c r="AC195">
        <v>1.88</v>
      </c>
      <c r="AD195">
        <v>3665</v>
      </c>
      <c r="AF195">
        <v>6.3</v>
      </c>
      <c r="AG195">
        <v>3800</v>
      </c>
      <c r="AI195">
        <v>1136</v>
      </c>
      <c r="AJ195">
        <v>3.58</v>
      </c>
      <c r="AL195">
        <v>2438</v>
      </c>
      <c r="BC195">
        <v>2.54</v>
      </c>
      <c r="BG195">
        <v>21.29</v>
      </c>
      <c r="BH195">
        <v>7604</v>
      </c>
    </row>
    <row r="196" spans="1:61" x14ac:dyDescent="0.25">
      <c r="A196" t="s">
        <v>133</v>
      </c>
      <c r="B196" t="s">
        <v>68</v>
      </c>
      <c r="C196" t="s">
        <v>134</v>
      </c>
      <c r="D196" t="s">
        <v>135</v>
      </c>
      <c r="F196">
        <v>29.831932773109202</v>
      </c>
      <c r="G196">
        <v>1604.44444444444</v>
      </c>
      <c r="H196">
        <v>866.73228346456699</v>
      </c>
      <c r="I196">
        <v>241.73228346456699</v>
      </c>
      <c r="J196">
        <v>1206.28272251309</v>
      </c>
      <c r="K196">
        <v>787.69633507853405</v>
      </c>
      <c r="T196">
        <v>0</v>
      </c>
      <c r="U196">
        <v>0</v>
      </c>
      <c r="V196">
        <v>453.72608257804598</v>
      </c>
      <c r="W196">
        <v>0</v>
      </c>
      <c r="X196">
        <v>0</v>
      </c>
      <c r="Z196">
        <v>2.38</v>
      </c>
      <c r="AA196">
        <v>71</v>
      </c>
      <c r="AC196">
        <v>2.7</v>
      </c>
      <c r="AD196">
        <v>4332</v>
      </c>
      <c r="AF196">
        <v>5.08</v>
      </c>
      <c r="AG196">
        <v>4403</v>
      </c>
      <c r="AI196">
        <v>1228</v>
      </c>
      <c r="AJ196">
        <v>3.82</v>
      </c>
      <c r="AL196">
        <v>3009</v>
      </c>
      <c r="AM196">
        <v>0</v>
      </c>
      <c r="AN196">
        <v>0</v>
      </c>
      <c r="AQ196">
        <v>0</v>
      </c>
      <c r="AR196">
        <v>0</v>
      </c>
      <c r="AT196">
        <v>0</v>
      </c>
      <c r="AU196">
        <v>0</v>
      </c>
      <c r="AV196">
        <v>0</v>
      </c>
      <c r="AX196">
        <v>0</v>
      </c>
      <c r="AY196">
        <v>0</v>
      </c>
      <c r="AZ196">
        <v>0</v>
      </c>
      <c r="BC196">
        <v>2.16</v>
      </c>
      <c r="BD196">
        <v>0</v>
      </c>
      <c r="BF196">
        <v>0</v>
      </c>
      <c r="BG196">
        <v>19.86</v>
      </c>
      <c r="BH196">
        <v>9011</v>
      </c>
    </row>
    <row r="197" spans="1:61" x14ac:dyDescent="0.25">
      <c r="A197" t="s">
        <v>133</v>
      </c>
      <c r="B197" t="s">
        <v>69</v>
      </c>
      <c r="C197" t="s">
        <v>134</v>
      </c>
      <c r="D197" t="s">
        <v>135</v>
      </c>
      <c r="F197">
        <v>35.887096774193601</v>
      </c>
      <c r="G197">
        <v>1287.0588235294099</v>
      </c>
      <c r="H197">
        <v>750.420168067227</v>
      </c>
      <c r="I197">
        <v>281.00840336134502</v>
      </c>
      <c r="J197">
        <v>889.677419354839</v>
      </c>
      <c r="K197">
        <v>597.41935483870998</v>
      </c>
      <c r="T197">
        <v>0</v>
      </c>
      <c r="U197">
        <v>0</v>
      </c>
      <c r="V197">
        <v>403.281762775434</v>
      </c>
      <c r="W197">
        <v>0</v>
      </c>
      <c r="X197">
        <v>0</v>
      </c>
      <c r="Y197">
        <v>0</v>
      </c>
      <c r="Z197">
        <v>2.48</v>
      </c>
      <c r="AA197">
        <v>89</v>
      </c>
      <c r="AB197">
        <v>0</v>
      </c>
      <c r="AC197">
        <v>3.4</v>
      </c>
      <c r="AD197">
        <v>4376</v>
      </c>
      <c r="AE197">
        <v>0</v>
      </c>
      <c r="AF197">
        <v>5.95</v>
      </c>
      <c r="AG197">
        <v>4465</v>
      </c>
      <c r="AH197">
        <v>0</v>
      </c>
      <c r="AI197">
        <v>1672</v>
      </c>
      <c r="AJ197">
        <v>4.6500000000000004</v>
      </c>
      <c r="AK197">
        <v>0</v>
      </c>
      <c r="AL197">
        <v>2778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1.74</v>
      </c>
      <c r="BD197">
        <v>0</v>
      </c>
      <c r="BE197">
        <v>0</v>
      </c>
      <c r="BF197">
        <v>0</v>
      </c>
      <c r="BG197">
        <v>21.33</v>
      </c>
      <c r="BH197">
        <v>8602</v>
      </c>
      <c r="BI197">
        <v>0</v>
      </c>
    </row>
    <row r="198" spans="1:61" x14ac:dyDescent="0.25">
      <c r="A198" t="s">
        <v>136</v>
      </c>
      <c r="B198" t="s">
        <v>62</v>
      </c>
      <c r="C198" t="s">
        <v>137</v>
      </c>
      <c r="D198" t="s">
        <v>138</v>
      </c>
      <c r="E198">
        <v>2423.72093023256</v>
      </c>
      <c r="G198">
        <v>2443.3884297520699</v>
      </c>
      <c r="H198">
        <v>1277.1364317841101</v>
      </c>
      <c r="I198">
        <v>434.40779610194897</v>
      </c>
      <c r="J198">
        <v>849.033391915641</v>
      </c>
      <c r="K198">
        <v>450.43936731107198</v>
      </c>
      <c r="L198">
        <v>1629.8701298701301</v>
      </c>
      <c r="M198">
        <v>436.36363636363598</v>
      </c>
      <c r="V198">
        <v>565.63111545988204</v>
      </c>
      <c r="W198">
        <v>2.15</v>
      </c>
      <c r="X198">
        <v>5211</v>
      </c>
      <c r="Z198">
        <v>4.93</v>
      </c>
      <c r="AC198">
        <v>4.84</v>
      </c>
      <c r="AD198">
        <v>11826</v>
      </c>
      <c r="AF198">
        <v>13.34</v>
      </c>
      <c r="AG198">
        <v>17037</v>
      </c>
      <c r="AI198">
        <v>5795</v>
      </c>
      <c r="AJ198">
        <v>5.69</v>
      </c>
      <c r="AL198">
        <v>2563</v>
      </c>
      <c r="AM198">
        <v>0.77</v>
      </c>
      <c r="AN198">
        <v>1255</v>
      </c>
      <c r="AP198">
        <v>336</v>
      </c>
      <c r="BC198">
        <v>5.37</v>
      </c>
      <c r="BG198">
        <v>40.880000000000003</v>
      </c>
      <c r="BH198">
        <v>23123</v>
      </c>
    </row>
    <row r="199" spans="1:61" x14ac:dyDescent="0.25">
      <c r="A199" t="s">
        <v>136</v>
      </c>
      <c r="B199" t="s">
        <v>65</v>
      </c>
      <c r="C199" t="s">
        <v>137</v>
      </c>
      <c r="D199" t="s">
        <v>138</v>
      </c>
      <c r="E199">
        <v>2765.4471544715402</v>
      </c>
      <c r="F199">
        <v>4.5258620689655196</v>
      </c>
      <c r="G199">
        <v>3023.6180904522598</v>
      </c>
      <c r="H199">
        <v>1405.75945793337</v>
      </c>
      <c r="I199">
        <v>426.143421795596</v>
      </c>
      <c r="J199">
        <v>817.59036144578295</v>
      </c>
      <c r="K199">
        <v>417.34939759036098</v>
      </c>
      <c r="L199">
        <v>1603.4013605442201</v>
      </c>
      <c r="M199">
        <v>457.142857142857</v>
      </c>
      <c r="V199">
        <v>675.24300733981397</v>
      </c>
      <c r="W199">
        <v>2.46</v>
      </c>
      <c r="X199">
        <v>6803</v>
      </c>
      <c r="Z199">
        <v>9.2799999999999994</v>
      </c>
      <c r="AA199">
        <v>42</v>
      </c>
      <c r="AC199">
        <v>5.97</v>
      </c>
      <c r="AD199">
        <v>18051</v>
      </c>
      <c r="AF199">
        <v>17.71</v>
      </c>
      <c r="AG199">
        <v>24896</v>
      </c>
      <c r="AI199">
        <v>7547</v>
      </c>
      <c r="AJ199">
        <v>8.3000000000000007</v>
      </c>
      <c r="AL199">
        <v>3464</v>
      </c>
      <c r="AM199">
        <v>1.47</v>
      </c>
      <c r="AN199">
        <v>2357</v>
      </c>
      <c r="AP199">
        <v>672</v>
      </c>
      <c r="BC199">
        <v>7.06</v>
      </c>
      <c r="BG199">
        <v>50.41</v>
      </c>
      <c r="BH199">
        <v>34039</v>
      </c>
    </row>
    <row r="200" spans="1:61" x14ac:dyDescent="0.25">
      <c r="A200" t="s">
        <v>136</v>
      </c>
      <c r="B200" t="s">
        <v>66</v>
      </c>
      <c r="C200" t="s">
        <v>137</v>
      </c>
      <c r="D200" t="s">
        <v>138</v>
      </c>
      <c r="E200">
        <v>3320.1834862385299</v>
      </c>
      <c r="F200">
        <v>30.975828111011602</v>
      </c>
      <c r="G200">
        <v>2685.8823529411802</v>
      </c>
      <c r="H200">
        <v>1391.9450800915299</v>
      </c>
      <c r="I200">
        <v>424.43935926773497</v>
      </c>
      <c r="J200">
        <v>786.05263157894694</v>
      </c>
      <c r="K200">
        <v>440.614035087719</v>
      </c>
      <c r="L200">
        <v>1028.7096774193501</v>
      </c>
      <c r="M200">
        <v>323.22580645161298</v>
      </c>
      <c r="V200">
        <v>632.82783229259599</v>
      </c>
      <c r="W200">
        <v>2.1800000000000002</v>
      </c>
      <c r="X200">
        <v>7238</v>
      </c>
      <c r="Z200">
        <v>11.17</v>
      </c>
      <c r="AA200">
        <v>346</v>
      </c>
      <c r="AC200">
        <v>8.5</v>
      </c>
      <c r="AD200">
        <v>22830</v>
      </c>
      <c r="AF200">
        <v>21.85</v>
      </c>
      <c r="AG200">
        <v>30414</v>
      </c>
      <c r="AI200">
        <v>9274</v>
      </c>
      <c r="AJ200">
        <v>11.4</v>
      </c>
      <c r="AL200">
        <v>5023</v>
      </c>
      <c r="AM200">
        <v>3.1</v>
      </c>
      <c r="AN200">
        <v>3189</v>
      </c>
      <c r="AP200">
        <v>1002</v>
      </c>
      <c r="BC200">
        <v>7.62</v>
      </c>
      <c r="BG200">
        <v>67.260000000000005</v>
      </c>
      <c r="BH200">
        <v>42564</v>
      </c>
    </row>
    <row r="201" spans="1:61" x14ac:dyDescent="0.25">
      <c r="A201" t="s">
        <v>136</v>
      </c>
      <c r="B201" t="s">
        <v>67</v>
      </c>
      <c r="C201" t="s">
        <v>137</v>
      </c>
      <c r="D201" t="s">
        <v>138</v>
      </c>
      <c r="E201">
        <v>3438.6759581881502</v>
      </c>
      <c r="F201">
        <v>11.259541984732801</v>
      </c>
      <c r="G201">
        <v>2468.35016835017</v>
      </c>
      <c r="H201">
        <v>1278.2467532467499</v>
      </c>
      <c r="I201">
        <v>430.16233766233802</v>
      </c>
      <c r="J201">
        <v>815.89147286821697</v>
      </c>
      <c r="K201">
        <v>530.81395348837202</v>
      </c>
      <c r="L201">
        <v>879.81859410430798</v>
      </c>
      <c r="M201">
        <v>264.852607709751</v>
      </c>
      <c r="V201">
        <v>572.54098360655701</v>
      </c>
      <c r="W201">
        <v>2.87</v>
      </c>
      <c r="X201">
        <v>9869</v>
      </c>
      <c r="Z201">
        <v>15.72</v>
      </c>
      <c r="AA201">
        <v>177</v>
      </c>
      <c r="AC201">
        <v>11.88</v>
      </c>
      <c r="AD201">
        <v>29324</v>
      </c>
      <c r="AF201">
        <v>30.8</v>
      </c>
      <c r="AG201">
        <v>39370</v>
      </c>
      <c r="AI201">
        <v>13249</v>
      </c>
      <c r="AJ201">
        <v>15.48</v>
      </c>
      <c r="AL201">
        <v>8217</v>
      </c>
      <c r="AM201">
        <v>4.41</v>
      </c>
      <c r="AN201">
        <v>3880</v>
      </c>
      <c r="AP201">
        <v>1168</v>
      </c>
      <c r="BC201">
        <v>10.77</v>
      </c>
      <c r="BG201">
        <v>97.6</v>
      </c>
      <c r="BH201">
        <v>55880</v>
      </c>
    </row>
    <row r="202" spans="1:61" x14ac:dyDescent="0.25">
      <c r="A202" t="s">
        <v>136</v>
      </c>
      <c r="B202" t="s">
        <v>68</v>
      </c>
      <c r="C202" t="s">
        <v>137</v>
      </c>
      <c r="D202" t="s">
        <v>138</v>
      </c>
      <c r="E202">
        <v>3443.76996805112</v>
      </c>
      <c r="F202">
        <v>25.3536452665941</v>
      </c>
      <c r="G202">
        <v>2203.1206657420198</v>
      </c>
      <c r="H202">
        <v>1166.95604991861</v>
      </c>
      <c r="I202">
        <v>440.911557243625</v>
      </c>
      <c r="J202">
        <v>906.09103078982605</v>
      </c>
      <c r="K202">
        <v>583.19946452476597</v>
      </c>
      <c r="L202">
        <v>1051.21293800539</v>
      </c>
      <c r="M202">
        <v>370.35040431266799</v>
      </c>
      <c r="T202">
        <v>0</v>
      </c>
      <c r="U202">
        <v>0</v>
      </c>
      <c r="V202">
        <v>512.94866355536703</v>
      </c>
      <c r="W202">
        <v>3.13</v>
      </c>
      <c r="X202">
        <v>10779</v>
      </c>
      <c r="Z202">
        <v>18.38</v>
      </c>
      <c r="AA202">
        <v>466</v>
      </c>
      <c r="AC202">
        <v>14.42</v>
      </c>
      <c r="AD202">
        <v>31769</v>
      </c>
      <c r="AF202">
        <v>36.86</v>
      </c>
      <c r="AG202">
        <v>43014</v>
      </c>
      <c r="AI202">
        <v>16252</v>
      </c>
      <c r="AJ202">
        <v>14.94</v>
      </c>
      <c r="AL202">
        <v>8713</v>
      </c>
      <c r="AM202">
        <v>3.71</v>
      </c>
      <c r="AN202">
        <v>3900</v>
      </c>
      <c r="AP202">
        <v>1374</v>
      </c>
      <c r="AQ202">
        <v>0</v>
      </c>
      <c r="AR202">
        <v>0</v>
      </c>
      <c r="AT202">
        <v>0</v>
      </c>
      <c r="AU202">
        <v>0</v>
      </c>
      <c r="AV202">
        <v>0</v>
      </c>
      <c r="AX202">
        <v>0</v>
      </c>
      <c r="BB202">
        <v>0</v>
      </c>
      <c r="BC202">
        <v>14.16</v>
      </c>
      <c r="BD202">
        <v>0</v>
      </c>
      <c r="BF202">
        <v>0</v>
      </c>
      <c r="BG202">
        <v>117.85</v>
      </c>
      <c r="BH202">
        <v>60451</v>
      </c>
    </row>
    <row r="203" spans="1:61" x14ac:dyDescent="0.25">
      <c r="A203" t="s">
        <v>136</v>
      </c>
      <c r="B203" t="s">
        <v>69</v>
      </c>
      <c r="C203" t="s">
        <v>137</v>
      </c>
      <c r="D203" t="s">
        <v>138</v>
      </c>
      <c r="E203">
        <v>3231.7191283293</v>
      </c>
      <c r="F203">
        <v>20.1898188093184</v>
      </c>
      <c r="G203">
        <v>2742.79529993816</v>
      </c>
      <c r="H203">
        <v>1251.4199655765899</v>
      </c>
      <c r="I203">
        <v>385.972461273666</v>
      </c>
      <c r="J203">
        <v>746.87682428487994</v>
      </c>
      <c r="K203">
        <v>393.52014010507901</v>
      </c>
      <c r="L203">
        <v>927.02290076335896</v>
      </c>
      <c r="M203">
        <v>289.00763358778602</v>
      </c>
      <c r="V203">
        <v>539.32647202968599</v>
      </c>
      <c r="W203">
        <v>4.13</v>
      </c>
      <c r="X203">
        <v>13347</v>
      </c>
      <c r="Z203">
        <v>23.18</v>
      </c>
      <c r="AA203">
        <v>468</v>
      </c>
      <c r="AC203">
        <v>16.170000000000002</v>
      </c>
      <c r="AD203">
        <v>44351</v>
      </c>
      <c r="AF203">
        <v>46.48</v>
      </c>
      <c r="AG203">
        <v>58166</v>
      </c>
      <c r="AI203">
        <v>17940</v>
      </c>
      <c r="AJ203">
        <v>17.13</v>
      </c>
      <c r="AL203">
        <v>6741</v>
      </c>
      <c r="AM203">
        <v>6.55</v>
      </c>
      <c r="AN203">
        <v>6072</v>
      </c>
      <c r="AO203">
        <v>1183</v>
      </c>
      <c r="AP203">
        <v>1893</v>
      </c>
      <c r="BC203">
        <v>14.87</v>
      </c>
      <c r="BG203">
        <v>142.83000000000001</v>
      </c>
      <c r="BH203">
        <v>77032</v>
      </c>
      <c r="BI203">
        <v>1183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67"/>
  <sheetViews>
    <sheetView tabSelected="1" topLeftCell="C1" workbookViewId="0">
      <selection activeCell="K28" sqref="K28"/>
    </sheetView>
  </sheetViews>
  <sheetFormatPr defaultRowHeight="15" x14ac:dyDescent="0.25"/>
  <cols>
    <col min="1" max="1" width="25.28515625" customWidth="1"/>
    <col min="2" max="2" width="15.85546875" customWidth="1"/>
    <col min="3" max="3" width="12" customWidth="1"/>
    <col min="4" max="4" width="31.42578125" customWidth="1"/>
    <col min="5" max="5" width="30" customWidth="1"/>
    <col min="6" max="6" width="29.42578125" customWidth="1"/>
    <col min="7" max="7" width="30" customWidth="1"/>
    <col min="8" max="8" width="29" customWidth="1"/>
    <col min="9" max="9" width="25.85546875" customWidth="1"/>
    <col min="10" max="11" width="35.42578125" customWidth="1"/>
    <col min="12" max="12" width="25" customWidth="1"/>
    <col min="13" max="13" width="24.85546875" customWidth="1"/>
    <col min="14" max="14" width="26.85546875" customWidth="1"/>
    <col min="15" max="15" width="27.42578125" customWidth="1"/>
    <col min="16" max="16" width="28.7109375" customWidth="1"/>
    <col min="17" max="17" width="31.28515625" customWidth="1"/>
    <col min="18" max="18" width="32.5703125" customWidth="1"/>
    <col min="19" max="19" width="33.42578125" customWidth="1"/>
    <col min="20" max="20" width="33.7109375" customWidth="1"/>
    <col min="21" max="21" width="39.28515625" customWidth="1"/>
    <col min="22" max="22" width="35.85546875" customWidth="1"/>
    <col min="23" max="23" width="33" customWidth="1"/>
    <col min="24" max="24" width="26" customWidth="1"/>
    <col min="25" max="25" width="26.85546875" customWidth="1"/>
    <col min="26" max="26" width="26" customWidth="1"/>
    <col min="27" max="27" width="25.5703125" customWidth="1"/>
    <col min="28" max="28" width="28.85546875" customWidth="1"/>
    <col min="29" max="29" width="28.28515625" customWidth="1"/>
    <col min="30" max="30" width="28.85546875" customWidth="1"/>
    <col min="31" max="31" width="27.85546875" customWidth="1"/>
    <col min="32" max="32" width="24.7109375" customWidth="1"/>
    <col min="33" max="34" width="34.28515625" customWidth="1"/>
    <col min="35" max="35" width="23.85546875" customWidth="1"/>
    <col min="36" max="36" width="23.7109375" customWidth="1"/>
    <col min="37" max="37" width="25.7109375" customWidth="1"/>
    <col min="38" max="39" width="26.28515625" customWidth="1"/>
    <col min="40" max="40" width="27.5703125" customWidth="1"/>
    <col min="41" max="41" width="30.140625" customWidth="1"/>
    <col min="42" max="42" width="31.42578125" customWidth="1"/>
    <col min="43" max="43" width="32.28515625" customWidth="1"/>
    <col min="44" max="44" width="32.5703125" customWidth="1"/>
    <col min="45" max="45" width="38.140625" customWidth="1"/>
    <col min="46" max="46" width="34.7109375" customWidth="1"/>
    <col min="47" max="47" width="31.85546875" customWidth="1"/>
    <col min="48" max="48" width="24.85546875" customWidth="1"/>
    <col min="49" max="49" width="25.7109375" customWidth="1"/>
    <col min="50" max="50" width="24.85546875" customWidth="1"/>
    <col min="51" max="52" width="24.42578125" customWidth="1"/>
    <col min="53" max="53" width="23" customWidth="1"/>
    <col min="54" max="54" width="18.85546875" customWidth="1"/>
    <col min="55" max="55" width="22.42578125" customWidth="1"/>
    <col min="56" max="56" width="18.28515625" customWidth="1"/>
    <col min="57" max="57" width="23" customWidth="1"/>
    <col min="58" max="58" width="18.85546875" customWidth="1"/>
    <col min="59" max="59" width="22" customWidth="1"/>
    <col min="60" max="60" width="17.85546875" customWidth="1"/>
    <col min="61" max="61" width="18.85546875" customWidth="1"/>
    <col min="62" max="62" width="14.7109375" customWidth="1"/>
    <col min="63" max="63" width="28.42578125" customWidth="1"/>
    <col min="64" max="64" width="24.28515625" customWidth="1"/>
    <col min="65" max="65" width="18" customWidth="1"/>
    <col min="66" max="66" width="13.85546875" customWidth="1"/>
    <col min="67" max="67" width="17.85546875" customWidth="1"/>
    <col min="68" max="68" width="13.7109375" customWidth="1"/>
    <col min="69" max="69" width="19.85546875" customWidth="1"/>
    <col min="70" max="70" width="15.7109375" customWidth="1"/>
    <col min="71" max="71" width="20.42578125" customWidth="1"/>
    <col min="72" max="72" width="16.28515625" customWidth="1"/>
    <col min="73" max="73" width="21.7109375" customWidth="1"/>
    <col min="74" max="74" width="17.5703125" customWidth="1"/>
    <col min="75" max="75" width="24.28515625" customWidth="1"/>
    <col min="76" max="76" width="20.140625" customWidth="1"/>
    <col min="77" max="77" width="24.85546875" customWidth="1"/>
    <col min="78" max="78" width="20.7109375" customWidth="1"/>
    <col min="79" max="79" width="25.5703125" customWidth="1"/>
    <col min="80" max="80" width="21.42578125" customWidth="1"/>
    <col min="81" max="81" width="26.42578125" customWidth="1"/>
    <col min="82" max="82" width="22.28515625" customWidth="1"/>
    <col min="83" max="83" width="26.7109375" customWidth="1"/>
    <col min="84" max="84" width="22.5703125" customWidth="1"/>
    <col min="85" max="85" width="32.28515625" customWidth="1"/>
    <col min="86" max="86" width="28.140625" customWidth="1"/>
    <col min="87" max="87" width="28.85546875" customWidth="1"/>
    <col min="88" max="88" width="24.7109375" customWidth="1"/>
    <col min="89" max="89" width="26" customWidth="1"/>
    <col min="90" max="90" width="21.85546875" customWidth="1"/>
    <col min="91" max="91" width="19" customWidth="1"/>
    <col min="92" max="92" width="14.85546875" customWidth="1"/>
    <col min="93" max="93" width="19.85546875" customWidth="1"/>
    <col min="94" max="94" width="15.7109375" customWidth="1"/>
    <col min="95" max="95" width="19" customWidth="1"/>
    <col min="96" max="96" width="14.85546875" customWidth="1"/>
    <col min="97" max="97" width="18.5703125" customWidth="1"/>
    <col min="98" max="98" width="14.42578125" customWidth="1"/>
  </cols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319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S1" t="s">
        <v>179</v>
      </c>
      <c r="T1" t="s">
        <v>180</v>
      </c>
      <c r="U1" t="s">
        <v>181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A1" t="s">
        <v>187</v>
      </c>
      <c r="AB1" t="s">
        <v>188</v>
      </c>
      <c r="AC1" t="s">
        <v>189</v>
      </c>
      <c r="AD1" t="s">
        <v>190</v>
      </c>
      <c r="AE1" t="s">
        <v>191</v>
      </c>
      <c r="AF1" t="s">
        <v>192</v>
      </c>
      <c r="AG1" t="s">
        <v>193</v>
      </c>
      <c r="AH1" t="s">
        <v>316</v>
      </c>
      <c r="AI1" t="s">
        <v>194</v>
      </c>
      <c r="AJ1" t="s">
        <v>195</v>
      </c>
      <c r="AK1" t="s">
        <v>196</v>
      </c>
      <c r="AL1" t="s">
        <v>197</v>
      </c>
      <c r="AM1" t="s">
        <v>317</v>
      </c>
      <c r="AN1" t="s">
        <v>198</v>
      </c>
      <c r="AO1" t="s">
        <v>199</v>
      </c>
      <c r="AP1" t="s">
        <v>200</v>
      </c>
      <c r="AQ1" t="s">
        <v>201</v>
      </c>
      <c r="AR1" t="s">
        <v>202</v>
      </c>
      <c r="AS1" t="s">
        <v>203</v>
      </c>
      <c r="AT1" t="s">
        <v>204</v>
      </c>
      <c r="AU1" t="s">
        <v>205</v>
      </c>
      <c r="AV1" t="s">
        <v>206</v>
      </c>
      <c r="AW1" t="s">
        <v>207</v>
      </c>
      <c r="AX1" t="s">
        <v>208</v>
      </c>
      <c r="AY1" t="s">
        <v>209</v>
      </c>
      <c r="AZ1" t="s">
        <v>318</v>
      </c>
      <c r="BA1" t="s">
        <v>210</v>
      </c>
      <c r="BB1" t="s">
        <v>211</v>
      </c>
      <c r="BC1" t="s">
        <v>212</v>
      </c>
      <c r="BD1" t="s">
        <v>213</v>
      </c>
      <c r="BE1" t="s">
        <v>214</v>
      </c>
      <c r="BF1" t="s">
        <v>215</v>
      </c>
      <c r="BG1" t="s">
        <v>216</v>
      </c>
      <c r="BH1" t="s">
        <v>217</v>
      </c>
      <c r="BI1" t="s">
        <v>218</v>
      </c>
      <c r="BJ1" t="s">
        <v>219</v>
      </c>
      <c r="BK1" t="s">
        <v>220</v>
      </c>
      <c r="BL1" t="s">
        <v>221</v>
      </c>
      <c r="BM1" t="s">
        <v>222</v>
      </c>
      <c r="BN1" t="s">
        <v>223</v>
      </c>
      <c r="BO1" t="s">
        <v>224</v>
      </c>
      <c r="BP1" t="s">
        <v>225</v>
      </c>
      <c r="BQ1" t="s">
        <v>226</v>
      </c>
      <c r="BR1" t="s">
        <v>227</v>
      </c>
      <c r="BS1" t="s">
        <v>228</v>
      </c>
      <c r="BT1" t="s">
        <v>229</v>
      </c>
      <c r="BU1" t="s">
        <v>230</v>
      </c>
      <c r="BV1" t="s">
        <v>231</v>
      </c>
      <c r="BW1" t="s">
        <v>232</v>
      </c>
      <c r="BX1" t="s">
        <v>233</v>
      </c>
      <c r="BY1" t="s">
        <v>234</v>
      </c>
      <c r="BZ1" t="s">
        <v>235</v>
      </c>
      <c r="CA1" t="s">
        <v>236</v>
      </c>
      <c r="CB1" t="s">
        <v>237</v>
      </c>
      <c r="CC1" t="s">
        <v>238</v>
      </c>
      <c r="CD1" t="s">
        <v>239</v>
      </c>
      <c r="CE1" t="s">
        <v>240</v>
      </c>
      <c r="CF1" t="s">
        <v>241</v>
      </c>
      <c r="CG1" t="s">
        <v>242</v>
      </c>
      <c r="CH1" t="s">
        <v>243</v>
      </c>
      <c r="CI1" t="s">
        <v>244</v>
      </c>
      <c r="CJ1" t="s">
        <v>245</v>
      </c>
      <c r="CK1" t="s">
        <v>246</v>
      </c>
      <c r="CL1" t="s">
        <v>247</v>
      </c>
      <c r="CM1" t="s">
        <v>248</v>
      </c>
      <c r="CN1" t="s">
        <v>249</v>
      </c>
      <c r="CO1" t="s">
        <v>250</v>
      </c>
      <c r="CP1" t="s">
        <v>251</v>
      </c>
      <c r="CQ1" t="s">
        <v>252</v>
      </c>
      <c r="CR1" t="s">
        <v>253</v>
      </c>
      <c r="CS1" t="s">
        <v>254</v>
      </c>
      <c r="CT1" t="s">
        <v>255</v>
      </c>
    </row>
    <row r="2" spans="1:98" x14ac:dyDescent="0.25">
      <c r="A2" t="s">
        <v>61</v>
      </c>
      <c r="B2" t="s">
        <v>62</v>
      </c>
      <c r="C2" t="s">
        <v>63</v>
      </c>
      <c r="D2" t="s">
        <v>64</v>
      </c>
      <c r="E2">
        <v>53.857142857142897</v>
      </c>
      <c r="F2">
        <v>14</v>
      </c>
      <c r="G2">
        <v>17.266666666666701</v>
      </c>
      <c r="H2">
        <v>31</v>
      </c>
      <c r="I2">
        <v>78</v>
      </c>
      <c r="K2">
        <f>AVERAGE(Table2[[#This Row],[ftpt_famphys_mo_by_persons]:[ftpt_otherspecphys_mo_by_persons]])</f>
        <v>38.824761904761921</v>
      </c>
      <c r="L2">
        <v>29.705882352941199</v>
      </c>
      <c r="M2">
        <v>17</v>
      </c>
      <c r="O2">
        <v>141</v>
      </c>
      <c r="P2">
        <v>59</v>
      </c>
      <c r="R2">
        <v>48</v>
      </c>
      <c r="T2">
        <v>30.4444444444444</v>
      </c>
      <c r="X2">
        <v>153</v>
      </c>
      <c r="Y2">
        <v>139</v>
      </c>
      <c r="Z2">
        <v>45</v>
      </c>
      <c r="AA2">
        <v>100</v>
      </c>
      <c r="AB2">
        <v>4.4880952380952399</v>
      </c>
      <c r="AC2">
        <v>1.1666666666666701</v>
      </c>
      <c r="AD2">
        <v>1.43888888888889</v>
      </c>
      <c r="AE2">
        <v>2.5833333333333299</v>
      </c>
      <c r="AF2">
        <v>6.5</v>
      </c>
      <c r="AH2">
        <f>AVERAGE(Table2[[#This Row],[ftpt_famphys_yr_by_persons]:[ftpt_otherspecphys_yr_by_persons]])</f>
        <v>3.2353968253968262</v>
      </c>
      <c r="AI2">
        <v>2.4754901960784301</v>
      </c>
      <c r="AJ2">
        <v>1.4166666666666701</v>
      </c>
      <c r="AL2">
        <v>11.75</v>
      </c>
      <c r="AM2">
        <f>AVERAGE(Table2[[#This Row],[overall_phys_yr_by_persons]:[ftpt_nurse_yr_by_persons]])</f>
        <v>4.7193884220354816</v>
      </c>
      <c r="AN2">
        <v>4.9166666666666696</v>
      </c>
      <c r="AP2">
        <v>4</v>
      </c>
      <c r="AR2">
        <v>2.5370370370370399</v>
      </c>
      <c r="AV2">
        <v>12.75</v>
      </c>
      <c r="AW2">
        <v>11.5833333333333</v>
      </c>
      <c r="AX2">
        <v>3.75</v>
      </c>
      <c r="AY2">
        <v>8.3333333333333304</v>
      </c>
      <c r="AZ2">
        <f t="shared" ref="AZ2:AZ33" si="0">AVERAGE(AY2,AN2:AY2,AM2)</f>
        <v>6.7692324584154608</v>
      </c>
      <c r="BA2">
        <v>7</v>
      </c>
      <c r="BB2">
        <v>377</v>
      </c>
      <c r="BC2">
        <v>2</v>
      </c>
      <c r="BD2">
        <v>28</v>
      </c>
      <c r="BE2">
        <v>30</v>
      </c>
      <c r="BF2">
        <v>518</v>
      </c>
      <c r="BG2">
        <v>1</v>
      </c>
      <c r="BH2">
        <v>31</v>
      </c>
      <c r="BI2">
        <v>3</v>
      </c>
      <c r="BJ2">
        <v>234</v>
      </c>
      <c r="BK2">
        <v>0</v>
      </c>
      <c r="BL2">
        <v>0</v>
      </c>
      <c r="BM2">
        <v>17</v>
      </c>
      <c r="BN2">
        <v>505</v>
      </c>
      <c r="BO2">
        <v>1</v>
      </c>
      <c r="BP2">
        <v>17</v>
      </c>
      <c r="BQ2">
        <v>0</v>
      </c>
      <c r="BR2">
        <v>0</v>
      </c>
      <c r="BS2">
        <v>2</v>
      </c>
      <c r="BT2">
        <v>282</v>
      </c>
      <c r="BU2">
        <v>1</v>
      </c>
      <c r="BV2">
        <v>59</v>
      </c>
      <c r="BW2">
        <v>0</v>
      </c>
      <c r="BX2">
        <v>0</v>
      </c>
      <c r="CA2">
        <v>3</v>
      </c>
      <c r="CB2">
        <v>144</v>
      </c>
      <c r="CC2">
        <v>0</v>
      </c>
      <c r="CD2">
        <v>0</v>
      </c>
      <c r="CE2">
        <v>18</v>
      </c>
      <c r="CF2">
        <v>548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1</v>
      </c>
      <c r="CN2">
        <v>153</v>
      </c>
      <c r="CO2">
        <v>1</v>
      </c>
      <c r="CP2">
        <v>139</v>
      </c>
      <c r="CQ2">
        <v>1</v>
      </c>
      <c r="CR2">
        <v>45</v>
      </c>
      <c r="CS2">
        <v>1</v>
      </c>
      <c r="CT2">
        <v>100</v>
      </c>
    </row>
    <row r="3" spans="1:98" x14ac:dyDescent="0.25">
      <c r="A3" t="s">
        <v>61</v>
      </c>
      <c r="B3" t="s">
        <v>65</v>
      </c>
      <c r="C3" t="s">
        <v>63</v>
      </c>
      <c r="D3" t="s">
        <v>64</v>
      </c>
      <c r="E3">
        <v>62.285714285714299</v>
      </c>
      <c r="F3">
        <v>26</v>
      </c>
      <c r="G3">
        <v>27.71875</v>
      </c>
      <c r="H3">
        <v>43</v>
      </c>
      <c r="I3">
        <v>67.75</v>
      </c>
      <c r="K3">
        <f>AVERAGE(Table2[[#This Row],[ftpt_famphys_mo_by_persons]:[ftpt_otherspecphys_mo_by_persons]])</f>
        <v>45.35089285714286</v>
      </c>
      <c r="L3">
        <v>37.5</v>
      </c>
      <c r="M3">
        <v>29</v>
      </c>
      <c r="O3">
        <v>68.400000000000006</v>
      </c>
      <c r="P3">
        <v>41</v>
      </c>
      <c r="R3">
        <v>54.6666666666667</v>
      </c>
      <c r="T3">
        <v>35.65</v>
      </c>
      <c r="U3">
        <v>3</v>
      </c>
      <c r="X3">
        <v>165</v>
      </c>
      <c r="Y3">
        <v>151</v>
      </c>
      <c r="Z3">
        <v>57</v>
      </c>
      <c r="AA3">
        <v>106</v>
      </c>
      <c r="AB3">
        <v>5.1904761904761898</v>
      </c>
      <c r="AC3">
        <v>2.1666666666666701</v>
      </c>
      <c r="AD3">
        <v>2.3098958333333299</v>
      </c>
      <c r="AE3">
        <v>3.5833333333333299</v>
      </c>
      <c r="AF3">
        <v>5.6458333333333304</v>
      </c>
      <c r="AH3">
        <f>AVERAGE(Table2[[#This Row],[ftpt_famphys_yr_by_persons]:[ftpt_otherspecphys_yr_by_persons]])</f>
        <v>3.77924107142857</v>
      </c>
      <c r="AI3">
        <v>3.125</v>
      </c>
      <c r="AJ3">
        <v>2.4166666666666701</v>
      </c>
      <c r="AL3">
        <v>5.7</v>
      </c>
      <c r="AM3">
        <f>AVERAGE(Table2[[#This Row],[overall_phys_yr_by_persons]:[ftpt_nurse_yr_by_persons]])</f>
        <v>3.7552269345238098</v>
      </c>
      <c r="AN3">
        <v>3.4166666666666701</v>
      </c>
      <c r="AP3">
        <v>4.5555555555555598</v>
      </c>
      <c r="AR3">
        <v>2.9708333333333301</v>
      </c>
      <c r="AS3">
        <v>0.25</v>
      </c>
      <c r="AV3">
        <v>13.75</v>
      </c>
      <c r="AW3">
        <v>12.5833333333333</v>
      </c>
      <c r="AX3">
        <v>4.75</v>
      </c>
      <c r="AY3">
        <v>8.8333333333333304</v>
      </c>
      <c r="AZ3">
        <f t="shared" si="0"/>
        <v>6.3698282490079325</v>
      </c>
      <c r="BA3">
        <v>7</v>
      </c>
      <c r="BB3">
        <v>436</v>
      </c>
      <c r="BC3">
        <v>2</v>
      </c>
      <c r="BD3">
        <v>52</v>
      </c>
      <c r="BE3">
        <v>32</v>
      </c>
      <c r="BF3">
        <v>887</v>
      </c>
      <c r="BG3">
        <v>1</v>
      </c>
      <c r="BH3">
        <v>43</v>
      </c>
      <c r="BI3">
        <v>4</v>
      </c>
      <c r="BJ3">
        <v>271</v>
      </c>
      <c r="BK3">
        <v>0</v>
      </c>
      <c r="BL3">
        <v>0</v>
      </c>
      <c r="BM3">
        <v>18</v>
      </c>
      <c r="BN3">
        <v>675</v>
      </c>
      <c r="BO3">
        <v>1</v>
      </c>
      <c r="BP3">
        <v>29</v>
      </c>
      <c r="BQ3">
        <v>0</v>
      </c>
      <c r="BR3">
        <v>0</v>
      </c>
      <c r="BS3">
        <v>5</v>
      </c>
      <c r="BT3">
        <v>342</v>
      </c>
      <c r="BU3">
        <v>2</v>
      </c>
      <c r="BV3">
        <v>82</v>
      </c>
      <c r="BW3">
        <v>0</v>
      </c>
      <c r="BX3">
        <v>0</v>
      </c>
      <c r="CA3">
        <v>3</v>
      </c>
      <c r="CB3">
        <v>164</v>
      </c>
      <c r="CC3">
        <v>0</v>
      </c>
      <c r="CD3">
        <v>0</v>
      </c>
      <c r="CE3">
        <v>20</v>
      </c>
      <c r="CF3">
        <v>713</v>
      </c>
      <c r="CG3">
        <v>1</v>
      </c>
      <c r="CH3">
        <v>3</v>
      </c>
      <c r="CI3">
        <v>0</v>
      </c>
      <c r="CJ3">
        <v>0</v>
      </c>
      <c r="CK3">
        <v>0</v>
      </c>
      <c r="CL3">
        <v>0</v>
      </c>
      <c r="CM3">
        <v>1</v>
      </c>
      <c r="CN3">
        <v>165</v>
      </c>
      <c r="CO3">
        <v>1</v>
      </c>
      <c r="CP3">
        <v>151</v>
      </c>
      <c r="CQ3">
        <v>1</v>
      </c>
      <c r="CR3">
        <v>57</v>
      </c>
      <c r="CS3">
        <v>1</v>
      </c>
      <c r="CT3">
        <v>106</v>
      </c>
    </row>
    <row r="4" spans="1:98" x14ac:dyDescent="0.25">
      <c r="A4" t="s">
        <v>61</v>
      </c>
      <c r="B4" t="s">
        <v>66</v>
      </c>
      <c r="C4" t="s">
        <v>63</v>
      </c>
      <c r="D4" t="s">
        <v>64</v>
      </c>
      <c r="E4">
        <v>87.5</v>
      </c>
      <c r="G4">
        <v>444.66666666666703</v>
      </c>
      <c r="I4">
        <v>125.333333333333</v>
      </c>
      <c r="J4">
        <v>6</v>
      </c>
      <c r="K4">
        <f>AVERAGE(Table2[[#This Row],[ftpt_famphys_mo_by_persons]:[ftpt_otherspecphys_mo_by_persons]])</f>
        <v>165.875</v>
      </c>
      <c r="L4">
        <v>47.5</v>
      </c>
      <c r="M4">
        <v>41</v>
      </c>
      <c r="O4">
        <v>208.5</v>
      </c>
      <c r="P4">
        <v>69</v>
      </c>
      <c r="Q4">
        <v>22</v>
      </c>
      <c r="R4">
        <v>60.5</v>
      </c>
      <c r="S4">
        <v>9</v>
      </c>
      <c r="T4">
        <v>87.866666666666703</v>
      </c>
      <c r="U4">
        <v>10.4</v>
      </c>
      <c r="X4">
        <v>201</v>
      </c>
      <c r="Y4">
        <v>187</v>
      </c>
      <c r="Z4">
        <v>93</v>
      </c>
      <c r="AB4">
        <v>7.2916666666666696</v>
      </c>
      <c r="AD4">
        <v>37.0555555555556</v>
      </c>
      <c r="AF4">
        <v>10.4444444444444</v>
      </c>
      <c r="AG4">
        <v>0.5</v>
      </c>
      <c r="AH4">
        <f>AVERAGE(Table2[[#This Row],[ftpt_famphys_yr_by_persons]:[ftpt_otherspecphys_yr_by_persons]])</f>
        <v>13.822916666666668</v>
      </c>
      <c r="AI4">
        <v>3.9583333333333299</v>
      </c>
      <c r="AJ4">
        <v>3.4166666666666701</v>
      </c>
      <c r="AL4">
        <v>17.375</v>
      </c>
      <c r="AM4">
        <f>AVERAGE(Table2[[#This Row],[overall_phys_yr_by_persons]:[ftpt_nurse_yr_by_persons]])</f>
        <v>9.6432291666666679</v>
      </c>
      <c r="AN4">
        <v>5.75</v>
      </c>
      <c r="AO4">
        <v>1.8333333333333299</v>
      </c>
      <c r="AP4">
        <v>5.0416666666666696</v>
      </c>
      <c r="AQ4">
        <v>0.75</v>
      </c>
      <c r="AR4">
        <v>7.3222222222222202</v>
      </c>
      <c r="AS4">
        <v>0.86666666666666703</v>
      </c>
      <c r="AV4">
        <v>16.75</v>
      </c>
      <c r="AW4">
        <v>15.5833333333333</v>
      </c>
      <c r="AX4">
        <v>7.75</v>
      </c>
      <c r="AZ4">
        <f t="shared" si="0"/>
        <v>7.1290451388888858</v>
      </c>
      <c r="BA4">
        <v>8</v>
      </c>
      <c r="BB4">
        <v>700</v>
      </c>
      <c r="BC4">
        <v>0</v>
      </c>
      <c r="BD4">
        <v>0</v>
      </c>
      <c r="BE4">
        <v>3</v>
      </c>
      <c r="BF4">
        <v>1334</v>
      </c>
      <c r="BG4">
        <v>0</v>
      </c>
      <c r="BH4">
        <v>0</v>
      </c>
      <c r="BI4">
        <v>3</v>
      </c>
      <c r="BJ4">
        <v>376</v>
      </c>
      <c r="BK4">
        <v>1</v>
      </c>
      <c r="BL4">
        <v>6</v>
      </c>
      <c r="BM4">
        <v>30</v>
      </c>
      <c r="BN4">
        <v>1425</v>
      </c>
      <c r="BO4">
        <v>2</v>
      </c>
      <c r="BP4">
        <v>82</v>
      </c>
      <c r="BQ4">
        <v>0</v>
      </c>
      <c r="BR4">
        <v>0</v>
      </c>
      <c r="BS4">
        <v>2</v>
      </c>
      <c r="BT4">
        <v>417</v>
      </c>
      <c r="BU4">
        <v>2</v>
      </c>
      <c r="BV4">
        <v>138</v>
      </c>
      <c r="BW4">
        <v>1</v>
      </c>
      <c r="BX4">
        <v>22</v>
      </c>
      <c r="BY4">
        <v>0</v>
      </c>
      <c r="BZ4">
        <v>0</v>
      </c>
      <c r="CA4">
        <v>4</v>
      </c>
      <c r="CB4">
        <v>242</v>
      </c>
      <c r="CC4">
        <v>1</v>
      </c>
      <c r="CD4">
        <v>9</v>
      </c>
      <c r="CE4">
        <v>15</v>
      </c>
      <c r="CF4">
        <v>1318</v>
      </c>
      <c r="CG4">
        <v>5</v>
      </c>
      <c r="CH4">
        <v>52</v>
      </c>
      <c r="CI4">
        <v>0</v>
      </c>
      <c r="CJ4">
        <v>0</v>
      </c>
      <c r="CK4">
        <v>0</v>
      </c>
      <c r="CL4">
        <v>0</v>
      </c>
      <c r="CM4">
        <v>1</v>
      </c>
      <c r="CN4">
        <v>201</v>
      </c>
      <c r="CO4">
        <v>1</v>
      </c>
      <c r="CP4">
        <v>187</v>
      </c>
      <c r="CQ4">
        <v>1</v>
      </c>
      <c r="CR4">
        <v>93</v>
      </c>
      <c r="CS4">
        <v>0</v>
      </c>
      <c r="CT4">
        <v>0</v>
      </c>
    </row>
    <row r="5" spans="1:98" x14ac:dyDescent="0.25">
      <c r="A5" t="s">
        <v>61</v>
      </c>
      <c r="B5" t="s">
        <v>67</v>
      </c>
      <c r="C5" t="s">
        <v>63</v>
      </c>
      <c r="D5" t="s">
        <v>64</v>
      </c>
      <c r="E5">
        <v>77</v>
      </c>
      <c r="F5">
        <v>69</v>
      </c>
      <c r="G5">
        <v>41.870967741935502</v>
      </c>
      <c r="I5">
        <v>113.333333333333</v>
      </c>
      <c r="K5">
        <f>AVERAGE(Table2[[#This Row],[ftpt_famphys_mo_by_persons]:[ftpt_otherspecphys_mo_by_persons]])</f>
        <v>75.301075268817129</v>
      </c>
      <c r="L5">
        <v>45.88</v>
      </c>
      <c r="M5">
        <v>32.5</v>
      </c>
      <c r="O5">
        <v>99</v>
      </c>
      <c r="P5">
        <v>57</v>
      </c>
      <c r="Q5">
        <v>10</v>
      </c>
      <c r="R5">
        <v>206</v>
      </c>
      <c r="T5">
        <v>58.2</v>
      </c>
      <c r="U5">
        <v>13.5</v>
      </c>
      <c r="X5">
        <v>189</v>
      </c>
      <c r="Y5">
        <v>175</v>
      </c>
      <c r="Z5">
        <v>81</v>
      </c>
      <c r="AB5">
        <v>6.4166666666666696</v>
      </c>
      <c r="AC5">
        <v>5.75</v>
      </c>
      <c r="AD5">
        <v>3.4892473118279601</v>
      </c>
      <c r="AF5">
        <v>9.4444444444444393</v>
      </c>
      <c r="AH5">
        <f>AVERAGE(Table2[[#This Row],[ftpt_famphys_yr_by_persons]:[ftpt_otherspecphys_yr_by_persons]])</f>
        <v>6.2750896057347667</v>
      </c>
      <c r="AI5">
        <v>3.8233333333333301</v>
      </c>
      <c r="AJ5">
        <v>2.7083333333333299</v>
      </c>
      <c r="AL5">
        <v>8.25</v>
      </c>
      <c r="AM5">
        <f>AVERAGE(Table2[[#This Row],[overall_phys_yr_by_persons]:[ftpt_nurse_yr_by_persons]])</f>
        <v>5.2641890681003574</v>
      </c>
      <c r="AN5">
        <v>4.75</v>
      </c>
      <c r="AO5">
        <v>0.83333333333333304</v>
      </c>
      <c r="AP5">
        <v>17.1666666666667</v>
      </c>
      <c r="AR5">
        <v>4.8499999999999996</v>
      </c>
      <c r="AS5">
        <v>1.125</v>
      </c>
      <c r="AV5">
        <v>15.75</v>
      </c>
      <c r="AW5">
        <v>14.5833333333333</v>
      </c>
      <c r="AX5">
        <v>6.75</v>
      </c>
      <c r="AZ5">
        <f t="shared" si="0"/>
        <v>7.8969469334926332</v>
      </c>
      <c r="BA5">
        <v>8</v>
      </c>
      <c r="BB5">
        <v>616</v>
      </c>
      <c r="BC5">
        <v>1</v>
      </c>
      <c r="BD5">
        <v>69</v>
      </c>
      <c r="BE5">
        <v>31</v>
      </c>
      <c r="BF5">
        <v>1298</v>
      </c>
      <c r="BG5">
        <v>0</v>
      </c>
      <c r="BH5">
        <v>0</v>
      </c>
      <c r="BI5">
        <v>3</v>
      </c>
      <c r="BJ5">
        <v>340</v>
      </c>
      <c r="BK5">
        <v>0</v>
      </c>
      <c r="BL5">
        <v>0</v>
      </c>
      <c r="BM5">
        <v>25</v>
      </c>
      <c r="BN5">
        <v>1147</v>
      </c>
      <c r="BO5">
        <v>2</v>
      </c>
      <c r="BP5">
        <v>65</v>
      </c>
      <c r="BQ5">
        <v>0</v>
      </c>
      <c r="BR5">
        <v>0</v>
      </c>
      <c r="BS5">
        <v>4</v>
      </c>
      <c r="BT5">
        <v>396</v>
      </c>
      <c r="BU5">
        <v>2</v>
      </c>
      <c r="BV5">
        <v>114</v>
      </c>
      <c r="BW5">
        <v>1</v>
      </c>
      <c r="BX5">
        <v>10</v>
      </c>
      <c r="BY5">
        <v>0</v>
      </c>
      <c r="BZ5">
        <v>0</v>
      </c>
      <c r="CA5">
        <v>1</v>
      </c>
      <c r="CB5">
        <v>206</v>
      </c>
      <c r="CC5">
        <v>0</v>
      </c>
      <c r="CD5">
        <v>0</v>
      </c>
      <c r="CE5">
        <v>20</v>
      </c>
      <c r="CF5">
        <v>1164</v>
      </c>
      <c r="CG5">
        <v>2</v>
      </c>
      <c r="CH5">
        <v>27</v>
      </c>
      <c r="CI5">
        <v>0</v>
      </c>
      <c r="CJ5">
        <v>0</v>
      </c>
      <c r="CK5">
        <v>0</v>
      </c>
      <c r="CL5">
        <v>0</v>
      </c>
      <c r="CM5">
        <v>1</v>
      </c>
      <c r="CN5">
        <v>189</v>
      </c>
      <c r="CO5">
        <v>1</v>
      </c>
      <c r="CP5">
        <v>175</v>
      </c>
      <c r="CQ5">
        <v>1</v>
      </c>
      <c r="CR5">
        <v>81</v>
      </c>
      <c r="CS5">
        <v>0</v>
      </c>
      <c r="CT5">
        <v>0</v>
      </c>
    </row>
    <row r="6" spans="1:98" x14ac:dyDescent="0.25">
      <c r="A6" t="s">
        <v>61</v>
      </c>
      <c r="B6" t="s">
        <v>68</v>
      </c>
      <c r="C6" t="s">
        <v>63</v>
      </c>
      <c r="D6" t="s">
        <v>64</v>
      </c>
      <c r="E6">
        <v>87.5</v>
      </c>
      <c r="G6">
        <v>444.66666666666703</v>
      </c>
      <c r="I6">
        <v>125.333333333333</v>
      </c>
      <c r="J6">
        <v>6</v>
      </c>
      <c r="K6">
        <f>AVERAGE(Table2[[#This Row],[ftpt_famphys_mo_by_persons]:[ftpt_otherspecphys_mo_by_persons]])</f>
        <v>165.875</v>
      </c>
      <c r="L6">
        <v>47.5</v>
      </c>
      <c r="M6">
        <v>41</v>
      </c>
      <c r="O6">
        <v>208.5</v>
      </c>
      <c r="P6">
        <v>69</v>
      </c>
      <c r="Q6">
        <v>22</v>
      </c>
      <c r="R6">
        <v>60.5</v>
      </c>
      <c r="S6">
        <v>9</v>
      </c>
      <c r="T6">
        <v>87.866666666666703</v>
      </c>
      <c r="U6">
        <v>10.4</v>
      </c>
      <c r="X6">
        <v>201</v>
      </c>
      <c r="Y6">
        <v>187</v>
      </c>
      <c r="Z6">
        <v>93</v>
      </c>
      <c r="AB6">
        <v>7.2916666666666696</v>
      </c>
      <c r="AD6">
        <v>37.0555555555556</v>
      </c>
      <c r="AF6">
        <v>10.4444444444444</v>
      </c>
      <c r="AG6">
        <v>0.5</v>
      </c>
      <c r="AH6">
        <f>AVERAGE(Table2[[#This Row],[ftpt_famphys_yr_by_persons]:[ftpt_otherspecphys_yr_by_persons]])</f>
        <v>13.822916666666668</v>
      </c>
      <c r="AI6">
        <v>3.9583333333333299</v>
      </c>
      <c r="AJ6">
        <v>3.4166666666666701</v>
      </c>
      <c r="AL6">
        <v>17.375</v>
      </c>
      <c r="AM6">
        <f>AVERAGE(Table2[[#This Row],[overall_phys_yr_by_persons]:[ftpt_nurse_yr_by_persons]])</f>
        <v>9.6432291666666679</v>
      </c>
      <c r="AN6">
        <v>5.75</v>
      </c>
      <c r="AO6">
        <v>1.8333333333333299</v>
      </c>
      <c r="AP6">
        <v>5.0416666666666696</v>
      </c>
      <c r="AQ6">
        <v>0.75</v>
      </c>
      <c r="AR6">
        <v>7.3222222222222202</v>
      </c>
      <c r="AS6">
        <v>0.86666666666666703</v>
      </c>
      <c r="AV6">
        <v>16.75</v>
      </c>
      <c r="AW6">
        <v>15.5833333333333</v>
      </c>
      <c r="AX6">
        <v>7.75</v>
      </c>
      <c r="AZ6">
        <f t="shared" si="0"/>
        <v>7.1290451388888858</v>
      </c>
      <c r="BA6">
        <v>8</v>
      </c>
      <c r="BB6">
        <v>700</v>
      </c>
      <c r="BC6">
        <v>0</v>
      </c>
      <c r="BD6">
        <v>0</v>
      </c>
      <c r="BE6">
        <v>3</v>
      </c>
      <c r="BF6">
        <v>1334</v>
      </c>
      <c r="BG6">
        <v>0</v>
      </c>
      <c r="BH6">
        <v>0</v>
      </c>
      <c r="BI6">
        <v>3</v>
      </c>
      <c r="BJ6">
        <v>376</v>
      </c>
      <c r="BK6">
        <v>1</v>
      </c>
      <c r="BL6">
        <v>6</v>
      </c>
      <c r="BM6">
        <v>30</v>
      </c>
      <c r="BN6">
        <v>1425</v>
      </c>
      <c r="BO6">
        <v>2</v>
      </c>
      <c r="BP6">
        <v>82</v>
      </c>
      <c r="BQ6">
        <v>0</v>
      </c>
      <c r="BR6">
        <v>0</v>
      </c>
      <c r="BS6">
        <v>2</v>
      </c>
      <c r="BT6">
        <v>417</v>
      </c>
      <c r="BU6">
        <v>2</v>
      </c>
      <c r="BV6">
        <v>138</v>
      </c>
      <c r="BW6">
        <v>1</v>
      </c>
      <c r="BX6">
        <v>22</v>
      </c>
      <c r="BY6">
        <v>0</v>
      </c>
      <c r="BZ6">
        <v>0</v>
      </c>
      <c r="CA6">
        <v>4</v>
      </c>
      <c r="CB6">
        <v>242</v>
      </c>
      <c r="CC6">
        <v>1</v>
      </c>
      <c r="CD6">
        <v>9</v>
      </c>
      <c r="CE6">
        <v>15</v>
      </c>
      <c r="CF6">
        <v>1318</v>
      </c>
      <c r="CG6">
        <v>5</v>
      </c>
      <c r="CH6">
        <v>52</v>
      </c>
      <c r="CI6">
        <v>0</v>
      </c>
      <c r="CJ6">
        <v>0</v>
      </c>
      <c r="CK6">
        <v>0</v>
      </c>
      <c r="CL6">
        <v>0</v>
      </c>
      <c r="CM6">
        <v>1</v>
      </c>
      <c r="CN6">
        <v>201</v>
      </c>
      <c r="CO6">
        <v>1</v>
      </c>
      <c r="CP6">
        <v>187</v>
      </c>
      <c r="CQ6">
        <v>1</v>
      </c>
      <c r="CR6">
        <v>93</v>
      </c>
      <c r="CS6">
        <v>0</v>
      </c>
      <c r="CT6">
        <v>0</v>
      </c>
    </row>
    <row r="7" spans="1:98" x14ac:dyDescent="0.25">
      <c r="A7" t="s">
        <v>73</v>
      </c>
      <c r="B7" t="s">
        <v>62</v>
      </c>
      <c r="C7" t="s">
        <v>74</v>
      </c>
      <c r="D7" t="s">
        <v>75</v>
      </c>
      <c r="E7">
        <v>25</v>
      </c>
      <c r="G7">
        <v>28</v>
      </c>
      <c r="K7">
        <f>AVERAGE(Table2[[#This Row],[ftpt_famphys_mo_by_persons]:[ftpt_otherspecphys_mo_by_persons]])</f>
        <v>26.5</v>
      </c>
      <c r="L7">
        <v>28</v>
      </c>
      <c r="O7">
        <v>24</v>
      </c>
      <c r="X7">
        <v>35</v>
      </c>
      <c r="Y7">
        <v>25</v>
      </c>
      <c r="AB7">
        <v>2.0833333333333299</v>
      </c>
      <c r="AD7">
        <v>2.3333333333333299</v>
      </c>
      <c r="AH7">
        <f>AVERAGE(Table2[[#This Row],[ftpt_famphys_yr_by_persons]:[ftpt_otherspecphys_yr_by_persons]])</f>
        <v>2.2083333333333299</v>
      </c>
      <c r="AI7">
        <v>2.3333333333333299</v>
      </c>
      <c r="AL7">
        <v>2</v>
      </c>
      <c r="AM7">
        <f>AVERAGE(Table2[[#This Row],[overall_phys_yr_by_persons]:[ftpt_nurse_yr_by_persons]])</f>
        <v>2.1805555555555531</v>
      </c>
      <c r="AV7">
        <v>2.9166666666666701</v>
      </c>
      <c r="AW7">
        <v>2.0833333333333299</v>
      </c>
      <c r="AZ7">
        <f t="shared" si="0"/>
        <v>2.3935185185185177</v>
      </c>
      <c r="BA7">
        <v>1</v>
      </c>
      <c r="BB7">
        <v>25</v>
      </c>
      <c r="BE7">
        <v>1</v>
      </c>
      <c r="BF7">
        <v>28</v>
      </c>
      <c r="BM7">
        <v>3</v>
      </c>
      <c r="BN7">
        <v>84</v>
      </c>
      <c r="BS7">
        <v>1</v>
      </c>
      <c r="BT7">
        <v>24</v>
      </c>
      <c r="CM7">
        <v>1</v>
      </c>
      <c r="CN7">
        <v>35</v>
      </c>
      <c r="CO7">
        <v>1</v>
      </c>
      <c r="CP7">
        <v>25</v>
      </c>
    </row>
    <row r="8" spans="1:98" x14ac:dyDescent="0.25">
      <c r="A8" t="s">
        <v>73</v>
      </c>
      <c r="B8" t="s">
        <v>65</v>
      </c>
      <c r="C8" t="s">
        <v>74</v>
      </c>
      <c r="D8" t="s">
        <v>75</v>
      </c>
      <c r="E8">
        <v>37</v>
      </c>
      <c r="K8">
        <f>AVERAGE(Table2[[#This Row],[ftpt_famphys_mo_by_persons]:[ftpt_otherspecphys_mo_by_persons]])</f>
        <v>37</v>
      </c>
      <c r="L8">
        <v>27</v>
      </c>
      <c r="O8">
        <v>23.5</v>
      </c>
      <c r="X8">
        <v>23.5</v>
      </c>
      <c r="Y8">
        <v>18.5</v>
      </c>
      <c r="AB8">
        <v>3.0833333333333299</v>
      </c>
      <c r="AH8">
        <f>AVERAGE(Table2[[#This Row],[ftpt_famphys_yr_by_persons]:[ftpt_otherspecphys_yr_by_persons]])</f>
        <v>3.0833333333333299</v>
      </c>
      <c r="AI8">
        <v>2.25</v>
      </c>
      <c r="AL8">
        <v>1.9583333333333299</v>
      </c>
      <c r="AM8">
        <f>AVERAGE(Table2[[#This Row],[overall_phys_yr_by_persons]:[ftpt_nurse_yr_by_persons]])</f>
        <v>2.4305555555555536</v>
      </c>
      <c r="AV8">
        <v>1.9583333333333299</v>
      </c>
      <c r="AW8">
        <v>1.5416666666666701</v>
      </c>
      <c r="AZ8">
        <f t="shared" si="0"/>
        <v>1.9768518518518512</v>
      </c>
      <c r="BA8">
        <v>1</v>
      </c>
      <c r="BB8">
        <v>37</v>
      </c>
      <c r="BM8">
        <v>4</v>
      </c>
      <c r="BN8">
        <v>108</v>
      </c>
      <c r="BS8">
        <v>2</v>
      </c>
      <c r="BT8">
        <v>47</v>
      </c>
      <c r="CM8">
        <v>2</v>
      </c>
      <c r="CN8">
        <v>47</v>
      </c>
      <c r="CO8">
        <v>2</v>
      </c>
      <c r="CP8">
        <v>37</v>
      </c>
    </row>
    <row r="9" spans="1:98" x14ac:dyDescent="0.25">
      <c r="A9" t="s">
        <v>73</v>
      </c>
      <c r="B9" t="s">
        <v>66</v>
      </c>
      <c r="C9" t="s">
        <v>74</v>
      </c>
      <c r="D9" t="s">
        <v>75</v>
      </c>
      <c r="E9">
        <v>73</v>
      </c>
      <c r="K9">
        <f>AVERAGE(Table2[[#This Row],[ftpt_famphys_mo_by_persons]:[ftpt_otherspecphys_mo_by_persons]])</f>
        <v>73</v>
      </c>
      <c r="L9">
        <v>71.3333333333333</v>
      </c>
      <c r="O9">
        <v>47</v>
      </c>
      <c r="X9">
        <v>47</v>
      </c>
      <c r="Y9">
        <v>47</v>
      </c>
      <c r="AA9">
        <v>15</v>
      </c>
      <c r="AB9">
        <v>6.0833333333333304</v>
      </c>
      <c r="AH9">
        <f>AVERAGE(Table2[[#This Row],[ftpt_famphys_yr_by_persons]:[ftpt_otherspecphys_yr_by_persons]])</f>
        <v>6.0833333333333304</v>
      </c>
      <c r="AI9">
        <v>5.9444444444444402</v>
      </c>
      <c r="AL9">
        <v>3.9166666666666701</v>
      </c>
      <c r="AM9">
        <f>AVERAGE(Table2[[#This Row],[overall_phys_yr_by_persons]:[ftpt_nurse_yr_by_persons]])</f>
        <v>5.314814814814814</v>
      </c>
      <c r="AV9">
        <v>3.9166666666666701</v>
      </c>
      <c r="AW9">
        <v>3.9166666666666701</v>
      </c>
      <c r="AY9">
        <v>1.25</v>
      </c>
      <c r="AZ9">
        <f t="shared" si="0"/>
        <v>3.1296296296296306</v>
      </c>
      <c r="BA9">
        <v>1</v>
      </c>
      <c r="BB9">
        <v>73</v>
      </c>
      <c r="BM9">
        <v>3</v>
      </c>
      <c r="BN9">
        <v>214</v>
      </c>
      <c r="BS9">
        <v>1</v>
      </c>
      <c r="BT9">
        <v>47</v>
      </c>
      <c r="CM9">
        <v>1</v>
      </c>
      <c r="CN9">
        <v>47</v>
      </c>
      <c r="CO9">
        <v>1</v>
      </c>
      <c r="CP9">
        <v>47</v>
      </c>
      <c r="CS9">
        <v>1</v>
      </c>
      <c r="CT9">
        <v>15</v>
      </c>
    </row>
    <row r="10" spans="1:98" x14ac:dyDescent="0.25">
      <c r="A10" t="s">
        <v>73</v>
      </c>
      <c r="B10" t="s">
        <v>67</v>
      </c>
      <c r="C10" t="s">
        <v>74</v>
      </c>
      <c r="D10" t="s">
        <v>75</v>
      </c>
      <c r="E10">
        <v>61</v>
      </c>
      <c r="K10">
        <f>AVERAGE(Table2[[#This Row],[ftpt_famphys_mo_by_persons]:[ftpt_otherspecphys_mo_by_persons]])</f>
        <v>61</v>
      </c>
      <c r="L10">
        <v>59.3333333333333</v>
      </c>
      <c r="O10">
        <v>35</v>
      </c>
      <c r="X10">
        <v>35</v>
      </c>
      <c r="Y10">
        <v>35</v>
      </c>
      <c r="AA10">
        <v>3</v>
      </c>
      <c r="AB10">
        <v>5.0833333333333304</v>
      </c>
      <c r="AH10">
        <f>AVERAGE(Table2[[#This Row],[ftpt_famphys_yr_by_persons]:[ftpt_otherspecphys_yr_by_persons]])</f>
        <v>5.0833333333333304</v>
      </c>
      <c r="AI10">
        <v>4.9444444444444402</v>
      </c>
      <c r="AL10">
        <v>2.9166666666666701</v>
      </c>
      <c r="AM10">
        <f>AVERAGE(Table2[[#This Row],[overall_phys_yr_by_persons]:[ftpt_nurse_yr_by_persons]])</f>
        <v>4.314814814814814</v>
      </c>
      <c r="AV10">
        <v>2.9166666666666701</v>
      </c>
      <c r="AW10">
        <v>2.9166666666666701</v>
      </c>
      <c r="AY10">
        <v>0.25</v>
      </c>
      <c r="AZ10">
        <f t="shared" si="0"/>
        <v>2.1296296296296306</v>
      </c>
      <c r="BA10">
        <v>1</v>
      </c>
      <c r="BB10">
        <v>61</v>
      </c>
      <c r="BM10">
        <v>3</v>
      </c>
      <c r="BN10">
        <v>178</v>
      </c>
      <c r="BS10">
        <v>1</v>
      </c>
      <c r="BT10">
        <v>35</v>
      </c>
      <c r="CM10">
        <v>1</v>
      </c>
      <c r="CN10">
        <v>35</v>
      </c>
      <c r="CO10">
        <v>1</v>
      </c>
      <c r="CP10">
        <v>35</v>
      </c>
      <c r="CS10">
        <v>1</v>
      </c>
      <c r="CT10">
        <v>3</v>
      </c>
    </row>
    <row r="11" spans="1:98" x14ac:dyDescent="0.25">
      <c r="A11" t="s">
        <v>73</v>
      </c>
      <c r="B11" t="s">
        <v>68</v>
      </c>
      <c r="C11" t="s">
        <v>74</v>
      </c>
      <c r="D11" t="s">
        <v>75</v>
      </c>
      <c r="E11">
        <v>73</v>
      </c>
      <c r="K11">
        <f>AVERAGE(Table2[[#This Row],[ftpt_famphys_mo_by_persons]:[ftpt_otherspecphys_mo_by_persons]])</f>
        <v>73</v>
      </c>
      <c r="L11">
        <v>71.3333333333333</v>
      </c>
      <c r="O11">
        <v>47</v>
      </c>
      <c r="X11">
        <v>47</v>
      </c>
      <c r="Y11">
        <v>47</v>
      </c>
      <c r="AA11">
        <v>15</v>
      </c>
      <c r="AB11">
        <v>6.0833333333333304</v>
      </c>
      <c r="AH11">
        <f>AVERAGE(Table2[[#This Row],[ftpt_famphys_yr_by_persons]:[ftpt_otherspecphys_yr_by_persons]])</f>
        <v>6.0833333333333304</v>
      </c>
      <c r="AI11">
        <v>5.9444444444444402</v>
      </c>
      <c r="AL11">
        <v>3.9166666666666701</v>
      </c>
      <c r="AM11">
        <f>AVERAGE(Table2[[#This Row],[overall_phys_yr_by_persons]:[ftpt_nurse_yr_by_persons]])</f>
        <v>5.314814814814814</v>
      </c>
      <c r="AV11">
        <v>3.9166666666666701</v>
      </c>
      <c r="AW11">
        <v>3.9166666666666701</v>
      </c>
      <c r="AY11">
        <v>1.25</v>
      </c>
      <c r="AZ11">
        <f t="shared" si="0"/>
        <v>3.1296296296296306</v>
      </c>
      <c r="BA11">
        <v>1</v>
      </c>
      <c r="BB11">
        <v>73</v>
      </c>
      <c r="BM11">
        <v>3</v>
      </c>
      <c r="BN11">
        <v>214</v>
      </c>
      <c r="BS11">
        <v>1</v>
      </c>
      <c r="BT11">
        <v>47</v>
      </c>
      <c r="CM11">
        <v>1</v>
      </c>
      <c r="CN11">
        <v>47</v>
      </c>
      <c r="CO11">
        <v>1</v>
      </c>
      <c r="CP11">
        <v>47</v>
      </c>
      <c r="CS11">
        <v>1</v>
      </c>
      <c r="CT11">
        <v>15</v>
      </c>
    </row>
    <row r="12" spans="1:98" x14ac:dyDescent="0.25">
      <c r="A12" t="s">
        <v>76</v>
      </c>
      <c r="B12" t="s">
        <v>62</v>
      </c>
      <c r="C12" t="s">
        <v>77</v>
      </c>
      <c r="D12" t="s">
        <v>78</v>
      </c>
      <c r="E12">
        <v>29</v>
      </c>
      <c r="F12">
        <v>36</v>
      </c>
      <c r="I12">
        <v>36</v>
      </c>
      <c r="K12">
        <f>AVERAGE(Table2[[#This Row],[ftpt_famphys_mo_by_persons]:[ftpt_otherspecphys_mo_by_persons]])</f>
        <v>33.666666666666664</v>
      </c>
      <c r="P12">
        <v>24</v>
      </c>
      <c r="Q12">
        <v>22.5</v>
      </c>
      <c r="T12">
        <v>12</v>
      </c>
      <c r="X12">
        <v>36</v>
      </c>
      <c r="Y12">
        <v>36</v>
      </c>
      <c r="Z12">
        <v>36</v>
      </c>
      <c r="AA12">
        <v>36</v>
      </c>
      <c r="AB12">
        <v>2.4166666666666701</v>
      </c>
      <c r="AC12">
        <v>3</v>
      </c>
      <c r="AF12">
        <v>3</v>
      </c>
      <c r="AH12">
        <f>AVERAGE(Table2[[#This Row],[ftpt_famphys_yr_by_persons]:[ftpt_otherspecphys_yr_by_persons]])</f>
        <v>2.8055555555555567</v>
      </c>
      <c r="AM12">
        <f>AVERAGE(Table2[[#This Row],[overall_phys_yr_by_persons]:[ftpt_nurse_yr_by_persons]])</f>
        <v>2.8055555555555567</v>
      </c>
      <c r="AN12">
        <v>2</v>
      </c>
      <c r="AO12">
        <v>1.875</v>
      </c>
      <c r="AR12">
        <v>1</v>
      </c>
      <c r="AV12">
        <v>3</v>
      </c>
      <c r="AW12">
        <v>3</v>
      </c>
      <c r="AX12">
        <v>3</v>
      </c>
      <c r="AY12">
        <v>3</v>
      </c>
      <c r="AZ12">
        <f t="shared" si="0"/>
        <v>2.5200617283950617</v>
      </c>
      <c r="BA12">
        <v>1</v>
      </c>
      <c r="BB12">
        <v>29</v>
      </c>
      <c r="BC12">
        <v>1</v>
      </c>
      <c r="BD12">
        <v>36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36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</v>
      </c>
      <c r="BV12">
        <v>48</v>
      </c>
      <c r="BW12">
        <v>4</v>
      </c>
      <c r="BX12">
        <v>90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12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36</v>
      </c>
      <c r="CO12">
        <v>1</v>
      </c>
      <c r="CP12">
        <v>36</v>
      </c>
      <c r="CQ12">
        <v>1</v>
      </c>
      <c r="CR12">
        <v>36</v>
      </c>
      <c r="CS12">
        <v>1</v>
      </c>
      <c r="CT12">
        <v>36</v>
      </c>
    </row>
    <row r="13" spans="1:98" x14ac:dyDescent="0.25">
      <c r="A13" t="s">
        <v>76</v>
      </c>
      <c r="B13" t="s">
        <v>65</v>
      </c>
      <c r="C13" t="s">
        <v>77</v>
      </c>
      <c r="D13" t="s">
        <v>78</v>
      </c>
      <c r="E13">
        <v>19.5</v>
      </c>
      <c r="H13">
        <v>11</v>
      </c>
      <c r="I13">
        <v>29</v>
      </c>
      <c r="K13">
        <f>AVERAGE(Table2[[#This Row],[ftpt_famphys_mo_by_persons]:[ftpt_otherspecphys_mo_by_persons]])</f>
        <v>19.833333333333332</v>
      </c>
      <c r="L13">
        <v>12</v>
      </c>
      <c r="O13">
        <v>7.5</v>
      </c>
      <c r="P13">
        <v>33</v>
      </c>
      <c r="Q13">
        <v>42</v>
      </c>
      <c r="X13">
        <v>48</v>
      </c>
      <c r="Y13">
        <v>48</v>
      </c>
      <c r="Z13">
        <v>48</v>
      </c>
      <c r="AA13">
        <v>48</v>
      </c>
      <c r="AB13">
        <v>1.625</v>
      </c>
      <c r="AE13">
        <v>0.91666666666666696</v>
      </c>
      <c r="AF13">
        <v>2.4166666666666701</v>
      </c>
      <c r="AH13">
        <f>AVERAGE(Table2[[#This Row],[ftpt_famphys_yr_by_persons]:[ftpt_otherspecphys_yr_by_persons]])</f>
        <v>1.6527777777777792</v>
      </c>
      <c r="AI13">
        <v>1</v>
      </c>
      <c r="AL13">
        <v>0.625</v>
      </c>
      <c r="AM13">
        <f>AVERAGE(Table2[[#This Row],[overall_phys_yr_by_persons]:[ftpt_nurse_yr_by_persons]])</f>
        <v>1.0925925925925932</v>
      </c>
      <c r="AN13">
        <v>2.75</v>
      </c>
      <c r="AO13">
        <v>3.5</v>
      </c>
      <c r="AV13">
        <v>4</v>
      </c>
      <c r="AW13">
        <v>4</v>
      </c>
      <c r="AX13">
        <v>4</v>
      </c>
      <c r="AY13">
        <v>4</v>
      </c>
      <c r="AZ13">
        <f t="shared" si="0"/>
        <v>3.417824074074074</v>
      </c>
      <c r="BA13">
        <v>2</v>
      </c>
      <c r="BB13">
        <v>39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11</v>
      </c>
      <c r="BI13">
        <v>2</v>
      </c>
      <c r="BJ13">
        <v>58</v>
      </c>
      <c r="BK13">
        <v>0</v>
      </c>
      <c r="BL13">
        <v>0</v>
      </c>
      <c r="BM13">
        <v>2</v>
      </c>
      <c r="BN13">
        <v>24</v>
      </c>
      <c r="BO13">
        <v>0</v>
      </c>
      <c r="BP13">
        <v>0</v>
      </c>
      <c r="BQ13">
        <v>0</v>
      </c>
      <c r="BR13">
        <v>0</v>
      </c>
      <c r="BS13">
        <v>4</v>
      </c>
      <c r="BT13">
        <v>30</v>
      </c>
      <c r="BU13">
        <v>2</v>
      </c>
      <c r="BV13">
        <v>66</v>
      </c>
      <c r="BW13">
        <v>3</v>
      </c>
      <c r="BX13">
        <v>126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48</v>
      </c>
      <c r="CO13">
        <v>1</v>
      </c>
      <c r="CP13">
        <v>48</v>
      </c>
      <c r="CQ13">
        <v>1</v>
      </c>
      <c r="CR13">
        <v>48</v>
      </c>
      <c r="CS13">
        <v>1</v>
      </c>
      <c r="CT13">
        <v>48</v>
      </c>
    </row>
    <row r="14" spans="1:98" x14ac:dyDescent="0.25">
      <c r="A14" t="s">
        <v>76</v>
      </c>
      <c r="B14" t="s">
        <v>66</v>
      </c>
      <c r="C14" t="s">
        <v>77</v>
      </c>
      <c r="D14" t="s">
        <v>78</v>
      </c>
      <c r="E14">
        <v>14</v>
      </c>
      <c r="H14">
        <v>47</v>
      </c>
      <c r="I14">
        <v>99.5</v>
      </c>
      <c r="K14">
        <f>AVERAGE(Table2[[#This Row],[ftpt_famphys_mo_by_persons]:[ftpt_otherspecphys_mo_by_persons]])</f>
        <v>53.5</v>
      </c>
      <c r="L14">
        <v>14.8888888888889</v>
      </c>
      <c r="O14">
        <v>35.571428571428598</v>
      </c>
      <c r="P14">
        <v>76.5</v>
      </c>
      <c r="Q14">
        <v>97.5</v>
      </c>
      <c r="S14">
        <v>3</v>
      </c>
      <c r="T14">
        <v>6</v>
      </c>
      <c r="X14">
        <v>265</v>
      </c>
      <c r="Z14">
        <v>22</v>
      </c>
      <c r="AA14">
        <v>24</v>
      </c>
      <c r="AB14">
        <v>1.1666666666666701</v>
      </c>
      <c r="AE14">
        <v>3.9166666666666701</v>
      </c>
      <c r="AF14">
        <v>8.2916666666666696</v>
      </c>
      <c r="AH14">
        <f>AVERAGE(Table2[[#This Row],[ftpt_famphys_yr_by_persons]:[ftpt_otherspecphys_yr_by_persons]])</f>
        <v>4.4583333333333366</v>
      </c>
      <c r="AI14">
        <v>1.24074074074074</v>
      </c>
      <c r="AL14">
        <v>2.96428571428571</v>
      </c>
      <c r="AM14">
        <f>AVERAGE(Table2[[#This Row],[overall_phys_yr_by_persons]:[ftpt_nurse_yr_by_persons]])</f>
        <v>2.8877865961199287</v>
      </c>
      <c r="AN14">
        <v>6.375</v>
      </c>
      <c r="AO14">
        <v>8.125</v>
      </c>
      <c r="AQ14">
        <v>0.25</v>
      </c>
      <c r="AR14">
        <v>0.5</v>
      </c>
      <c r="AV14">
        <v>22.0833333333333</v>
      </c>
      <c r="AX14">
        <v>1.8333333333333299</v>
      </c>
      <c r="AY14">
        <v>2</v>
      </c>
      <c r="AZ14">
        <f t="shared" si="0"/>
        <v>5.1171614736429509</v>
      </c>
      <c r="BA14">
        <v>3</v>
      </c>
      <c r="BB14">
        <v>42</v>
      </c>
      <c r="BG14">
        <v>1</v>
      </c>
      <c r="BH14">
        <v>47</v>
      </c>
      <c r="BI14">
        <v>2</v>
      </c>
      <c r="BJ14">
        <v>199</v>
      </c>
      <c r="BM14">
        <v>9</v>
      </c>
      <c r="BN14">
        <v>134</v>
      </c>
      <c r="BS14">
        <v>7</v>
      </c>
      <c r="BT14">
        <v>249</v>
      </c>
      <c r="BU14">
        <v>4</v>
      </c>
      <c r="BV14">
        <v>306</v>
      </c>
      <c r="BW14">
        <v>2</v>
      </c>
      <c r="BX14">
        <v>195</v>
      </c>
      <c r="CC14">
        <v>1</v>
      </c>
      <c r="CD14">
        <v>3</v>
      </c>
      <c r="CE14">
        <v>1</v>
      </c>
      <c r="CF14">
        <v>6</v>
      </c>
      <c r="CM14">
        <v>1</v>
      </c>
      <c r="CN14">
        <v>265</v>
      </c>
      <c r="CQ14">
        <v>1</v>
      </c>
      <c r="CR14">
        <v>22</v>
      </c>
      <c r="CS14">
        <v>1</v>
      </c>
      <c r="CT14">
        <v>24</v>
      </c>
    </row>
    <row r="15" spans="1:98" x14ac:dyDescent="0.25">
      <c r="A15" t="s">
        <v>76</v>
      </c>
      <c r="B15" t="s">
        <v>67</v>
      </c>
      <c r="C15" t="s">
        <v>77</v>
      </c>
      <c r="D15" t="s">
        <v>78</v>
      </c>
      <c r="E15">
        <v>24</v>
      </c>
      <c r="H15">
        <v>35</v>
      </c>
      <c r="I15">
        <v>93</v>
      </c>
      <c r="K15">
        <f>AVERAGE(Table2[[#This Row],[ftpt_famphys_mo_by_persons]:[ftpt_otherspecphys_mo_by_persons]])</f>
        <v>50.666666666666664</v>
      </c>
      <c r="L15">
        <v>19.25</v>
      </c>
      <c r="O15">
        <v>31.8333333333333</v>
      </c>
      <c r="P15">
        <v>73</v>
      </c>
      <c r="Q15">
        <v>85.5</v>
      </c>
      <c r="T15">
        <v>1</v>
      </c>
      <c r="X15">
        <v>253</v>
      </c>
      <c r="Y15">
        <v>253</v>
      </c>
      <c r="Z15">
        <v>10</v>
      </c>
      <c r="AA15">
        <v>12</v>
      </c>
      <c r="AB15">
        <v>2</v>
      </c>
      <c r="AE15">
        <v>2.9166666666666701</v>
      </c>
      <c r="AF15">
        <v>7.75</v>
      </c>
      <c r="AH15">
        <f>AVERAGE(Table2[[#This Row],[ftpt_famphys_yr_by_persons]:[ftpt_otherspecphys_yr_by_persons]])</f>
        <v>4.2222222222222232</v>
      </c>
      <c r="AI15">
        <v>1.6041666666666701</v>
      </c>
      <c r="AL15">
        <v>2.6527777777777799</v>
      </c>
      <c r="AM15">
        <f>AVERAGE(Table2[[#This Row],[overall_phys_yr_by_persons]:[ftpt_nurse_yr_by_persons]])</f>
        <v>2.8263888888888911</v>
      </c>
      <c r="AN15">
        <v>6.0833333333333304</v>
      </c>
      <c r="AO15">
        <v>7.125</v>
      </c>
      <c r="AR15">
        <v>8.3333333333333301E-2</v>
      </c>
      <c r="AV15">
        <v>21.0833333333333</v>
      </c>
      <c r="AW15">
        <v>21.0833333333333</v>
      </c>
      <c r="AX15">
        <v>0.83333333333333304</v>
      </c>
      <c r="AY15">
        <v>1</v>
      </c>
      <c r="AZ15">
        <f t="shared" si="0"/>
        <v>6.7908950617283885</v>
      </c>
      <c r="BA15">
        <v>1</v>
      </c>
      <c r="BB15">
        <v>24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35</v>
      </c>
      <c r="BI15">
        <v>2</v>
      </c>
      <c r="BJ15">
        <v>186</v>
      </c>
      <c r="BK15">
        <v>0</v>
      </c>
      <c r="BL15">
        <v>0</v>
      </c>
      <c r="BM15">
        <v>4</v>
      </c>
      <c r="BN15">
        <v>77</v>
      </c>
      <c r="BO15">
        <v>0</v>
      </c>
      <c r="BP15">
        <v>0</v>
      </c>
      <c r="BQ15">
        <v>0</v>
      </c>
      <c r="BR15">
        <v>0</v>
      </c>
      <c r="BS15">
        <v>6</v>
      </c>
      <c r="BT15">
        <v>191</v>
      </c>
      <c r="BU15">
        <v>4</v>
      </c>
      <c r="BV15">
        <v>292</v>
      </c>
      <c r="BW15">
        <v>2</v>
      </c>
      <c r="BX15">
        <v>171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253</v>
      </c>
      <c r="CO15">
        <v>1</v>
      </c>
      <c r="CP15">
        <v>253</v>
      </c>
      <c r="CQ15">
        <v>1</v>
      </c>
      <c r="CR15">
        <v>10</v>
      </c>
      <c r="CS15">
        <v>1</v>
      </c>
      <c r="CT15">
        <v>12</v>
      </c>
    </row>
    <row r="16" spans="1:98" x14ac:dyDescent="0.25">
      <c r="A16" t="s">
        <v>76</v>
      </c>
      <c r="B16" t="s">
        <v>68</v>
      </c>
      <c r="C16" t="s">
        <v>77</v>
      </c>
      <c r="D16" t="s">
        <v>78</v>
      </c>
      <c r="E16">
        <v>14</v>
      </c>
      <c r="H16">
        <v>47</v>
      </c>
      <c r="I16">
        <v>99.5</v>
      </c>
      <c r="K16">
        <f>AVERAGE(Table2[[#This Row],[ftpt_famphys_mo_by_persons]:[ftpt_otherspecphys_mo_by_persons]])</f>
        <v>53.5</v>
      </c>
      <c r="L16">
        <v>14.8888888888889</v>
      </c>
      <c r="O16">
        <v>35.571428571428598</v>
      </c>
      <c r="P16">
        <v>76.5</v>
      </c>
      <c r="Q16">
        <v>97.5</v>
      </c>
      <c r="S16">
        <v>3</v>
      </c>
      <c r="T16">
        <v>6</v>
      </c>
      <c r="X16">
        <v>265</v>
      </c>
      <c r="Z16">
        <v>22</v>
      </c>
      <c r="AA16">
        <v>24</v>
      </c>
      <c r="AB16">
        <v>1.1666666666666701</v>
      </c>
      <c r="AE16">
        <v>3.9166666666666701</v>
      </c>
      <c r="AF16">
        <v>8.2916666666666696</v>
      </c>
      <c r="AH16">
        <f>AVERAGE(Table2[[#This Row],[ftpt_famphys_yr_by_persons]:[ftpt_otherspecphys_yr_by_persons]])</f>
        <v>4.4583333333333366</v>
      </c>
      <c r="AI16">
        <v>1.24074074074074</v>
      </c>
      <c r="AL16">
        <v>2.96428571428571</v>
      </c>
      <c r="AM16">
        <f>AVERAGE(Table2[[#This Row],[overall_phys_yr_by_persons]:[ftpt_nurse_yr_by_persons]])</f>
        <v>2.8877865961199287</v>
      </c>
      <c r="AN16">
        <v>6.375</v>
      </c>
      <c r="AO16">
        <v>8.125</v>
      </c>
      <c r="AQ16">
        <v>0.25</v>
      </c>
      <c r="AR16">
        <v>0.5</v>
      </c>
      <c r="AV16">
        <v>22.0833333333333</v>
      </c>
      <c r="AX16">
        <v>1.8333333333333299</v>
      </c>
      <c r="AY16">
        <v>2</v>
      </c>
      <c r="AZ16">
        <f t="shared" si="0"/>
        <v>5.1171614736429509</v>
      </c>
      <c r="BA16">
        <v>3</v>
      </c>
      <c r="BB16">
        <v>42</v>
      </c>
      <c r="BG16">
        <v>1</v>
      </c>
      <c r="BH16">
        <v>47</v>
      </c>
      <c r="BI16">
        <v>2</v>
      </c>
      <c r="BJ16">
        <v>199</v>
      </c>
      <c r="BM16">
        <v>9</v>
      </c>
      <c r="BN16">
        <v>134</v>
      </c>
      <c r="BS16">
        <v>7</v>
      </c>
      <c r="BT16">
        <v>249</v>
      </c>
      <c r="BU16">
        <v>4</v>
      </c>
      <c r="BV16">
        <v>306</v>
      </c>
      <c r="BW16">
        <v>2</v>
      </c>
      <c r="BX16">
        <v>195</v>
      </c>
      <c r="CC16">
        <v>1</v>
      </c>
      <c r="CD16">
        <v>3</v>
      </c>
      <c r="CE16">
        <v>1</v>
      </c>
      <c r="CF16">
        <v>6</v>
      </c>
      <c r="CM16">
        <v>1</v>
      </c>
      <c r="CN16">
        <v>265</v>
      </c>
      <c r="CQ16">
        <v>1</v>
      </c>
      <c r="CR16">
        <v>22</v>
      </c>
      <c r="CS16">
        <v>1</v>
      </c>
      <c r="CT16">
        <v>24</v>
      </c>
    </row>
    <row r="17" spans="1:98" x14ac:dyDescent="0.25">
      <c r="A17" t="s">
        <v>313</v>
      </c>
      <c r="B17" t="s">
        <v>62</v>
      </c>
      <c r="C17" t="s">
        <v>143</v>
      </c>
      <c r="D17" t="s">
        <v>144</v>
      </c>
      <c r="E17">
        <v>79</v>
      </c>
      <c r="F17">
        <v>36</v>
      </c>
      <c r="G17">
        <v>69</v>
      </c>
      <c r="H17">
        <v>1</v>
      </c>
      <c r="K17">
        <f>AVERAGE(Table2[[#This Row],[ftpt_famphys_mo_by_persons]:[ftpt_otherspecphys_mo_by_persons]])</f>
        <v>46.25</v>
      </c>
      <c r="L17">
        <v>20.714285714285701</v>
      </c>
      <c r="O17">
        <v>37.285714285714299</v>
      </c>
      <c r="P17">
        <v>51.6666666666667</v>
      </c>
      <c r="Q17">
        <v>43</v>
      </c>
      <c r="T17">
        <v>41</v>
      </c>
      <c r="U17">
        <v>16</v>
      </c>
      <c r="X17">
        <v>5</v>
      </c>
      <c r="Y17">
        <v>1</v>
      </c>
      <c r="Z17">
        <v>46</v>
      </c>
      <c r="AA17">
        <v>61</v>
      </c>
      <c r="AB17">
        <v>6.5833333333333304</v>
      </c>
      <c r="AC17">
        <v>3</v>
      </c>
      <c r="AD17">
        <v>5.75</v>
      </c>
      <c r="AE17">
        <v>8.3333333333333301E-2</v>
      </c>
      <c r="AH17">
        <f>AVERAGE(Table2[[#This Row],[ftpt_famphys_yr_by_persons]:[ftpt_otherspecphys_yr_by_persons]])</f>
        <v>3.8541666666666661</v>
      </c>
      <c r="AI17">
        <v>1.72619047619048</v>
      </c>
      <c r="AL17">
        <v>3.1071428571428599</v>
      </c>
      <c r="AM17">
        <f>AVERAGE(Table2[[#This Row],[overall_phys_yr_by_persons]:[ftpt_nurse_yr_by_persons]])</f>
        <v>2.8958333333333353</v>
      </c>
      <c r="AN17">
        <v>4.3055555555555598</v>
      </c>
      <c r="AO17">
        <v>3.5833333333333299</v>
      </c>
      <c r="AR17">
        <v>3.4166666666666701</v>
      </c>
      <c r="AS17">
        <v>1.3333333333333299</v>
      </c>
      <c r="AV17">
        <v>0.41666666666666702</v>
      </c>
      <c r="AW17">
        <v>8.3333333333333301E-2</v>
      </c>
      <c r="AX17">
        <v>3.8333333333333299</v>
      </c>
      <c r="AY17">
        <v>5.0833333333333304</v>
      </c>
      <c r="AZ17">
        <f t="shared" si="0"/>
        <v>3.0034722222222214</v>
      </c>
      <c r="BA17">
        <v>1</v>
      </c>
      <c r="BB17">
        <v>79</v>
      </c>
      <c r="BC17">
        <v>2</v>
      </c>
      <c r="BD17">
        <v>72</v>
      </c>
      <c r="BE17">
        <v>1</v>
      </c>
      <c r="BF17">
        <v>69</v>
      </c>
      <c r="BG17">
        <v>1</v>
      </c>
      <c r="BH17">
        <v>1</v>
      </c>
      <c r="BM17">
        <v>7</v>
      </c>
      <c r="BN17">
        <v>145</v>
      </c>
      <c r="BS17">
        <v>7</v>
      </c>
      <c r="BT17">
        <v>261</v>
      </c>
      <c r="BU17">
        <v>3</v>
      </c>
      <c r="BV17">
        <v>155</v>
      </c>
      <c r="BW17">
        <v>1</v>
      </c>
      <c r="BX17">
        <v>43</v>
      </c>
      <c r="CE17">
        <v>1</v>
      </c>
      <c r="CF17">
        <v>41</v>
      </c>
      <c r="CG17">
        <v>2</v>
      </c>
      <c r="CH17">
        <v>32</v>
      </c>
      <c r="CM17">
        <v>1</v>
      </c>
      <c r="CN17">
        <v>5</v>
      </c>
      <c r="CO17">
        <v>1</v>
      </c>
      <c r="CP17">
        <v>1</v>
      </c>
      <c r="CQ17">
        <v>1</v>
      </c>
      <c r="CR17">
        <v>46</v>
      </c>
      <c r="CS17">
        <v>1</v>
      </c>
      <c r="CT17">
        <v>61</v>
      </c>
    </row>
    <row r="18" spans="1:98" x14ac:dyDescent="0.25">
      <c r="A18" t="s">
        <v>313</v>
      </c>
      <c r="B18" t="s">
        <v>65</v>
      </c>
      <c r="C18" t="s">
        <v>143</v>
      </c>
      <c r="D18" t="s">
        <v>144</v>
      </c>
      <c r="E18">
        <v>67.5</v>
      </c>
      <c r="G18">
        <v>43</v>
      </c>
      <c r="H18">
        <v>7</v>
      </c>
      <c r="I18">
        <v>9</v>
      </c>
      <c r="K18">
        <f>AVERAGE(Table2[[#This Row],[ftpt_famphys_mo_by_persons]:[ftpt_otherspecphys_mo_by_persons]])</f>
        <v>31.625</v>
      </c>
      <c r="L18">
        <v>43.3333333333333</v>
      </c>
      <c r="O18">
        <v>26.625</v>
      </c>
      <c r="P18">
        <v>41</v>
      </c>
      <c r="Q18">
        <v>53</v>
      </c>
      <c r="T18">
        <v>21.3333333333333</v>
      </c>
      <c r="U18">
        <v>24.5</v>
      </c>
      <c r="X18">
        <v>8.5</v>
      </c>
      <c r="Y18">
        <v>9</v>
      </c>
      <c r="Z18">
        <v>28.5</v>
      </c>
      <c r="AB18">
        <v>5.625</v>
      </c>
      <c r="AD18">
        <v>3.5833333333333299</v>
      </c>
      <c r="AE18">
        <v>0.58333333333333304</v>
      </c>
      <c r="AF18">
        <v>0.75</v>
      </c>
      <c r="AH18">
        <f>AVERAGE(Table2[[#This Row],[ftpt_famphys_yr_by_persons]:[ftpt_otherspecphys_yr_by_persons]])</f>
        <v>2.6354166666666661</v>
      </c>
      <c r="AI18">
        <v>3.6111111111111098</v>
      </c>
      <c r="AL18">
        <v>2.21875</v>
      </c>
      <c r="AM18">
        <f>AVERAGE(Table2[[#This Row],[overall_phys_yr_by_persons]:[ftpt_nurse_yr_by_persons]])</f>
        <v>2.8217592592592582</v>
      </c>
      <c r="AN18">
        <v>3.4166666666666701</v>
      </c>
      <c r="AO18">
        <v>4.4166666666666696</v>
      </c>
      <c r="AR18">
        <v>1.7777777777777799</v>
      </c>
      <c r="AS18">
        <v>2.0416666666666701</v>
      </c>
      <c r="AV18">
        <v>0.70833333333333304</v>
      </c>
      <c r="AW18">
        <v>0.75</v>
      </c>
      <c r="AX18">
        <v>2.375</v>
      </c>
      <c r="AZ18">
        <f t="shared" si="0"/>
        <v>2.2884837962962976</v>
      </c>
      <c r="BA18">
        <v>2</v>
      </c>
      <c r="BB18">
        <v>135</v>
      </c>
      <c r="BC18">
        <v>0</v>
      </c>
      <c r="BD18">
        <v>0</v>
      </c>
      <c r="BE18">
        <v>2</v>
      </c>
      <c r="BF18">
        <v>86</v>
      </c>
      <c r="BG18">
        <v>2</v>
      </c>
      <c r="BH18">
        <v>14</v>
      </c>
      <c r="BI18">
        <v>1</v>
      </c>
      <c r="BJ18">
        <v>9</v>
      </c>
      <c r="BK18">
        <v>0</v>
      </c>
      <c r="BL18">
        <v>0</v>
      </c>
      <c r="BM18">
        <v>6</v>
      </c>
      <c r="BN18">
        <v>260</v>
      </c>
      <c r="BO18">
        <v>0</v>
      </c>
      <c r="BP18">
        <v>0</v>
      </c>
      <c r="BQ18">
        <v>0</v>
      </c>
      <c r="BR18">
        <v>0</v>
      </c>
      <c r="BS18">
        <v>8</v>
      </c>
      <c r="BT18">
        <v>213</v>
      </c>
      <c r="BU18">
        <v>5</v>
      </c>
      <c r="BV18">
        <v>205</v>
      </c>
      <c r="BW18">
        <v>1</v>
      </c>
      <c r="BX18">
        <v>53</v>
      </c>
      <c r="CA18">
        <v>0</v>
      </c>
      <c r="CB18">
        <v>0</v>
      </c>
      <c r="CC18">
        <v>0</v>
      </c>
      <c r="CD18">
        <v>0</v>
      </c>
      <c r="CE18">
        <v>3</v>
      </c>
      <c r="CF18">
        <v>64</v>
      </c>
      <c r="CG18">
        <v>2</v>
      </c>
      <c r="CH18">
        <v>49</v>
      </c>
      <c r="CI18">
        <v>0</v>
      </c>
      <c r="CJ18">
        <v>0</v>
      </c>
      <c r="CK18">
        <v>0</v>
      </c>
      <c r="CL18">
        <v>0</v>
      </c>
      <c r="CM18">
        <v>2</v>
      </c>
      <c r="CN18">
        <v>17</v>
      </c>
      <c r="CO18">
        <v>1</v>
      </c>
      <c r="CP18">
        <v>9</v>
      </c>
      <c r="CQ18">
        <v>2</v>
      </c>
      <c r="CR18">
        <v>57</v>
      </c>
      <c r="CS18">
        <v>0</v>
      </c>
      <c r="CT18">
        <v>0</v>
      </c>
    </row>
    <row r="19" spans="1:98" x14ac:dyDescent="0.25">
      <c r="A19" t="s">
        <v>313</v>
      </c>
      <c r="B19" t="s">
        <v>66</v>
      </c>
      <c r="C19" t="s">
        <v>143</v>
      </c>
      <c r="D19" t="s">
        <v>160</v>
      </c>
      <c r="E19">
        <v>100</v>
      </c>
      <c r="G19">
        <v>49</v>
      </c>
      <c r="H19">
        <v>34</v>
      </c>
      <c r="K19">
        <f>AVERAGE(Table2[[#This Row],[ftpt_famphys_mo_by_persons]:[ftpt_otherspecphys_mo_by_persons]])</f>
        <v>61</v>
      </c>
      <c r="L19">
        <v>48.25</v>
      </c>
      <c r="O19">
        <v>17.066666666666698</v>
      </c>
      <c r="P19">
        <v>36.375</v>
      </c>
      <c r="Q19">
        <v>24.5</v>
      </c>
      <c r="R19">
        <v>27</v>
      </c>
      <c r="S19">
        <v>13</v>
      </c>
      <c r="T19">
        <v>35</v>
      </c>
      <c r="U19">
        <v>12.5</v>
      </c>
      <c r="X19">
        <v>21</v>
      </c>
      <c r="Y19">
        <v>18</v>
      </c>
      <c r="Z19">
        <v>175</v>
      </c>
      <c r="AA19">
        <v>12</v>
      </c>
      <c r="AB19">
        <v>8.3333333333333304</v>
      </c>
      <c r="AD19">
        <v>4.0833333333333304</v>
      </c>
      <c r="AE19">
        <v>2.8333333333333299</v>
      </c>
      <c r="AH19">
        <f>AVERAGE(Table2[[#This Row],[ftpt_famphys_yr_by_persons]:[ftpt_otherspecphys_yr_by_persons]])</f>
        <v>5.0833333333333304</v>
      </c>
      <c r="AI19">
        <v>4.0208333333333304</v>
      </c>
      <c r="AL19">
        <v>1.4222222222222201</v>
      </c>
      <c r="AM19">
        <f>AVERAGE(Table2[[#This Row],[overall_phys_yr_by_persons]:[ftpt_nurse_yr_by_persons]])</f>
        <v>3.508796296296294</v>
      </c>
      <c r="AN19">
        <v>3.03125</v>
      </c>
      <c r="AO19">
        <v>2.0416666666666701</v>
      </c>
      <c r="AP19">
        <v>2.25</v>
      </c>
      <c r="AQ19">
        <v>1.0833333333333299</v>
      </c>
      <c r="AR19">
        <v>2.9166666666666701</v>
      </c>
      <c r="AS19">
        <v>1.0416666666666701</v>
      </c>
      <c r="AV19">
        <v>1.75</v>
      </c>
      <c r="AW19">
        <v>1.5</v>
      </c>
      <c r="AX19">
        <v>14.5833333333333</v>
      </c>
      <c r="AY19">
        <v>1</v>
      </c>
      <c r="AZ19">
        <f t="shared" si="0"/>
        <v>2.9755594135802448</v>
      </c>
      <c r="BA19">
        <v>1</v>
      </c>
      <c r="BB19">
        <v>100</v>
      </c>
      <c r="BC19">
        <v>0</v>
      </c>
      <c r="BD19">
        <v>0</v>
      </c>
      <c r="BE19">
        <v>1</v>
      </c>
      <c r="BF19">
        <v>49</v>
      </c>
      <c r="BG19">
        <v>1</v>
      </c>
      <c r="BH19">
        <v>34</v>
      </c>
      <c r="BI19">
        <v>0</v>
      </c>
      <c r="BJ19">
        <v>0</v>
      </c>
      <c r="BK19">
        <v>0</v>
      </c>
      <c r="BL19">
        <v>0</v>
      </c>
      <c r="BM19">
        <v>8</v>
      </c>
      <c r="BN19">
        <v>386</v>
      </c>
      <c r="BO19">
        <v>0</v>
      </c>
      <c r="BP19">
        <v>0</v>
      </c>
      <c r="BQ19">
        <v>0</v>
      </c>
      <c r="BR19">
        <v>0</v>
      </c>
      <c r="BS19">
        <v>15</v>
      </c>
      <c r="BT19">
        <v>256</v>
      </c>
      <c r="BU19">
        <v>8</v>
      </c>
      <c r="BV19">
        <v>291</v>
      </c>
      <c r="BW19">
        <v>2</v>
      </c>
      <c r="BX19">
        <v>49</v>
      </c>
      <c r="BY19">
        <v>0</v>
      </c>
      <c r="BZ19">
        <v>0</v>
      </c>
      <c r="CA19">
        <v>1</v>
      </c>
      <c r="CB19">
        <v>27</v>
      </c>
      <c r="CC19">
        <v>1</v>
      </c>
      <c r="CD19">
        <v>13</v>
      </c>
      <c r="CE19">
        <v>4</v>
      </c>
      <c r="CF19">
        <v>140</v>
      </c>
      <c r="CG19">
        <v>2</v>
      </c>
      <c r="CH19">
        <v>25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21</v>
      </c>
      <c r="CO19">
        <v>1</v>
      </c>
      <c r="CP19">
        <v>18</v>
      </c>
      <c r="CQ19">
        <v>1</v>
      </c>
      <c r="CR19">
        <v>175</v>
      </c>
      <c r="CS19">
        <v>1</v>
      </c>
      <c r="CT19">
        <v>12</v>
      </c>
    </row>
    <row r="20" spans="1:98" x14ac:dyDescent="0.25">
      <c r="A20" t="s">
        <v>313</v>
      </c>
      <c r="B20" t="s">
        <v>67</v>
      </c>
      <c r="C20" t="s">
        <v>143</v>
      </c>
      <c r="D20" t="s">
        <v>160</v>
      </c>
      <c r="E20">
        <v>24.25</v>
      </c>
      <c r="G20">
        <v>37</v>
      </c>
      <c r="H20">
        <v>21</v>
      </c>
      <c r="I20">
        <v>24</v>
      </c>
      <c r="K20">
        <f>AVERAGE(Table2[[#This Row],[ftpt_famphys_mo_by_persons]:[ftpt_otherspecphys_mo_by_persons]])</f>
        <v>26.5625</v>
      </c>
      <c r="L20">
        <v>31.3</v>
      </c>
      <c r="O20">
        <v>7.8666666666666698</v>
      </c>
      <c r="P20">
        <v>39.3333333333333</v>
      </c>
      <c r="Q20">
        <v>18.5</v>
      </c>
      <c r="R20">
        <v>15</v>
      </c>
      <c r="S20">
        <v>1</v>
      </c>
      <c r="T20">
        <v>45.3333333333333</v>
      </c>
      <c r="U20">
        <v>12.6</v>
      </c>
      <c r="X20">
        <v>23</v>
      </c>
      <c r="Y20">
        <v>9</v>
      </c>
      <c r="Z20">
        <v>163</v>
      </c>
      <c r="AA20">
        <v>24</v>
      </c>
      <c r="AB20">
        <v>2.0208333333333299</v>
      </c>
      <c r="AD20">
        <v>3.0833333333333299</v>
      </c>
      <c r="AE20">
        <v>1.75</v>
      </c>
      <c r="AF20">
        <v>2</v>
      </c>
      <c r="AH20">
        <f>AVERAGE(Table2[[#This Row],[ftpt_famphys_yr_by_persons]:[ftpt_otherspecphys_yr_by_persons]])</f>
        <v>2.2135416666666652</v>
      </c>
      <c r="AI20">
        <v>2.6083333333333298</v>
      </c>
      <c r="AL20">
        <v>0.655555555555556</v>
      </c>
      <c r="AM20">
        <f>AVERAGE(Table2[[#This Row],[overall_phys_yr_by_persons]:[ftpt_nurse_yr_by_persons]])</f>
        <v>1.8258101851851836</v>
      </c>
      <c r="AN20">
        <v>3.2777777777777799</v>
      </c>
      <c r="AO20">
        <v>1.5416666666666701</v>
      </c>
      <c r="AP20">
        <v>1.25</v>
      </c>
      <c r="AQ20">
        <v>8.3333333333333301E-2</v>
      </c>
      <c r="AR20">
        <v>3.7777777777777799</v>
      </c>
      <c r="AS20">
        <v>1.05</v>
      </c>
      <c r="AV20">
        <v>1.9166666666666701</v>
      </c>
      <c r="AW20">
        <v>0.75</v>
      </c>
      <c r="AX20">
        <v>13.5833333333333</v>
      </c>
      <c r="AY20">
        <v>2</v>
      </c>
      <c r="AZ20">
        <f t="shared" si="0"/>
        <v>2.7546971450617264</v>
      </c>
      <c r="BA20">
        <v>4</v>
      </c>
      <c r="BB20">
        <v>97</v>
      </c>
      <c r="BC20">
        <v>0</v>
      </c>
      <c r="BD20">
        <v>0</v>
      </c>
      <c r="BE20">
        <v>1</v>
      </c>
      <c r="BF20">
        <v>37</v>
      </c>
      <c r="BG20">
        <v>2</v>
      </c>
      <c r="BH20">
        <v>42</v>
      </c>
      <c r="BI20">
        <v>1</v>
      </c>
      <c r="BJ20">
        <v>24</v>
      </c>
      <c r="BK20">
        <v>0</v>
      </c>
      <c r="BL20">
        <v>0</v>
      </c>
      <c r="BM20">
        <v>10</v>
      </c>
      <c r="BN20">
        <v>313</v>
      </c>
      <c r="BO20">
        <v>0</v>
      </c>
      <c r="BP20">
        <v>0</v>
      </c>
      <c r="BQ20">
        <v>0</v>
      </c>
      <c r="BR20">
        <v>0</v>
      </c>
      <c r="BS20">
        <v>15</v>
      </c>
      <c r="BT20">
        <v>118</v>
      </c>
      <c r="BU20">
        <v>6</v>
      </c>
      <c r="BV20">
        <v>236</v>
      </c>
      <c r="BW20">
        <v>2</v>
      </c>
      <c r="BX20">
        <v>37</v>
      </c>
      <c r="BY20">
        <v>0</v>
      </c>
      <c r="BZ20">
        <v>0</v>
      </c>
      <c r="CA20">
        <v>1</v>
      </c>
      <c r="CB20">
        <v>15</v>
      </c>
      <c r="CC20">
        <v>1</v>
      </c>
      <c r="CD20">
        <v>1</v>
      </c>
      <c r="CE20">
        <v>3</v>
      </c>
      <c r="CF20">
        <v>136</v>
      </c>
      <c r="CG20">
        <v>5</v>
      </c>
      <c r="CH20">
        <v>63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23</v>
      </c>
      <c r="CO20">
        <v>1</v>
      </c>
      <c r="CP20">
        <v>9</v>
      </c>
      <c r="CQ20">
        <v>1</v>
      </c>
      <c r="CR20">
        <v>163</v>
      </c>
      <c r="CS20">
        <v>1</v>
      </c>
      <c r="CT20">
        <v>24</v>
      </c>
    </row>
    <row r="21" spans="1:98" x14ac:dyDescent="0.25">
      <c r="A21" t="s">
        <v>313</v>
      </c>
      <c r="B21" t="s">
        <v>68</v>
      </c>
      <c r="C21" t="s">
        <v>143</v>
      </c>
      <c r="D21" t="s">
        <v>160</v>
      </c>
      <c r="E21">
        <v>100</v>
      </c>
      <c r="G21">
        <v>49</v>
      </c>
      <c r="H21">
        <v>34</v>
      </c>
      <c r="K21">
        <f>AVERAGE(Table2[[#This Row],[ftpt_famphys_mo_by_persons]:[ftpt_otherspecphys_mo_by_persons]])</f>
        <v>61</v>
      </c>
      <c r="L21">
        <v>48.25</v>
      </c>
      <c r="O21">
        <v>17.066666666666698</v>
      </c>
      <c r="P21">
        <v>36.375</v>
      </c>
      <c r="Q21">
        <v>24.5</v>
      </c>
      <c r="R21">
        <v>27</v>
      </c>
      <c r="S21">
        <v>13</v>
      </c>
      <c r="T21">
        <v>35</v>
      </c>
      <c r="U21">
        <v>12.5</v>
      </c>
      <c r="X21">
        <v>21</v>
      </c>
      <c r="Y21">
        <v>18</v>
      </c>
      <c r="Z21">
        <v>175</v>
      </c>
      <c r="AA21">
        <v>12</v>
      </c>
      <c r="AB21">
        <v>8.3333333333333304</v>
      </c>
      <c r="AD21">
        <v>4.0833333333333304</v>
      </c>
      <c r="AE21">
        <v>2.8333333333333299</v>
      </c>
      <c r="AH21">
        <f>AVERAGE(Table2[[#This Row],[ftpt_famphys_yr_by_persons]:[ftpt_otherspecphys_yr_by_persons]])</f>
        <v>5.0833333333333304</v>
      </c>
      <c r="AI21">
        <v>4.0208333333333304</v>
      </c>
      <c r="AL21">
        <v>1.4222222222222201</v>
      </c>
      <c r="AM21">
        <f>AVERAGE(Table2[[#This Row],[overall_phys_yr_by_persons]:[ftpt_nurse_yr_by_persons]])</f>
        <v>3.508796296296294</v>
      </c>
      <c r="AN21">
        <v>3.03125</v>
      </c>
      <c r="AO21">
        <v>2.0416666666666701</v>
      </c>
      <c r="AP21">
        <v>2.25</v>
      </c>
      <c r="AQ21">
        <v>1.0833333333333299</v>
      </c>
      <c r="AR21">
        <v>2.9166666666666701</v>
      </c>
      <c r="AS21">
        <v>1.0416666666666701</v>
      </c>
      <c r="AV21">
        <v>1.75</v>
      </c>
      <c r="AW21">
        <v>1.5</v>
      </c>
      <c r="AX21">
        <v>14.5833333333333</v>
      </c>
      <c r="AY21">
        <v>1</v>
      </c>
      <c r="AZ21">
        <f t="shared" si="0"/>
        <v>2.9755594135802448</v>
      </c>
      <c r="BA21">
        <v>1</v>
      </c>
      <c r="BB21">
        <v>100</v>
      </c>
      <c r="BC21">
        <v>0</v>
      </c>
      <c r="BD21">
        <v>0</v>
      </c>
      <c r="BE21">
        <v>1</v>
      </c>
      <c r="BF21">
        <v>49</v>
      </c>
      <c r="BG21">
        <v>1</v>
      </c>
      <c r="BH21">
        <v>34</v>
      </c>
      <c r="BI21">
        <v>0</v>
      </c>
      <c r="BJ21">
        <v>0</v>
      </c>
      <c r="BK21">
        <v>0</v>
      </c>
      <c r="BL21">
        <v>0</v>
      </c>
      <c r="BM21">
        <v>8</v>
      </c>
      <c r="BN21">
        <v>386</v>
      </c>
      <c r="BO21">
        <v>0</v>
      </c>
      <c r="BP21">
        <v>0</v>
      </c>
      <c r="BQ21">
        <v>0</v>
      </c>
      <c r="BR21">
        <v>0</v>
      </c>
      <c r="BS21">
        <v>15</v>
      </c>
      <c r="BT21">
        <v>256</v>
      </c>
      <c r="BU21">
        <v>8</v>
      </c>
      <c r="BV21">
        <v>291</v>
      </c>
      <c r="BW21">
        <v>2</v>
      </c>
      <c r="BX21">
        <v>49</v>
      </c>
      <c r="BY21">
        <v>0</v>
      </c>
      <c r="BZ21">
        <v>0</v>
      </c>
      <c r="CA21">
        <v>1</v>
      </c>
      <c r="CB21">
        <v>27</v>
      </c>
      <c r="CC21">
        <v>1</v>
      </c>
      <c r="CD21">
        <v>13</v>
      </c>
      <c r="CE21">
        <v>4</v>
      </c>
      <c r="CF21">
        <v>140</v>
      </c>
      <c r="CG21">
        <v>2</v>
      </c>
      <c r="CH21">
        <v>25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21</v>
      </c>
      <c r="CO21">
        <v>1</v>
      </c>
      <c r="CP21">
        <v>18</v>
      </c>
      <c r="CQ21">
        <v>1</v>
      </c>
      <c r="CR21">
        <v>175</v>
      </c>
      <c r="CS21">
        <v>1</v>
      </c>
      <c r="CT21">
        <v>12</v>
      </c>
    </row>
    <row r="22" spans="1:98" x14ac:dyDescent="0.25">
      <c r="A22" t="s">
        <v>79</v>
      </c>
      <c r="B22" t="s">
        <v>62</v>
      </c>
      <c r="C22" t="s">
        <v>80</v>
      </c>
      <c r="D22" t="s">
        <v>81</v>
      </c>
      <c r="E22">
        <v>3</v>
      </c>
      <c r="G22">
        <v>71</v>
      </c>
      <c r="K22">
        <f>AVERAGE(Table2[[#This Row],[ftpt_famphys_mo_by_persons]:[ftpt_otherspecphys_mo_by_persons]])</f>
        <v>37</v>
      </c>
      <c r="L22">
        <v>58.8333333333333</v>
      </c>
      <c r="O22">
        <v>99.571428571428598</v>
      </c>
      <c r="P22">
        <v>49</v>
      </c>
      <c r="Q22">
        <v>21</v>
      </c>
      <c r="X22">
        <v>2</v>
      </c>
      <c r="Y22">
        <v>71</v>
      </c>
      <c r="Z22">
        <v>348</v>
      </c>
      <c r="AB22">
        <v>0.25</v>
      </c>
      <c r="AD22">
        <v>5.9166666666666696</v>
      </c>
      <c r="AH22">
        <f>AVERAGE(Table2[[#This Row],[ftpt_famphys_yr_by_persons]:[ftpt_otherspecphys_yr_by_persons]])</f>
        <v>3.0833333333333348</v>
      </c>
      <c r="AI22">
        <v>4.9027777777777803</v>
      </c>
      <c r="AL22">
        <v>8.2976190476190492</v>
      </c>
      <c r="AM22">
        <f>AVERAGE(Table2[[#This Row],[overall_phys_yr_by_persons]:[ftpt_nurse_yr_by_persons]])</f>
        <v>5.4279100529100548</v>
      </c>
      <c r="AN22">
        <v>4.0833333333333304</v>
      </c>
      <c r="AO22">
        <v>1.75</v>
      </c>
      <c r="AV22">
        <v>0.16666666666666699</v>
      </c>
      <c r="AW22">
        <v>5.9166666666666696</v>
      </c>
      <c r="AX22">
        <v>29</v>
      </c>
      <c r="AZ22">
        <f t="shared" si="0"/>
        <v>7.7240961199294551</v>
      </c>
      <c r="BA22">
        <v>1</v>
      </c>
      <c r="BB22">
        <v>3</v>
      </c>
      <c r="BC22">
        <v>0</v>
      </c>
      <c r="BD22">
        <v>0</v>
      </c>
      <c r="BE22">
        <v>1</v>
      </c>
      <c r="BF22">
        <v>71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6</v>
      </c>
      <c r="BN22">
        <v>353</v>
      </c>
      <c r="BO22">
        <v>0</v>
      </c>
      <c r="BP22">
        <v>0</v>
      </c>
      <c r="BQ22">
        <v>0</v>
      </c>
      <c r="BR22">
        <v>0</v>
      </c>
      <c r="BS22">
        <v>7</v>
      </c>
      <c r="BT22">
        <v>697</v>
      </c>
      <c r="BU22">
        <v>2</v>
      </c>
      <c r="BV22">
        <v>98</v>
      </c>
      <c r="BW22">
        <v>2</v>
      </c>
      <c r="BX22">
        <v>42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2</v>
      </c>
      <c r="CO22">
        <v>1</v>
      </c>
      <c r="CP22">
        <v>71</v>
      </c>
      <c r="CQ22">
        <v>1</v>
      </c>
      <c r="CR22">
        <v>348</v>
      </c>
      <c r="CS22">
        <v>0</v>
      </c>
      <c r="CT22">
        <v>0</v>
      </c>
    </row>
    <row r="23" spans="1:98" x14ac:dyDescent="0.25">
      <c r="A23" t="s">
        <v>79</v>
      </c>
      <c r="B23" t="s">
        <v>65</v>
      </c>
      <c r="C23" t="s">
        <v>80</v>
      </c>
      <c r="D23" t="s">
        <v>81</v>
      </c>
      <c r="E23">
        <v>9</v>
      </c>
      <c r="G23">
        <v>83</v>
      </c>
      <c r="K23">
        <f>AVERAGE(Table2[[#This Row],[ftpt_famphys_mo_by_persons]:[ftpt_otherspecphys_mo_by_persons]])</f>
        <v>46</v>
      </c>
      <c r="L23">
        <v>70.8333333333333</v>
      </c>
      <c r="O23">
        <v>99.75</v>
      </c>
      <c r="P23">
        <v>59</v>
      </c>
      <c r="Q23">
        <v>32</v>
      </c>
      <c r="X23">
        <v>14</v>
      </c>
      <c r="Y23">
        <v>83</v>
      </c>
      <c r="Z23">
        <v>360</v>
      </c>
      <c r="AB23">
        <v>0.75</v>
      </c>
      <c r="AD23">
        <v>6.9166666666666696</v>
      </c>
      <c r="AH23">
        <f>AVERAGE(Table2[[#This Row],[ftpt_famphys_yr_by_persons]:[ftpt_otherspecphys_yr_by_persons]])</f>
        <v>3.8333333333333348</v>
      </c>
      <c r="AI23">
        <v>5.9027777777777803</v>
      </c>
      <c r="AL23">
        <v>8.3125</v>
      </c>
      <c r="AM23">
        <f>AVERAGE(Table2[[#This Row],[overall_phys_yr_by_persons]:[ftpt_nurse_yr_by_persons]])</f>
        <v>6.0162037037037051</v>
      </c>
      <c r="AN23">
        <v>4.9166666666666696</v>
      </c>
      <c r="AO23">
        <v>2.6666666666666701</v>
      </c>
      <c r="AV23">
        <v>1.1666666666666701</v>
      </c>
      <c r="AW23">
        <v>6.9166666666666696</v>
      </c>
      <c r="AX23">
        <v>30</v>
      </c>
      <c r="AZ23">
        <f t="shared" si="0"/>
        <v>8.6138117283950635</v>
      </c>
      <c r="BA23">
        <v>2</v>
      </c>
      <c r="BB23">
        <v>18</v>
      </c>
      <c r="BC23">
        <v>0</v>
      </c>
      <c r="BD23">
        <v>0</v>
      </c>
      <c r="BE23">
        <v>1</v>
      </c>
      <c r="BF23">
        <v>83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6</v>
      </c>
      <c r="BN23">
        <v>425</v>
      </c>
      <c r="BO23">
        <v>0</v>
      </c>
      <c r="BP23">
        <v>0</v>
      </c>
      <c r="BQ23">
        <v>0</v>
      </c>
      <c r="BR23">
        <v>0</v>
      </c>
      <c r="BS23">
        <v>8</v>
      </c>
      <c r="BT23">
        <v>798</v>
      </c>
      <c r="BU23">
        <v>2</v>
      </c>
      <c r="BV23">
        <v>118</v>
      </c>
      <c r="BW23">
        <v>2</v>
      </c>
      <c r="BX23">
        <v>64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14</v>
      </c>
      <c r="CO23">
        <v>1</v>
      </c>
      <c r="CP23">
        <v>83</v>
      </c>
      <c r="CQ23">
        <v>1</v>
      </c>
      <c r="CR23">
        <v>360</v>
      </c>
      <c r="CS23">
        <v>0</v>
      </c>
      <c r="CT23">
        <v>0</v>
      </c>
    </row>
    <row r="24" spans="1:98" x14ac:dyDescent="0.25">
      <c r="A24" t="s">
        <v>79</v>
      </c>
      <c r="B24" t="s">
        <v>66</v>
      </c>
      <c r="C24" t="s">
        <v>80</v>
      </c>
      <c r="D24" t="s">
        <v>81</v>
      </c>
      <c r="G24">
        <v>119</v>
      </c>
      <c r="K24">
        <f>AVERAGE(Table2[[#This Row],[ftpt_famphys_mo_by_persons]:[ftpt_otherspecphys_mo_by_persons]])</f>
        <v>119</v>
      </c>
      <c r="L24">
        <v>48.1666666666667</v>
      </c>
      <c r="O24">
        <v>42.818181818181799</v>
      </c>
      <c r="P24">
        <v>6</v>
      </c>
      <c r="U24">
        <v>11</v>
      </c>
      <c r="X24">
        <v>50</v>
      </c>
      <c r="Y24">
        <v>119</v>
      </c>
      <c r="Z24">
        <v>396</v>
      </c>
      <c r="AA24">
        <v>12</v>
      </c>
      <c r="AD24">
        <v>9.9166666666666696</v>
      </c>
      <c r="AH24">
        <f>AVERAGE(Table2[[#This Row],[ftpt_famphys_yr_by_persons]:[ftpt_otherspecphys_yr_by_persons]])</f>
        <v>9.9166666666666696</v>
      </c>
      <c r="AI24">
        <v>4.0138888888888902</v>
      </c>
      <c r="AL24">
        <v>3.5681818181818201</v>
      </c>
      <c r="AM24">
        <f>AVERAGE(Table2[[#This Row],[overall_phys_yr_by_persons]:[ftpt_nurse_yr_by_persons]])</f>
        <v>5.8329124579124603</v>
      </c>
      <c r="AN24">
        <v>0.5</v>
      </c>
      <c r="AS24">
        <v>0.91666666666666696</v>
      </c>
      <c r="AV24">
        <v>4.1666666666666696</v>
      </c>
      <c r="AW24">
        <v>9.9166666666666696</v>
      </c>
      <c r="AX24">
        <v>33</v>
      </c>
      <c r="AY24">
        <v>1</v>
      </c>
      <c r="AZ24">
        <f t="shared" si="0"/>
        <v>7.0416140572390589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119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6</v>
      </c>
      <c r="BN24">
        <v>289</v>
      </c>
      <c r="BO24">
        <v>0</v>
      </c>
      <c r="BP24">
        <v>0</v>
      </c>
      <c r="BQ24">
        <v>0</v>
      </c>
      <c r="BR24">
        <v>0</v>
      </c>
      <c r="BS24">
        <v>11</v>
      </c>
      <c r="BT24">
        <v>471</v>
      </c>
      <c r="BU24">
        <v>1</v>
      </c>
      <c r="BV24">
        <v>6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11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50</v>
      </c>
      <c r="CO24">
        <v>1</v>
      </c>
      <c r="CP24">
        <v>119</v>
      </c>
      <c r="CQ24">
        <v>1</v>
      </c>
      <c r="CR24">
        <v>396</v>
      </c>
      <c r="CS24">
        <v>1</v>
      </c>
      <c r="CT24">
        <v>12</v>
      </c>
    </row>
    <row r="25" spans="1:98" x14ac:dyDescent="0.25">
      <c r="A25" t="s">
        <v>79</v>
      </c>
      <c r="B25" t="s">
        <v>67</v>
      </c>
      <c r="C25" t="s">
        <v>80</v>
      </c>
      <c r="D25" t="s">
        <v>81</v>
      </c>
      <c r="E25">
        <v>1</v>
      </c>
      <c r="G25">
        <v>107</v>
      </c>
      <c r="K25">
        <f>AVERAGE(Table2[[#This Row],[ftpt_famphys_mo_by_persons]:[ftpt_otherspecphys_mo_by_persons]])</f>
        <v>54</v>
      </c>
      <c r="L25">
        <v>49</v>
      </c>
      <c r="O25">
        <v>66</v>
      </c>
      <c r="P25">
        <v>78</v>
      </c>
      <c r="Q25">
        <v>57</v>
      </c>
      <c r="X25">
        <v>38</v>
      </c>
      <c r="Y25">
        <v>107</v>
      </c>
      <c r="Z25">
        <v>384</v>
      </c>
      <c r="AB25">
        <v>8.3333333333333301E-2</v>
      </c>
      <c r="AD25">
        <v>8.9166666666666696</v>
      </c>
      <c r="AH25">
        <f>AVERAGE(Table2[[#This Row],[ftpt_famphys_yr_by_persons]:[ftpt_otherspecphys_yr_by_persons]])</f>
        <v>4.5000000000000018</v>
      </c>
      <c r="AI25">
        <v>4.0833333333333304</v>
      </c>
      <c r="AL25">
        <v>5.5</v>
      </c>
      <c r="AM25">
        <f>AVERAGE(Table2[[#This Row],[overall_phys_yr_by_persons]:[ftpt_nurse_yr_by_persons]])</f>
        <v>4.6944444444444438</v>
      </c>
      <c r="AN25">
        <v>6.5</v>
      </c>
      <c r="AO25">
        <v>4.75</v>
      </c>
      <c r="AV25">
        <v>3.1666666666666701</v>
      </c>
      <c r="AW25">
        <v>8.9166666666666696</v>
      </c>
      <c r="AX25">
        <v>32</v>
      </c>
      <c r="AZ25">
        <f t="shared" si="0"/>
        <v>10.004629629629632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107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8</v>
      </c>
      <c r="BN25">
        <v>392</v>
      </c>
      <c r="BO25">
        <v>0</v>
      </c>
      <c r="BP25">
        <v>0</v>
      </c>
      <c r="BQ25">
        <v>0</v>
      </c>
      <c r="BR25">
        <v>0</v>
      </c>
      <c r="BS25">
        <v>10</v>
      </c>
      <c r="BT25">
        <v>660</v>
      </c>
      <c r="BU25">
        <v>1</v>
      </c>
      <c r="BV25">
        <v>78</v>
      </c>
      <c r="BW25">
        <v>1</v>
      </c>
      <c r="BX25">
        <v>57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38</v>
      </c>
      <c r="CO25">
        <v>1</v>
      </c>
      <c r="CP25">
        <v>107</v>
      </c>
      <c r="CQ25">
        <v>1</v>
      </c>
      <c r="CR25">
        <v>384</v>
      </c>
      <c r="CS25">
        <v>0</v>
      </c>
      <c r="CT25">
        <v>0</v>
      </c>
    </row>
    <row r="26" spans="1:98" x14ac:dyDescent="0.25">
      <c r="A26" t="s">
        <v>79</v>
      </c>
      <c r="B26" t="s">
        <v>68</v>
      </c>
      <c r="C26" t="s">
        <v>80</v>
      </c>
      <c r="D26" t="s">
        <v>81</v>
      </c>
      <c r="G26">
        <v>119</v>
      </c>
      <c r="K26">
        <f>AVERAGE(Table2[[#This Row],[ftpt_famphys_mo_by_persons]:[ftpt_otherspecphys_mo_by_persons]])</f>
        <v>119</v>
      </c>
      <c r="L26">
        <v>48.1666666666667</v>
      </c>
      <c r="O26">
        <v>42.818181818181799</v>
      </c>
      <c r="P26">
        <v>6</v>
      </c>
      <c r="U26">
        <v>11</v>
      </c>
      <c r="X26">
        <v>50</v>
      </c>
      <c r="Y26">
        <v>119</v>
      </c>
      <c r="Z26">
        <v>396</v>
      </c>
      <c r="AA26">
        <v>12</v>
      </c>
      <c r="AD26">
        <v>9.9166666666666696</v>
      </c>
      <c r="AH26">
        <f>AVERAGE(Table2[[#This Row],[ftpt_famphys_yr_by_persons]:[ftpt_otherspecphys_yr_by_persons]])</f>
        <v>9.9166666666666696</v>
      </c>
      <c r="AI26">
        <v>4.0138888888888902</v>
      </c>
      <c r="AL26">
        <v>3.5681818181818201</v>
      </c>
      <c r="AM26">
        <f>AVERAGE(Table2[[#This Row],[overall_phys_yr_by_persons]:[ftpt_nurse_yr_by_persons]])</f>
        <v>5.8329124579124603</v>
      </c>
      <c r="AN26">
        <v>0.5</v>
      </c>
      <c r="AS26">
        <v>0.91666666666666696</v>
      </c>
      <c r="AV26">
        <v>4.1666666666666696</v>
      </c>
      <c r="AW26">
        <v>9.9166666666666696</v>
      </c>
      <c r="AX26">
        <v>33</v>
      </c>
      <c r="AY26">
        <v>1</v>
      </c>
      <c r="AZ26">
        <f t="shared" si="0"/>
        <v>7.0416140572390589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119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6</v>
      </c>
      <c r="BN26">
        <v>289</v>
      </c>
      <c r="BO26">
        <v>0</v>
      </c>
      <c r="BP26">
        <v>0</v>
      </c>
      <c r="BQ26">
        <v>0</v>
      </c>
      <c r="BR26">
        <v>0</v>
      </c>
      <c r="BS26">
        <v>11</v>
      </c>
      <c r="BT26">
        <v>471</v>
      </c>
      <c r="BU26">
        <v>1</v>
      </c>
      <c r="BV26">
        <v>6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11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50</v>
      </c>
      <c r="CO26">
        <v>1</v>
      </c>
      <c r="CP26">
        <v>119</v>
      </c>
      <c r="CQ26">
        <v>1</v>
      </c>
      <c r="CR26">
        <v>396</v>
      </c>
      <c r="CS26">
        <v>1</v>
      </c>
      <c r="CT26">
        <v>12</v>
      </c>
    </row>
    <row r="27" spans="1:98" x14ac:dyDescent="0.25">
      <c r="A27" t="s">
        <v>82</v>
      </c>
      <c r="B27" t="s">
        <v>62</v>
      </c>
      <c r="C27" t="s">
        <v>83</v>
      </c>
      <c r="D27" t="s">
        <v>84</v>
      </c>
      <c r="E27">
        <v>2</v>
      </c>
      <c r="G27">
        <v>6</v>
      </c>
      <c r="K27">
        <f>AVERAGE(Table2[[#This Row],[ftpt_famphys_mo_by_persons]:[ftpt_otherspecphys_mo_by_persons]])</f>
        <v>4</v>
      </c>
      <c r="L27">
        <v>4.5</v>
      </c>
      <c r="O27">
        <v>1</v>
      </c>
      <c r="T27">
        <v>12</v>
      </c>
      <c r="X27">
        <v>3</v>
      </c>
      <c r="Z27">
        <v>3.5</v>
      </c>
      <c r="AB27">
        <v>0.16666666666666699</v>
      </c>
      <c r="AD27">
        <v>0.5</v>
      </c>
      <c r="AH27">
        <f>AVERAGE(Table2[[#This Row],[ftpt_famphys_yr_by_persons]:[ftpt_otherspecphys_yr_by_persons]])</f>
        <v>0.33333333333333348</v>
      </c>
      <c r="AI27">
        <v>0.375</v>
      </c>
      <c r="AL27">
        <v>8.3333333333333301E-2</v>
      </c>
      <c r="AM27">
        <f>AVERAGE(Table2[[#This Row],[overall_phys_yr_by_persons]:[ftpt_nurse_yr_by_persons]])</f>
        <v>0.2638888888888889</v>
      </c>
      <c r="AR27">
        <v>1</v>
      </c>
      <c r="AV27">
        <v>0.25</v>
      </c>
      <c r="AX27">
        <v>0.29166666666666702</v>
      </c>
      <c r="AZ27">
        <f t="shared" si="0"/>
        <v>0.45138888888888895</v>
      </c>
      <c r="BA27">
        <v>1</v>
      </c>
      <c r="BB27">
        <v>2</v>
      </c>
      <c r="BE27">
        <v>1</v>
      </c>
      <c r="BF27">
        <v>6</v>
      </c>
      <c r="BM27">
        <v>2</v>
      </c>
      <c r="BN27">
        <v>9</v>
      </c>
      <c r="BS27">
        <v>1</v>
      </c>
      <c r="BT27">
        <v>1</v>
      </c>
      <c r="CE27">
        <v>1</v>
      </c>
      <c r="CF27">
        <v>12</v>
      </c>
      <c r="CM27">
        <v>1</v>
      </c>
      <c r="CN27">
        <v>3</v>
      </c>
      <c r="CQ27">
        <v>2</v>
      </c>
      <c r="CR27">
        <v>7</v>
      </c>
    </row>
    <row r="28" spans="1:98" x14ac:dyDescent="0.25">
      <c r="A28" t="s">
        <v>82</v>
      </c>
      <c r="B28" t="s">
        <v>65</v>
      </c>
      <c r="C28" t="s">
        <v>83</v>
      </c>
      <c r="D28" t="s">
        <v>84</v>
      </c>
      <c r="E28">
        <v>9</v>
      </c>
      <c r="K28">
        <f>AVERAGE(Table2[[#This Row],[ftpt_famphys_mo_by_persons]:[ftpt_otherspecphys_mo_by_persons]])</f>
        <v>9</v>
      </c>
      <c r="L28">
        <v>8.5</v>
      </c>
      <c r="T28">
        <v>1</v>
      </c>
      <c r="X28">
        <v>15</v>
      </c>
      <c r="Y28">
        <v>9</v>
      </c>
      <c r="Z28">
        <v>13</v>
      </c>
      <c r="AB28">
        <v>0.75</v>
      </c>
      <c r="AH28">
        <f>AVERAGE(Table2[[#This Row],[ftpt_famphys_yr_by_persons]:[ftpt_otherspecphys_yr_by_persons]])</f>
        <v>0.75</v>
      </c>
      <c r="AI28">
        <v>0.70833333333333304</v>
      </c>
      <c r="AM28">
        <f>AVERAGE(Table2[[#This Row],[overall_phys_yr_by_persons]:[ftpt_nurse_yr_by_persons]])</f>
        <v>0.72916666666666652</v>
      </c>
      <c r="AR28">
        <v>8.3333333333333301E-2</v>
      </c>
      <c r="AV28">
        <v>1.25</v>
      </c>
      <c r="AW28">
        <v>0.75</v>
      </c>
      <c r="AX28">
        <v>1.0833333333333299</v>
      </c>
      <c r="AZ28">
        <f t="shared" si="0"/>
        <v>0.7791666666666659</v>
      </c>
      <c r="BA28">
        <v>1</v>
      </c>
      <c r="BB28">
        <v>9</v>
      </c>
      <c r="BM28">
        <v>2</v>
      </c>
      <c r="BN28">
        <v>17</v>
      </c>
      <c r="CE28">
        <v>1</v>
      </c>
      <c r="CF28">
        <v>1</v>
      </c>
      <c r="CG28">
        <v>0</v>
      </c>
      <c r="CH28">
        <v>0</v>
      </c>
      <c r="CM28">
        <v>1</v>
      </c>
      <c r="CN28">
        <v>15</v>
      </c>
      <c r="CO28">
        <v>1</v>
      </c>
      <c r="CP28">
        <v>9</v>
      </c>
      <c r="CQ28">
        <v>1</v>
      </c>
      <c r="CR28">
        <v>13</v>
      </c>
    </row>
    <row r="29" spans="1:98" x14ac:dyDescent="0.25">
      <c r="A29" t="s">
        <v>82</v>
      </c>
      <c r="B29" t="s">
        <v>66</v>
      </c>
      <c r="C29" t="s">
        <v>83</v>
      </c>
      <c r="D29" t="s">
        <v>84</v>
      </c>
      <c r="G29">
        <v>11</v>
      </c>
      <c r="H29">
        <v>24</v>
      </c>
      <c r="I29">
        <v>11</v>
      </c>
      <c r="K29">
        <f>AVERAGE(Table2[[#This Row],[ftpt_famphys_mo_by_persons]:[ftpt_otherspecphys_mo_by_persons]])</f>
        <v>15.333333333333334</v>
      </c>
      <c r="L29">
        <v>15</v>
      </c>
      <c r="O29">
        <v>9</v>
      </c>
      <c r="T29">
        <v>2</v>
      </c>
      <c r="X29">
        <v>27</v>
      </c>
      <c r="Y29">
        <v>13</v>
      </c>
      <c r="Z29">
        <v>12</v>
      </c>
      <c r="AD29">
        <v>0.91666666666666696</v>
      </c>
      <c r="AE29">
        <v>2</v>
      </c>
      <c r="AF29">
        <v>0.91666666666666696</v>
      </c>
      <c r="AH29">
        <f>AVERAGE(Table2[[#This Row],[ftpt_famphys_yr_by_persons]:[ftpt_otherspecphys_yr_by_persons]])</f>
        <v>1.2777777777777779</v>
      </c>
      <c r="AI29">
        <v>1.25</v>
      </c>
      <c r="AL29">
        <v>0.75</v>
      </c>
      <c r="AM29">
        <f>AVERAGE(Table2[[#This Row],[overall_phys_yr_by_persons]:[ftpt_nurse_yr_by_persons]])</f>
        <v>1.0925925925925926</v>
      </c>
      <c r="AR29">
        <v>0.16666666666666699</v>
      </c>
      <c r="AV29">
        <v>2.25</v>
      </c>
      <c r="AW29">
        <v>1.0833333333333299</v>
      </c>
      <c r="AX29">
        <v>1</v>
      </c>
      <c r="AZ29">
        <f t="shared" si="0"/>
        <v>1.1185185185185178</v>
      </c>
      <c r="BE29">
        <v>1</v>
      </c>
      <c r="BF29">
        <v>11</v>
      </c>
      <c r="BG29">
        <v>1</v>
      </c>
      <c r="BH29">
        <v>24</v>
      </c>
      <c r="BI29">
        <v>1</v>
      </c>
      <c r="BJ29">
        <v>11</v>
      </c>
      <c r="BM29">
        <v>2</v>
      </c>
      <c r="BN29">
        <v>30</v>
      </c>
      <c r="BS29">
        <v>1</v>
      </c>
      <c r="BT29">
        <v>9</v>
      </c>
      <c r="CE29">
        <v>1</v>
      </c>
      <c r="CF29">
        <v>2</v>
      </c>
      <c r="CM29">
        <v>1</v>
      </c>
      <c r="CN29">
        <v>27</v>
      </c>
      <c r="CO29">
        <v>1</v>
      </c>
      <c r="CP29">
        <v>13</v>
      </c>
      <c r="CQ29">
        <v>1</v>
      </c>
      <c r="CR29">
        <v>12</v>
      </c>
    </row>
    <row r="30" spans="1:98" x14ac:dyDescent="0.25">
      <c r="A30" t="s">
        <v>82</v>
      </c>
      <c r="B30" t="s">
        <v>67</v>
      </c>
      <c r="C30" t="s">
        <v>83</v>
      </c>
      <c r="D30" t="s">
        <v>84</v>
      </c>
      <c r="F30">
        <v>21</v>
      </c>
      <c r="H30">
        <v>12</v>
      </c>
      <c r="K30">
        <f>AVERAGE(Table2[[#This Row],[ftpt_famphys_mo_by_persons]:[ftpt_otherspecphys_mo_by_persons]])</f>
        <v>16.5</v>
      </c>
      <c r="L30">
        <v>6.5</v>
      </c>
      <c r="X30">
        <v>15</v>
      </c>
      <c r="Y30">
        <v>21</v>
      </c>
      <c r="Z30">
        <v>15</v>
      </c>
      <c r="AC30">
        <v>1.75</v>
      </c>
      <c r="AE30">
        <v>1</v>
      </c>
      <c r="AH30">
        <f>AVERAGE(Table2[[#This Row],[ftpt_famphys_yr_by_persons]:[ftpt_otherspecphys_yr_by_persons]])</f>
        <v>1.375</v>
      </c>
      <c r="AI30">
        <v>0.54166666666666696</v>
      </c>
      <c r="AM30">
        <f>AVERAGE(Table2[[#This Row],[overall_phys_yr_by_persons]:[ftpt_nurse_yr_by_persons]])</f>
        <v>0.95833333333333348</v>
      </c>
      <c r="AV30">
        <v>1.25</v>
      </c>
      <c r="AW30">
        <v>1.75</v>
      </c>
      <c r="AX30">
        <v>1.25</v>
      </c>
      <c r="AZ30">
        <f t="shared" si="0"/>
        <v>1.3020833333333335</v>
      </c>
      <c r="BC30">
        <v>1</v>
      </c>
      <c r="BD30">
        <v>21</v>
      </c>
      <c r="BG30">
        <v>1</v>
      </c>
      <c r="BH30">
        <v>12</v>
      </c>
      <c r="BM30">
        <v>2</v>
      </c>
      <c r="BN30">
        <v>13</v>
      </c>
      <c r="CM30">
        <v>1</v>
      </c>
      <c r="CN30">
        <v>15</v>
      </c>
      <c r="CO30">
        <v>1</v>
      </c>
      <c r="CP30">
        <v>21</v>
      </c>
      <c r="CQ30">
        <v>1</v>
      </c>
      <c r="CR30">
        <v>15</v>
      </c>
    </row>
    <row r="31" spans="1:98" x14ac:dyDescent="0.25">
      <c r="A31" t="s">
        <v>82</v>
      </c>
      <c r="B31" t="s">
        <v>68</v>
      </c>
      <c r="C31" t="s">
        <v>83</v>
      </c>
      <c r="D31" t="s">
        <v>84</v>
      </c>
      <c r="G31">
        <v>11</v>
      </c>
      <c r="H31">
        <v>24</v>
      </c>
      <c r="I31">
        <v>11</v>
      </c>
      <c r="K31">
        <f>AVERAGE(Table2[[#This Row],[ftpt_famphys_mo_by_persons]:[ftpt_otherspecphys_mo_by_persons]])</f>
        <v>15.333333333333334</v>
      </c>
      <c r="L31">
        <v>15</v>
      </c>
      <c r="O31">
        <v>9</v>
      </c>
      <c r="T31">
        <v>2</v>
      </c>
      <c r="X31">
        <v>27</v>
      </c>
      <c r="Y31">
        <v>13</v>
      </c>
      <c r="Z31">
        <v>12</v>
      </c>
      <c r="AD31">
        <v>0.91666666666666696</v>
      </c>
      <c r="AE31">
        <v>2</v>
      </c>
      <c r="AF31">
        <v>0.91666666666666696</v>
      </c>
      <c r="AH31">
        <f>AVERAGE(Table2[[#This Row],[ftpt_famphys_yr_by_persons]:[ftpt_otherspecphys_yr_by_persons]])</f>
        <v>1.2777777777777779</v>
      </c>
      <c r="AI31">
        <v>1.25</v>
      </c>
      <c r="AL31">
        <v>0.75</v>
      </c>
      <c r="AM31">
        <f>AVERAGE(Table2[[#This Row],[overall_phys_yr_by_persons]:[ftpt_nurse_yr_by_persons]])</f>
        <v>1.0925925925925926</v>
      </c>
      <c r="AR31">
        <v>0.16666666666666699</v>
      </c>
      <c r="AV31">
        <v>2.25</v>
      </c>
      <c r="AW31">
        <v>1.0833333333333299</v>
      </c>
      <c r="AX31">
        <v>1</v>
      </c>
      <c r="AZ31">
        <f t="shared" si="0"/>
        <v>1.1185185185185178</v>
      </c>
      <c r="BE31">
        <v>1</v>
      </c>
      <c r="BF31">
        <v>11</v>
      </c>
      <c r="BG31">
        <v>1</v>
      </c>
      <c r="BH31">
        <v>24</v>
      </c>
      <c r="BI31">
        <v>1</v>
      </c>
      <c r="BJ31">
        <v>11</v>
      </c>
      <c r="BM31">
        <v>2</v>
      </c>
      <c r="BN31">
        <v>30</v>
      </c>
      <c r="BS31">
        <v>1</v>
      </c>
      <c r="BT31">
        <v>9</v>
      </c>
      <c r="CE31">
        <v>1</v>
      </c>
      <c r="CF31">
        <v>2</v>
      </c>
      <c r="CM31">
        <v>1</v>
      </c>
      <c r="CN31">
        <v>27</v>
      </c>
      <c r="CO31">
        <v>1</v>
      </c>
      <c r="CP31">
        <v>13</v>
      </c>
      <c r="CQ31">
        <v>1</v>
      </c>
      <c r="CR31">
        <v>12</v>
      </c>
    </row>
    <row r="32" spans="1:98" x14ac:dyDescent="0.25">
      <c r="A32" t="s">
        <v>91</v>
      </c>
      <c r="B32" t="s">
        <v>62</v>
      </c>
      <c r="C32" t="s">
        <v>92</v>
      </c>
      <c r="D32" t="s">
        <v>93</v>
      </c>
      <c r="E32">
        <v>43.8</v>
      </c>
      <c r="I32">
        <v>38</v>
      </c>
      <c r="K32">
        <f>AVERAGE(Table2[[#This Row],[ftpt_famphys_mo_by_persons]:[ftpt_otherspecphys_mo_by_persons]])</f>
        <v>40.9</v>
      </c>
      <c r="L32">
        <v>38.6666666666667</v>
      </c>
      <c r="M32">
        <v>1</v>
      </c>
      <c r="O32">
        <v>50.235294117647101</v>
      </c>
      <c r="P32">
        <v>50.3333333333333</v>
      </c>
      <c r="Q32">
        <v>135.5</v>
      </c>
      <c r="R32">
        <v>65</v>
      </c>
      <c r="T32">
        <v>45.5</v>
      </c>
      <c r="U32">
        <v>47</v>
      </c>
      <c r="X32">
        <v>209</v>
      </c>
      <c r="Y32">
        <v>229</v>
      </c>
      <c r="Z32">
        <v>35</v>
      </c>
      <c r="AB32">
        <v>3.65</v>
      </c>
      <c r="AF32">
        <v>3.1666666666666701</v>
      </c>
      <c r="AH32">
        <f>AVERAGE(Table2[[#This Row],[ftpt_famphys_yr_by_persons]:[ftpt_otherspecphys_yr_by_persons]])</f>
        <v>3.408333333333335</v>
      </c>
      <c r="AI32">
        <v>3.2222222222222201</v>
      </c>
      <c r="AJ32">
        <v>8.3333333333333301E-2</v>
      </c>
      <c r="AL32">
        <v>4.18627450980392</v>
      </c>
      <c r="AM32">
        <f>AVERAGE(Table2[[#This Row],[overall_phys_yr_by_persons]:[ftpt_nurse_yr_by_persons]])</f>
        <v>2.7250408496732019</v>
      </c>
      <c r="AN32">
        <v>4.1944444444444402</v>
      </c>
      <c r="AO32">
        <v>11.2916666666667</v>
      </c>
      <c r="AP32">
        <v>5.4166666666666696</v>
      </c>
      <c r="AR32">
        <v>3.7916666666666701</v>
      </c>
      <c r="AS32">
        <v>3.9166666666666701</v>
      </c>
      <c r="AV32">
        <v>17.4166666666667</v>
      </c>
      <c r="AW32">
        <v>19.0833333333333</v>
      </c>
      <c r="AX32">
        <v>2.9166666666666701</v>
      </c>
      <c r="AZ32">
        <f t="shared" si="0"/>
        <v>7.8614242919390023</v>
      </c>
      <c r="BA32">
        <v>5</v>
      </c>
      <c r="BB32">
        <v>219</v>
      </c>
      <c r="BI32">
        <v>1</v>
      </c>
      <c r="BJ32">
        <v>38</v>
      </c>
      <c r="BM32">
        <v>6</v>
      </c>
      <c r="BN32">
        <v>232</v>
      </c>
      <c r="BO32">
        <v>1</v>
      </c>
      <c r="BP32">
        <v>1</v>
      </c>
      <c r="BS32">
        <v>17</v>
      </c>
      <c r="BT32">
        <v>854</v>
      </c>
      <c r="BU32">
        <v>6</v>
      </c>
      <c r="BV32">
        <v>302</v>
      </c>
      <c r="BW32">
        <v>2</v>
      </c>
      <c r="BX32">
        <v>271</v>
      </c>
      <c r="CA32">
        <v>2</v>
      </c>
      <c r="CB32">
        <v>130</v>
      </c>
      <c r="CE32">
        <v>2</v>
      </c>
      <c r="CF32">
        <v>91</v>
      </c>
      <c r="CG32">
        <v>1</v>
      </c>
      <c r="CH32">
        <v>47</v>
      </c>
      <c r="CM32">
        <v>1</v>
      </c>
      <c r="CN32">
        <v>209</v>
      </c>
      <c r="CO32">
        <v>1</v>
      </c>
      <c r="CP32">
        <v>229</v>
      </c>
      <c r="CQ32">
        <v>1</v>
      </c>
      <c r="CR32">
        <v>35</v>
      </c>
    </row>
    <row r="33" spans="1:98" x14ac:dyDescent="0.25">
      <c r="A33" t="s">
        <v>91</v>
      </c>
      <c r="B33" t="s">
        <v>65</v>
      </c>
      <c r="C33" t="s">
        <v>92</v>
      </c>
      <c r="D33" t="s">
        <v>93</v>
      </c>
      <c r="E33">
        <v>55.8</v>
      </c>
      <c r="I33">
        <v>22</v>
      </c>
      <c r="K33">
        <f>AVERAGE(Table2[[#This Row],[ftpt_famphys_mo_by_persons]:[ftpt_otherspecphys_mo_by_persons]])</f>
        <v>38.9</v>
      </c>
      <c r="L33">
        <v>29.8333333333333</v>
      </c>
      <c r="O33">
        <v>46.428571428571402</v>
      </c>
      <c r="P33">
        <v>36.6</v>
      </c>
      <c r="Q33">
        <v>82.5</v>
      </c>
      <c r="R33">
        <v>104</v>
      </c>
      <c r="T33">
        <v>71</v>
      </c>
      <c r="U33">
        <v>36</v>
      </c>
      <c r="X33">
        <v>221</v>
      </c>
      <c r="Y33">
        <v>241</v>
      </c>
      <c r="Z33">
        <v>47</v>
      </c>
      <c r="AB33">
        <v>4.6500000000000004</v>
      </c>
      <c r="AF33">
        <v>1.8333333333333299</v>
      </c>
      <c r="AH33">
        <f>AVERAGE(Table2[[#This Row],[ftpt_famphys_yr_by_persons]:[ftpt_otherspecphys_yr_by_persons]])</f>
        <v>3.2416666666666654</v>
      </c>
      <c r="AI33">
        <v>2.4861111111111098</v>
      </c>
      <c r="AL33">
        <v>3.86904761904762</v>
      </c>
      <c r="AM33">
        <f>AVERAGE(Table2[[#This Row],[overall_phys_yr_by_persons]:[ftpt_nurse_yr_by_persons]])</f>
        <v>3.1989417989417981</v>
      </c>
      <c r="AN33">
        <v>3.05</v>
      </c>
      <c r="AO33">
        <v>6.875</v>
      </c>
      <c r="AP33">
        <v>8.6666666666666696</v>
      </c>
      <c r="AR33">
        <v>5.9166666666666696</v>
      </c>
      <c r="AS33">
        <v>3</v>
      </c>
      <c r="AV33">
        <v>18.4166666666667</v>
      </c>
      <c r="AW33">
        <v>20.0833333333333</v>
      </c>
      <c r="AX33">
        <v>3.9166666666666701</v>
      </c>
      <c r="AZ33">
        <f t="shared" si="0"/>
        <v>8.1248824221046458</v>
      </c>
      <c r="BA33">
        <v>5</v>
      </c>
      <c r="BB33">
        <v>279</v>
      </c>
      <c r="BI33">
        <v>3</v>
      </c>
      <c r="BJ33">
        <v>66</v>
      </c>
      <c r="BM33">
        <v>6</v>
      </c>
      <c r="BN33">
        <v>179</v>
      </c>
      <c r="BS33">
        <v>14</v>
      </c>
      <c r="BT33">
        <v>650</v>
      </c>
      <c r="BU33">
        <v>5</v>
      </c>
      <c r="BV33">
        <v>183</v>
      </c>
      <c r="BW33">
        <v>2</v>
      </c>
      <c r="BX33">
        <v>165</v>
      </c>
      <c r="CA33">
        <v>1</v>
      </c>
      <c r="CB33">
        <v>104</v>
      </c>
      <c r="CE33">
        <v>1</v>
      </c>
      <c r="CF33">
        <v>71</v>
      </c>
      <c r="CG33">
        <v>2</v>
      </c>
      <c r="CH33">
        <v>72</v>
      </c>
      <c r="CM33">
        <v>1</v>
      </c>
      <c r="CN33">
        <v>221</v>
      </c>
      <c r="CO33">
        <v>1</v>
      </c>
      <c r="CP33">
        <v>241</v>
      </c>
      <c r="CQ33">
        <v>1</v>
      </c>
      <c r="CR33">
        <v>47</v>
      </c>
    </row>
    <row r="34" spans="1:98" x14ac:dyDescent="0.25">
      <c r="A34" t="s">
        <v>91</v>
      </c>
      <c r="B34" t="s">
        <v>66</v>
      </c>
      <c r="C34" t="s">
        <v>92</v>
      </c>
      <c r="D34" t="s">
        <v>93</v>
      </c>
      <c r="E34">
        <v>65.5</v>
      </c>
      <c r="I34">
        <v>27</v>
      </c>
      <c r="K34">
        <f>AVERAGE(Table2[[#This Row],[ftpt_famphys_mo_by_persons]:[ftpt_otherspecphys_mo_by_persons]])</f>
        <v>46.25</v>
      </c>
      <c r="L34">
        <v>28</v>
      </c>
      <c r="M34">
        <v>50</v>
      </c>
      <c r="O34">
        <v>2</v>
      </c>
      <c r="P34">
        <v>4.6666666666666696</v>
      </c>
      <c r="Q34">
        <v>28</v>
      </c>
      <c r="R34">
        <v>3</v>
      </c>
      <c r="T34">
        <v>20</v>
      </c>
      <c r="U34">
        <v>5</v>
      </c>
      <c r="X34">
        <v>261</v>
      </c>
      <c r="Z34">
        <v>8</v>
      </c>
      <c r="AB34">
        <v>5.4583333333333304</v>
      </c>
      <c r="AF34">
        <v>2.25</v>
      </c>
      <c r="AH34">
        <f>AVERAGE(Table2[[#This Row],[ftpt_famphys_yr_by_persons]:[ftpt_otherspecphys_yr_by_persons]])</f>
        <v>3.8541666666666652</v>
      </c>
      <c r="AI34">
        <v>2.3333333333333299</v>
      </c>
      <c r="AJ34">
        <v>4.1666666666666696</v>
      </c>
      <c r="AL34">
        <v>0.16666666666666699</v>
      </c>
      <c r="AM34">
        <f>AVERAGE(Table2[[#This Row],[overall_phys_yr_by_persons]:[ftpt_nurse_yr_by_persons]])</f>
        <v>2.630208333333333</v>
      </c>
      <c r="AN34">
        <v>0.38888888888888901</v>
      </c>
      <c r="AO34">
        <v>2.3333333333333299</v>
      </c>
      <c r="AP34">
        <v>0.25</v>
      </c>
      <c r="AR34">
        <v>1.6666666666666701</v>
      </c>
      <c r="AS34">
        <v>0.41666666666666702</v>
      </c>
      <c r="AV34">
        <v>21.75</v>
      </c>
      <c r="AX34">
        <v>0.66666666666666696</v>
      </c>
      <c r="AZ34">
        <f t="shared" ref="AZ34:AZ65" si="1">AVERAGE(AY34,AN34:AY34,AM34)</f>
        <v>3.7628038194444446</v>
      </c>
      <c r="BA34">
        <v>2</v>
      </c>
      <c r="BB34">
        <v>131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3</v>
      </c>
      <c r="BJ34">
        <v>81</v>
      </c>
      <c r="BK34">
        <v>0</v>
      </c>
      <c r="BL34">
        <v>0</v>
      </c>
      <c r="BM34">
        <v>12</v>
      </c>
      <c r="BN34">
        <v>336</v>
      </c>
      <c r="BO34">
        <v>1</v>
      </c>
      <c r="BP34">
        <v>50</v>
      </c>
      <c r="BQ34">
        <v>0</v>
      </c>
      <c r="BR34">
        <v>0</v>
      </c>
      <c r="BS34">
        <v>22</v>
      </c>
      <c r="BT34">
        <v>44</v>
      </c>
      <c r="BU34">
        <v>6</v>
      </c>
      <c r="BV34">
        <v>28</v>
      </c>
      <c r="BW34">
        <v>1</v>
      </c>
      <c r="BX34">
        <v>28</v>
      </c>
      <c r="CA34">
        <v>1</v>
      </c>
      <c r="CB34">
        <v>3</v>
      </c>
      <c r="CC34">
        <v>0</v>
      </c>
      <c r="CD34">
        <v>0</v>
      </c>
      <c r="CE34">
        <v>2</v>
      </c>
      <c r="CF34">
        <v>40</v>
      </c>
      <c r="CG34">
        <v>5</v>
      </c>
      <c r="CH34">
        <v>25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261</v>
      </c>
      <c r="CO34">
        <v>0</v>
      </c>
      <c r="CP34">
        <v>0</v>
      </c>
      <c r="CQ34">
        <v>1</v>
      </c>
      <c r="CR34">
        <v>8</v>
      </c>
      <c r="CS34">
        <v>0</v>
      </c>
      <c r="CT34">
        <v>0</v>
      </c>
    </row>
    <row r="35" spans="1:98" x14ac:dyDescent="0.25">
      <c r="A35" t="s">
        <v>91</v>
      </c>
      <c r="B35" t="s">
        <v>67</v>
      </c>
      <c r="C35" t="s">
        <v>92</v>
      </c>
      <c r="D35" t="s">
        <v>93</v>
      </c>
      <c r="E35">
        <v>51</v>
      </c>
      <c r="I35">
        <v>23</v>
      </c>
      <c r="K35">
        <f>AVERAGE(Table2[[#This Row],[ftpt_famphys_mo_by_persons]:[ftpt_otherspecphys_mo_by_persons]])</f>
        <v>37</v>
      </c>
      <c r="L35">
        <v>19.7</v>
      </c>
      <c r="O35">
        <v>37.230769230769198</v>
      </c>
      <c r="P35">
        <v>54.2</v>
      </c>
      <c r="Q35">
        <v>185</v>
      </c>
      <c r="R35">
        <v>17</v>
      </c>
      <c r="T35">
        <v>11.5</v>
      </c>
      <c r="U35">
        <v>22.5</v>
      </c>
      <c r="X35">
        <v>247</v>
      </c>
      <c r="Y35">
        <v>275</v>
      </c>
      <c r="Z35">
        <v>13</v>
      </c>
      <c r="AB35">
        <v>4.25</v>
      </c>
      <c r="AF35">
        <v>1.9166666666666701</v>
      </c>
      <c r="AH35">
        <f>AVERAGE(Table2[[#This Row],[ftpt_famphys_yr_by_persons]:[ftpt_otherspecphys_yr_by_persons]])</f>
        <v>3.0833333333333348</v>
      </c>
      <c r="AI35">
        <v>1.6416666666666699</v>
      </c>
      <c r="AL35">
        <v>3.1025641025641</v>
      </c>
      <c r="AM35">
        <f>AVERAGE(Table2[[#This Row],[overall_phys_yr_by_persons]:[ftpt_nurse_yr_by_persons]])</f>
        <v>2.6091880341880351</v>
      </c>
      <c r="AN35">
        <v>4.5166666666666702</v>
      </c>
      <c r="AO35">
        <v>15.4166666666667</v>
      </c>
      <c r="AP35">
        <v>1.4166666666666701</v>
      </c>
      <c r="AR35">
        <v>0.95833333333333304</v>
      </c>
      <c r="AS35">
        <v>1.875</v>
      </c>
      <c r="AV35">
        <v>20.5833333333333</v>
      </c>
      <c r="AW35">
        <v>22.9166666666667</v>
      </c>
      <c r="AX35">
        <v>1.0833333333333299</v>
      </c>
      <c r="AZ35">
        <f t="shared" si="1"/>
        <v>7.9306505223171921</v>
      </c>
      <c r="BA35">
        <v>2</v>
      </c>
      <c r="BB35">
        <v>102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2</v>
      </c>
      <c r="BJ35">
        <v>46</v>
      </c>
      <c r="BK35">
        <v>0</v>
      </c>
      <c r="BL35">
        <v>0</v>
      </c>
      <c r="BM35">
        <v>10</v>
      </c>
      <c r="BN35">
        <v>197</v>
      </c>
      <c r="BO35">
        <v>0</v>
      </c>
      <c r="BP35">
        <v>0</v>
      </c>
      <c r="BQ35">
        <v>0</v>
      </c>
      <c r="BR35">
        <v>0</v>
      </c>
      <c r="BS35">
        <v>13</v>
      </c>
      <c r="BT35">
        <v>484</v>
      </c>
      <c r="BU35">
        <v>5</v>
      </c>
      <c r="BV35">
        <v>271</v>
      </c>
      <c r="BW35">
        <v>1</v>
      </c>
      <c r="BX35">
        <v>185</v>
      </c>
      <c r="BY35">
        <v>0</v>
      </c>
      <c r="BZ35">
        <v>0</v>
      </c>
      <c r="CA35">
        <v>1</v>
      </c>
      <c r="CB35">
        <v>17</v>
      </c>
      <c r="CC35">
        <v>0</v>
      </c>
      <c r="CD35">
        <v>0</v>
      </c>
      <c r="CE35">
        <v>2</v>
      </c>
      <c r="CF35">
        <v>23</v>
      </c>
      <c r="CG35">
        <v>2</v>
      </c>
      <c r="CH35">
        <v>45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247</v>
      </c>
      <c r="CO35">
        <v>1</v>
      </c>
      <c r="CP35">
        <v>275</v>
      </c>
      <c r="CQ35">
        <v>1</v>
      </c>
      <c r="CR35">
        <v>13</v>
      </c>
      <c r="CS35">
        <v>0</v>
      </c>
      <c r="CT35">
        <v>0</v>
      </c>
    </row>
    <row r="36" spans="1:98" x14ac:dyDescent="0.25">
      <c r="A36" t="s">
        <v>91</v>
      </c>
      <c r="B36" t="s">
        <v>68</v>
      </c>
      <c r="C36" t="s">
        <v>92</v>
      </c>
      <c r="D36" t="s">
        <v>93</v>
      </c>
      <c r="E36">
        <v>65.5</v>
      </c>
      <c r="I36">
        <v>27</v>
      </c>
      <c r="K36">
        <f>AVERAGE(Table2[[#This Row],[ftpt_famphys_mo_by_persons]:[ftpt_otherspecphys_mo_by_persons]])</f>
        <v>46.25</v>
      </c>
      <c r="L36">
        <v>28</v>
      </c>
      <c r="M36">
        <v>50</v>
      </c>
      <c r="O36">
        <v>2</v>
      </c>
      <c r="P36">
        <v>4.6666666666666696</v>
      </c>
      <c r="Q36">
        <v>28</v>
      </c>
      <c r="R36">
        <v>3</v>
      </c>
      <c r="T36">
        <v>20</v>
      </c>
      <c r="U36">
        <v>5</v>
      </c>
      <c r="X36">
        <v>261</v>
      </c>
      <c r="Z36">
        <v>8</v>
      </c>
      <c r="AB36">
        <v>5.4583333333333304</v>
      </c>
      <c r="AF36">
        <v>2.25</v>
      </c>
      <c r="AH36">
        <f>AVERAGE(Table2[[#This Row],[ftpt_famphys_yr_by_persons]:[ftpt_otherspecphys_yr_by_persons]])</f>
        <v>3.8541666666666652</v>
      </c>
      <c r="AI36">
        <v>2.3333333333333299</v>
      </c>
      <c r="AJ36">
        <v>4.1666666666666696</v>
      </c>
      <c r="AL36">
        <v>0.16666666666666699</v>
      </c>
      <c r="AM36">
        <f>AVERAGE(Table2[[#This Row],[overall_phys_yr_by_persons]:[ftpt_nurse_yr_by_persons]])</f>
        <v>2.630208333333333</v>
      </c>
      <c r="AN36">
        <v>0.38888888888888901</v>
      </c>
      <c r="AO36">
        <v>2.3333333333333299</v>
      </c>
      <c r="AP36">
        <v>0.25</v>
      </c>
      <c r="AR36">
        <v>1.6666666666666701</v>
      </c>
      <c r="AS36">
        <v>0.41666666666666702</v>
      </c>
      <c r="AV36">
        <v>21.75</v>
      </c>
      <c r="AX36">
        <v>0.66666666666666696</v>
      </c>
      <c r="AZ36">
        <f t="shared" si="1"/>
        <v>3.7628038194444446</v>
      </c>
      <c r="BA36">
        <v>2</v>
      </c>
      <c r="BB36">
        <v>131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3</v>
      </c>
      <c r="BJ36">
        <v>81</v>
      </c>
      <c r="BK36">
        <v>0</v>
      </c>
      <c r="BL36">
        <v>0</v>
      </c>
      <c r="BM36">
        <v>12</v>
      </c>
      <c r="BN36">
        <v>336</v>
      </c>
      <c r="BO36">
        <v>1</v>
      </c>
      <c r="BP36">
        <v>50</v>
      </c>
      <c r="BQ36">
        <v>0</v>
      </c>
      <c r="BR36">
        <v>0</v>
      </c>
      <c r="BS36">
        <v>22</v>
      </c>
      <c r="BT36">
        <v>44</v>
      </c>
      <c r="BU36">
        <v>6</v>
      </c>
      <c r="BV36">
        <v>28</v>
      </c>
      <c r="BW36">
        <v>1</v>
      </c>
      <c r="BX36">
        <v>28</v>
      </c>
      <c r="CA36">
        <v>1</v>
      </c>
      <c r="CB36">
        <v>3</v>
      </c>
      <c r="CC36">
        <v>0</v>
      </c>
      <c r="CD36">
        <v>0</v>
      </c>
      <c r="CE36">
        <v>2</v>
      </c>
      <c r="CF36">
        <v>40</v>
      </c>
      <c r="CG36">
        <v>5</v>
      </c>
      <c r="CH36">
        <v>25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261</v>
      </c>
      <c r="CO36">
        <v>0</v>
      </c>
      <c r="CP36">
        <v>0</v>
      </c>
      <c r="CQ36">
        <v>1</v>
      </c>
      <c r="CR36">
        <v>8</v>
      </c>
      <c r="CS36">
        <v>0</v>
      </c>
      <c r="CT36">
        <v>0</v>
      </c>
    </row>
    <row r="37" spans="1:98" x14ac:dyDescent="0.25">
      <c r="A37" t="s">
        <v>97</v>
      </c>
      <c r="B37" t="s">
        <v>62</v>
      </c>
      <c r="C37" t="s">
        <v>98</v>
      </c>
      <c r="D37" t="s">
        <v>99</v>
      </c>
      <c r="E37">
        <v>99</v>
      </c>
      <c r="F37">
        <v>117.5</v>
      </c>
      <c r="G37">
        <v>115</v>
      </c>
      <c r="H37">
        <v>36</v>
      </c>
      <c r="I37">
        <v>54.5</v>
      </c>
      <c r="J37">
        <v>125</v>
      </c>
      <c r="K37">
        <f>AVERAGE(Table2[[#This Row],[ftpt_famphys_mo_by_persons]:[ftpt_otherspecphys_mo_by_persons]])</f>
        <v>91.166666666666671</v>
      </c>
      <c r="L37">
        <v>43</v>
      </c>
      <c r="O37">
        <v>35.7777777777778</v>
      </c>
      <c r="P37">
        <v>8.75</v>
      </c>
      <c r="Q37">
        <v>33</v>
      </c>
      <c r="R37">
        <v>30</v>
      </c>
      <c r="S37">
        <v>33</v>
      </c>
      <c r="T37">
        <v>32.6666666666667</v>
      </c>
      <c r="U37">
        <v>29.6666666666667</v>
      </c>
      <c r="V37">
        <v>63</v>
      </c>
      <c r="X37">
        <v>273</v>
      </c>
      <c r="Z37">
        <v>214</v>
      </c>
      <c r="AA37">
        <v>29</v>
      </c>
      <c r="AB37">
        <v>8.25</v>
      </c>
      <c r="AC37">
        <v>9.7916666666666696</v>
      </c>
      <c r="AD37">
        <v>9.5833333333333304</v>
      </c>
      <c r="AE37">
        <v>3</v>
      </c>
      <c r="AF37">
        <v>4.5416666666666696</v>
      </c>
      <c r="AG37">
        <v>10.4166666666667</v>
      </c>
      <c r="AH37">
        <f>AVERAGE(Table2[[#This Row],[ftpt_famphys_yr_by_persons]:[ftpt_otherspecphys_yr_by_persons]])</f>
        <v>7.5972222222222285</v>
      </c>
      <c r="AI37">
        <v>3.5833333333333299</v>
      </c>
      <c r="AL37">
        <v>2.9814814814814801</v>
      </c>
      <c r="AM37">
        <f>AVERAGE(Table2[[#This Row],[overall_phys_yr_by_persons]:[ftpt_nurse_yr_by_persons]])</f>
        <v>4.7206790123456797</v>
      </c>
      <c r="AN37">
        <v>0.72916666666666696</v>
      </c>
      <c r="AO37">
        <v>2.75</v>
      </c>
      <c r="AP37">
        <v>2.5</v>
      </c>
      <c r="AQ37">
        <v>2.75</v>
      </c>
      <c r="AR37">
        <v>2.7222222222222201</v>
      </c>
      <c r="AS37">
        <v>2.4722222222222201</v>
      </c>
      <c r="AT37">
        <v>5.25</v>
      </c>
      <c r="AV37">
        <v>22.75</v>
      </c>
      <c r="AX37">
        <v>17.8333333333333</v>
      </c>
      <c r="AY37">
        <v>2.4166666666666701</v>
      </c>
      <c r="AZ37">
        <f t="shared" si="1"/>
        <v>5.7759130658436186</v>
      </c>
      <c r="BA37">
        <v>2</v>
      </c>
      <c r="BB37">
        <v>198</v>
      </c>
      <c r="BC37">
        <v>2</v>
      </c>
      <c r="BD37">
        <v>235</v>
      </c>
      <c r="BE37">
        <v>1</v>
      </c>
      <c r="BF37">
        <v>115</v>
      </c>
      <c r="BG37">
        <v>1</v>
      </c>
      <c r="BH37">
        <v>36</v>
      </c>
      <c r="BI37">
        <v>2</v>
      </c>
      <c r="BJ37">
        <v>109</v>
      </c>
      <c r="BK37">
        <v>1</v>
      </c>
      <c r="BL37">
        <v>125</v>
      </c>
      <c r="BM37">
        <v>3</v>
      </c>
      <c r="BN37">
        <v>129</v>
      </c>
      <c r="BS37">
        <v>9</v>
      </c>
      <c r="BT37">
        <v>322</v>
      </c>
      <c r="BU37">
        <v>4</v>
      </c>
      <c r="BV37">
        <v>35</v>
      </c>
      <c r="BW37">
        <v>1</v>
      </c>
      <c r="BX37">
        <v>33</v>
      </c>
      <c r="CA37">
        <v>3</v>
      </c>
      <c r="CB37">
        <v>90</v>
      </c>
      <c r="CC37">
        <v>1</v>
      </c>
      <c r="CD37">
        <v>33</v>
      </c>
      <c r="CE37">
        <v>6</v>
      </c>
      <c r="CF37">
        <v>196</v>
      </c>
      <c r="CG37">
        <v>3</v>
      </c>
      <c r="CH37">
        <v>89</v>
      </c>
      <c r="CI37">
        <v>1</v>
      </c>
      <c r="CJ37">
        <v>63</v>
      </c>
      <c r="CM37">
        <v>1</v>
      </c>
      <c r="CN37">
        <v>273</v>
      </c>
      <c r="CQ37">
        <v>1</v>
      </c>
      <c r="CR37">
        <v>214</v>
      </c>
      <c r="CS37">
        <v>1</v>
      </c>
      <c r="CT37">
        <v>29</v>
      </c>
    </row>
    <row r="38" spans="1:98" x14ac:dyDescent="0.25">
      <c r="A38" t="s">
        <v>97</v>
      </c>
      <c r="B38" t="s">
        <v>65</v>
      </c>
      <c r="C38" t="s">
        <v>98</v>
      </c>
      <c r="D38" t="s">
        <v>99</v>
      </c>
      <c r="E38">
        <v>111</v>
      </c>
      <c r="F38">
        <v>129.5</v>
      </c>
      <c r="G38">
        <v>127</v>
      </c>
      <c r="H38">
        <v>48</v>
      </c>
      <c r="I38">
        <v>66.5</v>
      </c>
      <c r="J38">
        <v>137</v>
      </c>
      <c r="K38">
        <f>AVERAGE(Table2[[#This Row],[ftpt_famphys_mo_by_persons]:[ftpt_otherspecphys_mo_by_persons]])</f>
        <v>103.16666666666667</v>
      </c>
      <c r="L38">
        <v>51</v>
      </c>
      <c r="O38">
        <v>43.7</v>
      </c>
      <c r="P38">
        <v>18.25</v>
      </c>
      <c r="Q38">
        <v>45</v>
      </c>
      <c r="R38">
        <v>31.25</v>
      </c>
      <c r="S38">
        <v>24</v>
      </c>
      <c r="T38">
        <v>44.6666666666667</v>
      </c>
      <c r="U38">
        <v>41.6666666666667</v>
      </c>
      <c r="V38">
        <v>75</v>
      </c>
      <c r="X38">
        <v>285</v>
      </c>
      <c r="Z38">
        <v>226</v>
      </c>
      <c r="AA38">
        <v>41</v>
      </c>
      <c r="AB38">
        <v>9.25</v>
      </c>
      <c r="AC38">
        <v>10.7916666666667</v>
      </c>
      <c r="AD38">
        <v>10.5833333333333</v>
      </c>
      <c r="AE38">
        <v>4</v>
      </c>
      <c r="AF38">
        <v>5.5416666666666696</v>
      </c>
      <c r="AG38">
        <v>11.4166666666667</v>
      </c>
      <c r="AH38">
        <f>AVERAGE(Table2[[#This Row],[ftpt_famphys_yr_by_persons]:[ftpt_otherspecphys_yr_by_persons]])</f>
        <v>8.5972222222222285</v>
      </c>
      <c r="AI38">
        <v>4.25</v>
      </c>
      <c r="AL38">
        <v>3.6416666666666702</v>
      </c>
      <c r="AM38">
        <f>AVERAGE(Table2[[#This Row],[overall_phys_yr_by_persons]:[ftpt_nurse_yr_by_persons]])</f>
        <v>5.4962962962962996</v>
      </c>
      <c r="AN38">
        <v>1.5208333333333299</v>
      </c>
      <c r="AO38">
        <v>3.75</v>
      </c>
      <c r="AP38">
        <v>2.6041666666666701</v>
      </c>
      <c r="AQ38">
        <v>2</v>
      </c>
      <c r="AR38">
        <v>3.7222222222222201</v>
      </c>
      <c r="AS38">
        <v>3.4722222222222201</v>
      </c>
      <c r="AT38">
        <v>6.25</v>
      </c>
      <c r="AV38">
        <v>23.75</v>
      </c>
      <c r="AX38">
        <v>18.8333333333333</v>
      </c>
      <c r="AY38">
        <v>3.4166666666666701</v>
      </c>
      <c r="AZ38">
        <f t="shared" si="1"/>
        <v>6.5193672839506149</v>
      </c>
      <c r="BA38">
        <v>2</v>
      </c>
      <c r="BB38">
        <v>222</v>
      </c>
      <c r="BC38">
        <v>2</v>
      </c>
      <c r="BD38">
        <v>259</v>
      </c>
      <c r="BE38">
        <v>1</v>
      </c>
      <c r="BF38">
        <v>127</v>
      </c>
      <c r="BG38">
        <v>1</v>
      </c>
      <c r="BH38">
        <v>48</v>
      </c>
      <c r="BI38">
        <v>2</v>
      </c>
      <c r="BJ38">
        <v>133</v>
      </c>
      <c r="BK38">
        <v>1</v>
      </c>
      <c r="BL38">
        <v>137</v>
      </c>
      <c r="BM38">
        <v>3</v>
      </c>
      <c r="BN38">
        <v>153</v>
      </c>
      <c r="BS38">
        <v>10</v>
      </c>
      <c r="BT38">
        <v>437</v>
      </c>
      <c r="BU38">
        <v>4</v>
      </c>
      <c r="BV38">
        <v>73</v>
      </c>
      <c r="BW38">
        <v>1</v>
      </c>
      <c r="BX38">
        <v>45</v>
      </c>
      <c r="CA38">
        <v>4</v>
      </c>
      <c r="CB38">
        <v>125</v>
      </c>
      <c r="CC38">
        <v>2</v>
      </c>
      <c r="CD38">
        <v>48</v>
      </c>
      <c r="CE38">
        <v>6</v>
      </c>
      <c r="CF38">
        <v>268</v>
      </c>
      <c r="CG38">
        <v>3</v>
      </c>
      <c r="CH38">
        <v>125</v>
      </c>
      <c r="CI38">
        <v>1</v>
      </c>
      <c r="CJ38">
        <v>75</v>
      </c>
      <c r="CM38">
        <v>1</v>
      </c>
      <c r="CN38">
        <v>285</v>
      </c>
      <c r="CQ38">
        <v>1</v>
      </c>
      <c r="CR38">
        <v>226</v>
      </c>
      <c r="CS38">
        <v>1</v>
      </c>
      <c r="CT38">
        <v>41</v>
      </c>
    </row>
    <row r="39" spans="1:98" x14ac:dyDescent="0.25">
      <c r="A39" t="s">
        <v>97</v>
      </c>
      <c r="B39" t="s">
        <v>66</v>
      </c>
      <c r="C39" t="s">
        <v>98</v>
      </c>
      <c r="D39" t="s">
        <v>99</v>
      </c>
      <c r="E39">
        <v>136</v>
      </c>
      <c r="G39">
        <v>69.6666666666667</v>
      </c>
      <c r="H39">
        <v>84</v>
      </c>
      <c r="I39">
        <v>24.5</v>
      </c>
      <c r="J39">
        <v>173</v>
      </c>
      <c r="K39">
        <f>AVERAGE(Table2[[#This Row],[ftpt_famphys_mo_by_persons]:[ftpt_otherspecphys_mo_by_persons]])</f>
        <v>97.433333333333337</v>
      </c>
      <c r="L39">
        <v>60.5</v>
      </c>
      <c r="O39">
        <v>43.25</v>
      </c>
      <c r="P39">
        <v>42.8333333333333</v>
      </c>
      <c r="Q39">
        <v>50</v>
      </c>
      <c r="R39">
        <v>46.5</v>
      </c>
      <c r="T39">
        <v>90.75</v>
      </c>
      <c r="U39">
        <v>59.75</v>
      </c>
      <c r="X39">
        <v>317</v>
      </c>
      <c r="Y39">
        <v>13.5</v>
      </c>
      <c r="Z39">
        <v>31</v>
      </c>
      <c r="AB39">
        <v>11.3333333333333</v>
      </c>
      <c r="AD39">
        <v>5.8055555555555598</v>
      </c>
      <c r="AE39">
        <v>7</v>
      </c>
      <c r="AF39">
        <v>2.0416666666666701</v>
      </c>
      <c r="AG39">
        <v>14.4166666666667</v>
      </c>
      <c r="AH39">
        <f>AVERAGE(Table2[[#This Row],[ftpt_famphys_yr_by_persons]:[ftpt_otherspecphys_yr_by_persons]])</f>
        <v>8.1194444444444454</v>
      </c>
      <c r="AI39">
        <v>5.0416666666666696</v>
      </c>
      <c r="AL39">
        <v>3.6041666666666701</v>
      </c>
      <c r="AM39">
        <f>AVERAGE(Table2[[#This Row],[overall_phys_yr_by_persons]:[ftpt_nurse_yr_by_persons]])</f>
        <v>5.5884259259259288</v>
      </c>
      <c r="AN39">
        <v>3.5694444444444402</v>
      </c>
      <c r="AO39">
        <v>4.1666666666666696</v>
      </c>
      <c r="AP39">
        <v>3.875</v>
      </c>
      <c r="AR39">
        <v>7.5625</v>
      </c>
      <c r="AS39">
        <v>4.9791666666666696</v>
      </c>
      <c r="AV39">
        <v>26.4166666666667</v>
      </c>
      <c r="AW39">
        <v>1.125</v>
      </c>
      <c r="AX39">
        <v>2.5833333333333299</v>
      </c>
      <c r="AZ39">
        <f t="shared" si="1"/>
        <v>6.651800411522637</v>
      </c>
      <c r="BA39">
        <v>1</v>
      </c>
      <c r="BB39">
        <v>136</v>
      </c>
      <c r="BE39">
        <v>3</v>
      </c>
      <c r="BF39">
        <v>209</v>
      </c>
      <c r="BG39">
        <v>1</v>
      </c>
      <c r="BH39">
        <v>84</v>
      </c>
      <c r="BI39">
        <v>2</v>
      </c>
      <c r="BJ39">
        <v>49</v>
      </c>
      <c r="BK39">
        <v>1</v>
      </c>
      <c r="BL39">
        <v>173</v>
      </c>
      <c r="BM39">
        <v>2</v>
      </c>
      <c r="BN39">
        <v>121</v>
      </c>
      <c r="BS39">
        <v>4</v>
      </c>
      <c r="BT39">
        <v>173</v>
      </c>
      <c r="BU39">
        <v>6</v>
      </c>
      <c r="BV39">
        <v>257</v>
      </c>
      <c r="BW39">
        <v>2</v>
      </c>
      <c r="BX39">
        <v>100</v>
      </c>
      <c r="CA39">
        <v>4</v>
      </c>
      <c r="CB39">
        <v>186</v>
      </c>
      <c r="CE39">
        <v>4</v>
      </c>
      <c r="CF39">
        <v>363</v>
      </c>
      <c r="CG39">
        <v>4</v>
      </c>
      <c r="CH39">
        <v>239</v>
      </c>
      <c r="CM39">
        <v>1</v>
      </c>
      <c r="CN39">
        <v>317</v>
      </c>
      <c r="CO39">
        <v>2</v>
      </c>
      <c r="CP39">
        <v>27</v>
      </c>
      <c r="CQ39">
        <v>1</v>
      </c>
      <c r="CR39">
        <v>31</v>
      </c>
    </row>
    <row r="40" spans="1:98" x14ac:dyDescent="0.25">
      <c r="A40" t="s">
        <v>97</v>
      </c>
      <c r="B40" t="s">
        <v>67</v>
      </c>
      <c r="C40" t="s">
        <v>98</v>
      </c>
      <c r="D40" t="s">
        <v>99</v>
      </c>
      <c r="E40">
        <v>72.5</v>
      </c>
      <c r="F40">
        <v>151.5</v>
      </c>
      <c r="G40">
        <v>57.6666666666667</v>
      </c>
      <c r="H40">
        <v>72</v>
      </c>
      <c r="I40">
        <v>12.5</v>
      </c>
      <c r="J40">
        <v>161</v>
      </c>
      <c r="K40">
        <f>AVERAGE(Table2[[#This Row],[ftpt_famphys_mo_by_persons]:[ftpt_otherspecphys_mo_by_persons]])</f>
        <v>87.861111111111128</v>
      </c>
      <c r="L40">
        <v>107</v>
      </c>
      <c r="O40">
        <v>36.5</v>
      </c>
      <c r="P40">
        <v>28.6666666666667</v>
      </c>
      <c r="Q40">
        <v>38</v>
      </c>
      <c r="R40">
        <v>49.3333333333333</v>
      </c>
      <c r="T40">
        <v>64.2</v>
      </c>
      <c r="U40">
        <v>47.75</v>
      </c>
      <c r="X40">
        <v>305</v>
      </c>
      <c r="Z40">
        <v>19</v>
      </c>
      <c r="AB40">
        <v>6.0416666666666696</v>
      </c>
      <c r="AC40">
        <v>12.625</v>
      </c>
      <c r="AD40">
        <v>4.8055555555555598</v>
      </c>
      <c r="AE40">
        <v>6</v>
      </c>
      <c r="AF40">
        <v>1.0416666666666701</v>
      </c>
      <c r="AG40">
        <v>13.4166666666667</v>
      </c>
      <c r="AH40">
        <f>AVERAGE(Table2[[#This Row],[ftpt_famphys_yr_by_persons]:[ftpt_otherspecphys_yr_by_persons]])</f>
        <v>7.3217592592592666</v>
      </c>
      <c r="AI40">
        <v>8.9166666666666696</v>
      </c>
      <c r="AL40">
        <v>3.0416666666666701</v>
      </c>
      <c r="AM40">
        <f>AVERAGE(Table2[[#This Row],[overall_phys_yr_by_persons]:[ftpt_nurse_yr_by_persons]])</f>
        <v>6.4266975308642031</v>
      </c>
      <c r="AN40">
        <v>2.3888888888888902</v>
      </c>
      <c r="AO40">
        <v>3.1666666666666701</v>
      </c>
      <c r="AP40">
        <v>4.1111111111111098</v>
      </c>
      <c r="AR40">
        <v>5.35</v>
      </c>
      <c r="AS40">
        <v>3.9791666666666701</v>
      </c>
      <c r="AV40">
        <v>25.4166666666667</v>
      </c>
      <c r="AX40">
        <v>1.5833333333333299</v>
      </c>
      <c r="AZ40">
        <f t="shared" si="1"/>
        <v>6.5528163580246961</v>
      </c>
      <c r="BA40">
        <v>2</v>
      </c>
      <c r="BB40">
        <v>145</v>
      </c>
      <c r="BC40">
        <v>2</v>
      </c>
      <c r="BD40">
        <v>303</v>
      </c>
      <c r="BE40">
        <v>3</v>
      </c>
      <c r="BF40">
        <v>173</v>
      </c>
      <c r="BG40">
        <v>1</v>
      </c>
      <c r="BH40">
        <v>72</v>
      </c>
      <c r="BI40">
        <v>2</v>
      </c>
      <c r="BJ40">
        <v>25</v>
      </c>
      <c r="BK40">
        <v>1</v>
      </c>
      <c r="BL40">
        <v>161</v>
      </c>
      <c r="BM40">
        <v>1</v>
      </c>
      <c r="BN40">
        <v>107</v>
      </c>
      <c r="BO40">
        <v>0</v>
      </c>
      <c r="BP40">
        <v>0</v>
      </c>
      <c r="BQ40">
        <v>0</v>
      </c>
      <c r="BR40">
        <v>0</v>
      </c>
      <c r="BS40">
        <v>4</v>
      </c>
      <c r="BT40">
        <v>146</v>
      </c>
      <c r="BU40">
        <v>6</v>
      </c>
      <c r="BV40">
        <v>172</v>
      </c>
      <c r="BW40">
        <v>2</v>
      </c>
      <c r="BX40">
        <v>76</v>
      </c>
      <c r="BY40">
        <v>0</v>
      </c>
      <c r="BZ40">
        <v>0</v>
      </c>
      <c r="CA40">
        <v>3</v>
      </c>
      <c r="CB40">
        <v>148</v>
      </c>
      <c r="CC40">
        <v>0</v>
      </c>
      <c r="CD40">
        <v>0</v>
      </c>
      <c r="CE40">
        <v>5</v>
      </c>
      <c r="CF40">
        <v>321</v>
      </c>
      <c r="CG40">
        <v>4</v>
      </c>
      <c r="CH40">
        <v>191</v>
      </c>
      <c r="CI40">
        <v>0</v>
      </c>
      <c r="CJ40">
        <v>0</v>
      </c>
      <c r="CK40">
        <v>0</v>
      </c>
      <c r="CL40">
        <v>0</v>
      </c>
      <c r="CM40">
        <v>1</v>
      </c>
      <c r="CN40">
        <v>305</v>
      </c>
      <c r="CO40">
        <v>0</v>
      </c>
      <c r="CP40">
        <v>0</v>
      </c>
      <c r="CQ40">
        <v>1</v>
      </c>
      <c r="CR40">
        <v>19</v>
      </c>
      <c r="CS40">
        <v>0</v>
      </c>
      <c r="CT40">
        <v>0</v>
      </c>
    </row>
    <row r="41" spans="1:98" x14ac:dyDescent="0.25">
      <c r="A41" t="s">
        <v>97</v>
      </c>
      <c r="B41" t="s">
        <v>68</v>
      </c>
      <c r="C41" t="s">
        <v>98</v>
      </c>
      <c r="D41" t="s">
        <v>99</v>
      </c>
      <c r="E41">
        <v>136</v>
      </c>
      <c r="G41">
        <v>69.6666666666667</v>
      </c>
      <c r="H41">
        <v>84</v>
      </c>
      <c r="I41">
        <v>24.5</v>
      </c>
      <c r="J41">
        <v>173</v>
      </c>
      <c r="K41">
        <f>AVERAGE(Table2[[#This Row],[ftpt_famphys_mo_by_persons]:[ftpt_otherspecphys_mo_by_persons]])</f>
        <v>97.433333333333337</v>
      </c>
      <c r="L41">
        <v>60.5</v>
      </c>
      <c r="O41">
        <v>43.25</v>
      </c>
      <c r="P41">
        <v>42.8333333333333</v>
      </c>
      <c r="Q41">
        <v>50</v>
      </c>
      <c r="R41">
        <v>46.5</v>
      </c>
      <c r="T41">
        <v>90.75</v>
      </c>
      <c r="U41">
        <v>59.75</v>
      </c>
      <c r="X41">
        <v>317</v>
      </c>
      <c r="Y41">
        <v>13.5</v>
      </c>
      <c r="Z41">
        <v>31</v>
      </c>
      <c r="AB41">
        <v>11.3333333333333</v>
      </c>
      <c r="AD41">
        <v>5.8055555555555598</v>
      </c>
      <c r="AE41">
        <v>7</v>
      </c>
      <c r="AF41">
        <v>2.0416666666666701</v>
      </c>
      <c r="AG41">
        <v>14.4166666666667</v>
      </c>
      <c r="AH41">
        <f>AVERAGE(Table2[[#This Row],[ftpt_famphys_yr_by_persons]:[ftpt_otherspecphys_yr_by_persons]])</f>
        <v>8.1194444444444454</v>
      </c>
      <c r="AI41">
        <v>5.0416666666666696</v>
      </c>
      <c r="AL41">
        <v>3.6041666666666701</v>
      </c>
      <c r="AM41">
        <f>AVERAGE(Table2[[#This Row],[overall_phys_yr_by_persons]:[ftpt_nurse_yr_by_persons]])</f>
        <v>5.5884259259259288</v>
      </c>
      <c r="AN41">
        <v>3.5694444444444402</v>
      </c>
      <c r="AO41">
        <v>4.1666666666666696</v>
      </c>
      <c r="AP41">
        <v>3.875</v>
      </c>
      <c r="AR41">
        <v>7.5625</v>
      </c>
      <c r="AS41">
        <v>4.9791666666666696</v>
      </c>
      <c r="AV41">
        <v>26.4166666666667</v>
      </c>
      <c r="AW41">
        <v>1.125</v>
      </c>
      <c r="AX41">
        <v>2.5833333333333299</v>
      </c>
      <c r="AZ41">
        <f t="shared" si="1"/>
        <v>6.651800411522637</v>
      </c>
      <c r="BA41">
        <v>1</v>
      </c>
      <c r="BB41">
        <v>136</v>
      </c>
      <c r="BE41">
        <v>3</v>
      </c>
      <c r="BF41">
        <v>209</v>
      </c>
      <c r="BG41">
        <v>1</v>
      </c>
      <c r="BH41">
        <v>84</v>
      </c>
      <c r="BI41">
        <v>2</v>
      </c>
      <c r="BJ41">
        <v>49</v>
      </c>
      <c r="BK41">
        <v>1</v>
      </c>
      <c r="BL41">
        <v>173</v>
      </c>
      <c r="BM41">
        <v>2</v>
      </c>
      <c r="BN41">
        <v>121</v>
      </c>
      <c r="BS41">
        <v>4</v>
      </c>
      <c r="BT41">
        <v>173</v>
      </c>
      <c r="BU41">
        <v>6</v>
      </c>
      <c r="BV41">
        <v>257</v>
      </c>
      <c r="BW41">
        <v>2</v>
      </c>
      <c r="BX41">
        <v>100</v>
      </c>
      <c r="CA41">
        <v>4</v>
      </c>
      <c r="CB41">
        <v>186</v>
      </c>
      <c r="CE41">
        <v>4</v>
      </c>
      <c r="CF41">
        <v>363</v>
      </c>
      <c r="CG41">
        <v>4</v>
      </c>
      <c r="CH41">
        <v>239</v>
      </c>
      <c r="CM41">
        <v>1</v>
      </c>
      <c r="CN41">
        <v>317</v>
      </c>
      <c r="CO41">
        <v>2</v>
      </c>
      <c r="CP41">
        <v>27</v>
      </c>
      <c r="CQ41">
        <v>1</v>
      </c>
      <c r="CR41">
        <v>31</v>
      </c>
    </row>
    <row r="42" spans="1:98" x14ac:dyDescent="0.25">
      <c r="A42" t="s">
        <v>312</v>
      </c>
      <c r="B42" t="s">
        <v>65</v>
      </c>
      <c r="C42" t="s">
        <v>151</v>
      </c>
      <c r="D42" t="s">
        <v>152</v>
      </c>
      <c r="G42">
        <v>13</v>
      </c>
      <c r="J42">
        <v>28</v>
      </c>
      <c r="K42">
        <f>AVERAGE(Table2[[#This Row],[ftpt_famphys_mo_by_persons]:[ftpt_otherspecphys_mo_by_persons]])</f>
        <v>20.5</v>
      </c>
      <c r="L42">
        <v>23</v>
      </c>
      <c r="O42">
        <v>6</v>
      </c>
      <c r="U42">
        <v>4</v>
      </c>
      <c r="X42">
        <v>230</v>
      </c>
      <c r="Y42">
        <v>13</v>
      </c>
      <c r="Z42">
        <v>13</v>
      </c>
      <c r="AA42">
        <v>74</v>
      </c>
      <c r="AD42">
        <v>1.0833333333333299</v>
      </c>
      <c r="AG42">
        <v>2.3333333333333299</v>
      </c>
      <c r="AH42">
        <f>AVERAGE(Table2[[#This Row],[ftpt_famphys_yr_by_persons]:[ftpt_otherspecphys_yr_by_persons]])</f>
        <v>1.7083333333333299</v>
      </c>
      <c r="AI42">
        <v>1.9166666666666701</v>
      </c>
      <c r="AL42">
        <v>0.5</v>
      </c>
      <c r="AM42">
        <f>AVERAGE(Table2[[#This Row],[overall_phys_yr_by_persons]:[ftpt_nurse_yr_by_persons]])</f>
        <v>1.375</v>
      </c>
      <c r="AS42">
        <v>0.33333333333333298</v>
      </c>
      <c r="AV42">
        <v>19.1666666666667</v>
      </c>
      <c r="AW42">
        <v>1.0833333333333299</v>
      </c>
      <c r="AX42">
        <v>1.0833333333333299</v>
      </c>
      <c r="AY42">
        <v>6.1666666666666696</v>
      </c>
      <c r="AZ42">
        <f t="shared" si="1"/>
        <v>5.0535714285714324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13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28</v>
      </c>
      <c r="BM42">
        <v>2</v>
      </c>
      <c r="BN42">
        <v>46</v>
      </c>
      <c r="BO42">
        <v>0</v>
      </c>
      <c r="BP42">
        <v>0</v>
      </c>
      <c r="BQ42">
        <v>0</v>
      </c>
      <c r="BR42">
        <v>0</v>
      </c>
      <c r="BS42">
        <v>3</v>
      </c>
      <c r="BT42">
        <v>18</v>
      </c>
      <c r="BU42">
        <v>0</v>
      </c>
      <c r="BV42">
        <v>0</v>
      </c>
      <c r="BW42">
        <v>0</v>
      </c>
      <c r="BX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4</v>
      </c>
      <c r="CI42">
        <v>0</v>
      </c>
      <c r="CJ42">
        <v>0</v>
      </c>
      <c r="CK42">
        <v>0</v>
      </c>
      <c r="CL42">
        <v>0</v>
      </c>
      <c r="CM42">
        <v>1</v>
      </c>
      <c r="CN42">
        <v>230</v>
      </c>
      <c r="CO42">
        <v>1</v>
      </c>
      <c r="CP42">
        <v>13</v>
      </c>
      <c r="CQ42">
        <v>1</v>
      </c>
      <c r="CR42">
        <v>13</v>
      </c>
      <c r="CS42">
        <v>1</v>
      </c>
      <c r="CT42">
        <v>74</v>
      </c>
    </row>
    <row r="43" spans="1:98" x14ac:dyDescent="0.25">
      <c r="A43" t="s">
        <v>312</v>
      </c>
      <c r="B43" t="s">
        <v>66</v>
      </c>
      <c r="C43" t="s">
        <v>151</v>
      </c>
      <c r="D43" t="s">
        <v>152</v>
      </c>
      <c r="E43">
        <v>29</v>
      </c>
      <c r="I43">
        <v>21</v>
      </c>
      <c r="J43">
        <v>36.5</v>
      </c>
      <c r="K43">
        <f>AVERAGE(Table2[[#This Row],[ftpt_famphys_mo_by_persons]:[ftpt_otherspecphys_mo_by_persons]])</f>
        <v>28.833333333333332</v>
      </c>
      <c r="L43">
        <v>18</v>
      </c>
      <c r="M43">
        <v>6</v>
      </c>
      <c r="O43">
        <v>22.6</v>
      </c>
      <c r="P43">
        <v>20.5</v>
      </c>
      <c r="Q43">
        <v>9</v>
      </c>
      <c r="S43">
        <v>3</v>
      </c>
      <c r="T43">
        <v>16</v>
      </c>
      <c r="U43">
        <v>4</v>
      </c>
      <c r="X43">
        <v>266</v>
      </c>
      <c r="Y43">
        <v>2</v>
      </c>
      <c r="Z43">
        <v>6</v>
      </c>
      <c r="AA43">
        <v>6</v>
      </c>
      <c r="AB43">
        <v>2.4166666666666701</v>
      </c>
      <c r="AF43">
        <v>1.75</v>
      </c>
      <c r="AG43">
        <v>3.0416666666666701</v>
      </c>
      <c r="AH43">
        <f>AVERAGE(Table2[[#This Row],[ftpt_famphys_yr_by_persons]:[ftpt_otherspecphys_yr_by_persons]])</f>
        <v>2.4027777777777799</v>
      </c>
      <c r="AI43">
        <v>1.5</v>
      </c>
      <c r="AJ43">
        <v>0.5</v>
      </c>
      <c r="AL43">
        <v>1.88333333333333</v>
      </c>
      <c r="AM43">
        <f>AVERAGE(Table2[[#This Row],[overall_phys_yr_by_persons]:[ftpt_nurse_yr_by_persons]])</f>
        <v>1.5715277777777776</v>
      </c>
      <c r="AN43">
        <v>1.7083333333333299</v>
      </c>
      <c r="AO43">
        <v>0.75</v>
      </c>
      <c r="AQ43">
        <v>0.25</v>
      </c>
      <c r="AR43">
        <v>1.3333333333333299</v>
      </c>
      <c r="AS43">
        <v>0.33333333333333298</v>
      </c>
      <c r="AV43">
        <v>22.1666666666667</v>
      </c>
      <c r="AW43">
        <v>0.16666666666666699</v>
      </c>
      <c r="AX43">
        <v>0.5</v>
      </c>
      <c r="AY43">
        <v>0.5</v>
      </c>
      <c r="AZ43">
        <f t="shared" si="1"/>
        <v>2.7072601010101036</v>
      </c>
      <c r="BA43">
        <v>1</v>
      </c>
      <c r="BB43">
        <v>29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21</v>
      </c>
      <c r="BK43">
        <v>2</v>
      </c>
      <c r="BL43">
        <v>73</v>
      </c>
      <c r="BM43">
        <v>3</v>
      </c>
      <c r="BN43">
        <v>54</v>
      </c>
      <c r="BO43">
        <v>1</v>
      </c>
      <c r="BP43">
        <v>6</v>
      </c>
      <c r="BQ43">
        <v>0</v>
      </c>
      <c r="BR43">
        <v>0</v>
      </c>
      <c r="BS43">
        <v>5</v>
      </c>
      <c r="BT43">
        <v>113</v>
      </c>
      <c r="BU43">
        <v>2</v>
      </c>
      <c r="BV43">
        <v>41</v>
      </c>
      <c r="BW43">
        <v>1</v>
      </c>
      <c r="BX43">
        <v>9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3</v>
      </c>
      <c r="CE43">
        <v>1</v>
      </c>
      <c r="CF43">
        <v>16</v>
      </c>
      <c r="CG43">
        <v>1</v>
      </c>
      <c r="CH43">
        <v>4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266</v>
      </c>
      <c r="CO43">
        <v>1</v>
      </c>
      <c r="CP43">
        <v>2</v>
      </c>
      <c r="CQ43">
        <v>1</v>
      </c>
      <c r="CR43">
        <v>6</v>
      </c>
      <c r="CS43">
        <v>1</v>
      </c>
      <c r="CT43">
        <v>6</v>
      </c>
    </row>
    <row r="44" spans="1:98" x14ac:dyDescent="0.25">
      <c r="A44" t="s">
        <v>312</v>
      </c>
      <c r="B44" t="s">
        <v>67</v>
      </c>
      <c r="C44" t="s">
        <v>151</v>
      </c>
      <c r="D44" t="s">
        <v>152</v>
      </c>
      <c r="E44">
        <v>17</v>
      </c>
      <c r="G44">
        <v>37</v>
      </c>
      <c r="I44">
        <v>9</v>
      </c>
      <c r="J44">
        <v>32</v>
      </c>
      <c r="K44">
        <f>AVERAGE(Table2[[#This Row],[ftpt_famphys_mo_by_persons]:[ftpt_otherspecphys_mo_by_persons]])</f>
        <v>23.75</v>
      </c>
      <c r="L44">
        <v>15.5</v>
      </c>
      <c r="O44">
        <v>19.6666666666667</v>
      </c>
      <c r="P44">
        <v>17</v>
      </c>
      <c r="T44">
        <v>12</v>
      </c>
      <c r="U44">
        <v>17</v>
      </c>
      <c r="X44">
        <v>254</v>
      </c>
      <c r="Y44">
        <v>37</v>
      </c>
      <c r="Z44">
        <v>6</v>
      </c>
      <c r="AA44">
        <v>98</v>
      </c>
      <c r="AB44">
        <v>1.4166666666666701</v>
      </c>
      <c r="AD44">
        <v>3.0833333333333299</v>
      </c>
      <c r="AF44">
        <v>0.75</v>
      </c>
      <c r="AG44">
        <v>2.6666666666666701</v>
      </c>
      <c r="AH44">
        <f>AVERAGE(Table2[[#This Row],[ftpt_famphys_yr_by_persons]:[ftpt_otherspecphys_yr_by_persons]])</f>
        <v>1.9791666666666674</v>
      </c>
      <c r="AI44">
        <v>1.2916666666666701</v>
      </c>
      <c r="AL44">
        <v>1.6388888888888899</v>
      </c>
      <c r="AM44">
        <f>AVERAGE(Table2[[#This Row],[overall_phys_yr_by_persons]:[ftpt_nurse_yr_by_persons]])</f>
        <v>1.636574074074076</v>
      </c>
      <c r="AN44">
        <v>1.4166666666666701</v>
      </c>
      <c r="AR44">
        <v>1</v>
      </c>
      <c r="AS44">
        <v>1.4166666666666701</v>
      </c>
      <c r="AV44">
        <v>21.1666666666667</v>
      </c>
      <c r="AW44">
        <v>3.0833333333333299</v>
      </c>
      <c r="AX44">
        <v>0.5</v>
      </c>
      <c r="AY44">
        <v>8.1666666666666696</v>
      </c>
      <c r="AZ44">
        <f t="shared" si="1"/>
        <v>5.1725823045267534</v>
      </c>
      <c r="BA44">
        <v>1</v>
      </c>
      <c r="BB44">
        <v>17</v>
      </c>
      <c r="BC44">
        <v>0</v>
      </c>
      <c r="BD44">
        <v>0</v>
      </c>
      <c r="BE44">
        <v>1</v>
      </c>
      <c r="BF44">
        <v>37</v>
      </c>
      <c r="BG44">
        <v>0</v>
      </c>
      <c r="BH44">
        <v>0</v>
      </c>
      <c r="BI44">
        <v>1</v>
      </c>
      <c r="BJ44">
        <v>9</v>
      </c>
      <c r="BK44">
        <v>2</v>
      </c>
      <c r="BL44">
        <v>64</v>
      </c>
      <c r="BM44">
        <v>2</v>
      </c>
      <c r="BN44">
        <v>31</v>
      </c>
      <c r="BO44">
        <v>0</v>
      </c>
      <c r="BP44">
        <v>0</v>
      </c>
      <c r="BQ44">
        <v>0</v>
      </c>
      <c r="BR44">
        <v>0</v>
      </c>
      <c r="BS44">
        <v>6</v>
      </c>
      <c r="BT44">
        <v>118</v>
      </c>
      <c r="BU44">
        <v>1</v>
      </c>
      <c r="BV44">
        <v>17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12</v>
      </c>
      <c r="CG44">
        <v>1</v>
      </c>
      <c r="CH44">
        <v>17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254</v>
      </c>
      <c r="CO44">
        <v>1</v>
      </c>
      <c r="CP44">
        <v>37</v>
      </c>
      <c r="CQ44">
        <v>1</v>
      </c>
      <c r="CR44">
        <v>6</v>
      </c>
      <c r="CS44">
        <v>1</v>
      </c>
      <c r="CT44">
        <v>98</v>
      </c>
    </row>
    <row r="45" spans="1:98" x14ac:dyDescent="0.25">
      <c r="A45" t="s">
        <v>312</v>
      </c>
      <c r="B45" t="s">
        <v>68</v>
      </c>
      <c r="C45" t="s">
        <v>151</v>
      </c>
      <c r="D45" t="s">
        <v>152</v>
      </c>
      <c r="E45">
        <v>29</v>
      </c>
      <c r="I45">
        <v>21</v>
      </c>
      <c r="J45">
        <v>36.5</v>
      </c>
      <c r="K45">
        <f>AVERAGE(Table2[[#This Row],[ftpt_famphys_mo_by_persons]:[ftpt_otherspecphys_mo_by_persons]])</f>
        <v>28.833333333333332</v>
      </c>
      <c r="L45">
        <v>18</v>
      </c>
      <c r="M45">
        <v>6</v>
      </c>
      <c r="O45">
        <v>22.6</v>
      </c>
      <c r="P45">
        <v>20.5</v>
      </c>
      <c r="Q45">
        <v>9</v>
      </c>
      <c r="S45">
        <v>3</v>
      </c>
      <c r="T45">
        <v>16</v>
      </c>
      <c r="U45">
        <v>4</v>
      </c>
      <c r="X45">
        <v>266</v>
      </c>
      <c r="Y45">
        <v>2</v>
      </c>
      <c r="Z45">
        <v>6</v>
      </c>
      <c r="AA45">
        <v>6</v>
      </c>
      <c r="AB45">
        <v>2.4166666666666701</v>
      </c>
      <c r="AF45">
        <v>1.75</v>
      </c>
      <c r="AG45">
        <v>3.0416666666666701</v>
      </c>
      <c r="AH45">
        <f>AVERAGE(Table2[[#This Row],[ftpt_famphys_yr_by_persons]:[ftpt_otherspecphys_yr_by_persons]])</f>
        <v>2.4027777777777799</v>
      </c>
      <c r="AI45">
        <v>1.5</v>
      </c>
      <c r="AJ45">
        <v>0.5</v>
      </c>
      <c r="AL45">
        <v>1.88333333333333</v>
      </c>
      <c r="AM45">
        <f>AVERAGE(Table2[[#This Row],[overall_phys_yr_by_persons]:[ftpt_nurse_yr_by_persons]])</f>
        <v>1.5715277777777776</v>
      </c>
      <c r="AN45">
        <v>1.7083333333333299</v>
      </c>
      <c r="AO45">
        <v>0.75</v>
      </c>
      <c r="AQ45">
        <v>0.25</v>
      </c>
      <c r="AR45">
        <v>1.3333333333333299</v>
      </c>
      <c r="AS45">
        <v>0.33333333333333298</v>
      </c>
      <c r="AV45">
        <v>22.1666666666667</v>
      </c>
      <c r="AW45">
        <v>0.16666666666666699</v>
      </c>
      <c r="AX45">
        <v>0.5</v>
      </c>
      <c r="AY45">
        <v>0.5</v>
      </c>
      <c r="AZ45">
        <f t="shared" si="1"/>
        <v>2.7072601010101036</v>
      </c>
      <c r="BA45">
        <v>1</v>
      </c>
      <c r="BB45">
        <v>29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21</v>
      </c>
      <c r="BK45">
        <v>2</v>
      </c>
      <c r="BL45">
        <v>73</v>
      </c>
      <c r="BM45">
        <v>3</v>
      </c>
      <c r="BN45">
        <v>54</v>
      </c>
      <c r="BO45">
        <v>1</v>
      </c>
      <c r="BP45">
        <v>6</v>
      </c>
      <c r="BQ45">
        <v>0</v>
      </c>
      <c r="BR45">
        <v>0</v>
      </c>
      <c r="BS45">
        <v>5</v>
      </c>
      <c r="BT45">
        <v>113</v>
      </c>
      <c r="BU45">
        <v>2</v>
      </c>
      <c r="BV45">
        <v>41</v>
      </c>
      <c r="BW45">
        <v>1</v>
      </c>
      <c r="BX45">
        <v>9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3</v>
      </c>
      <c r="CE45">
        <v>1</v>
      </c>
      <c r="CF45">
        <v>16</v>
      </c>
      <c r="CG45">
        <v>1</v>
      </c>
      <c r="CH45">
        <v>4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266</v>
      </c>
      <c r="CO45">
        <v>1</v>
      </c>
      <c r="CP45">
        <v>2</v>
      </c>
      <c r="CQ45">
        <v>1</v>
      </c>
      <c r="CR45">
        <v>6</v>
      </c>
      <c r="CS45">
        <v>1</v>
      </c>
      <c r="CT45">
        <v>6</v>
      </c>
    </row>
    <row r="46" spans="1:98" x14ac:dyDescent="0.25">
      <c r="A46" t="s">
        <v>311</v>
      </c>
      <c r="B46" t="s">
        <v>62</v>
      </c>
      <c r="C46" t="s">
        <v>145</v>
      </c>
      <c r="D46" t="s">
        <v>146</v>
      </c>
      <c r="E46">
        <v>15</v>
      </c>
      <c r="G46">
        <v>27</v>
      </c>
      <c r="K46">
        <f>AVERAGE(Table2[[#This Row],[ftpt_famphys_mo_by_persons]:[ftpt_otherspecphys_mo_by_persons]])</f>
        <v>21</v>
      </c>
      <c r="L46">
        <v>21.5</v>
      </c>
      <c r="O46">
        <v>18.4444444444444</v>
      </c>
      <c r="P46">
        <v>27</v>
      </c>
      <c r="T46">
        <v>24</v>
      </c>
      <c r="U46">
        <v>16</v>
      </c>
      <c r="X46">
        <v>29</v>
      </c>
      <c r="Y46">
        <v>27</v>
      </c>
      <c r="Z46">
        <v>30</v>
      </c>
      <c r="AB46">
        <v>1.25</v>
      </c>
      <c r="AD46">
        <v>2.25</v>
      </c>
      <c r="AH46">
        <f>AVERAGE(Table2[[#This Row],[ftpt_famphys_yr_by_persons]:[ftpt_otherspecphys_yr_by_persons]])</f>
        <v>1.75</v>
      </c>
      <c r="AI46">
        <v>1.7916666666666701</v>
      </c>
      <c r="AL46">
        <v>1.5370370370370401</v>
      </c>
      <c r="AM46">
        <f>AVERAGE(Table2[[#This Row],[overall_phys_yr_by_persons]:[ftpt_nurse_yr_by_persons]])</f>
        <v>1.6929012345679035</v>
      </c>
      <c r="AN46">
        <v>2.25</v>
      </c>
      <c r="AR46">
        <v>2</v>
      </c>
      <c r="AS46">
        <v>1.3333333333333299</v>
      </c>
      <c r="AV46">
        <v>2.4166666666666701</v>
      </c>
      <c r="AW46">
        <v>2.25</v>
      </c>
      <c r="AX46">
        <v>2.5</v>
      </c>
      <c r="AZ46">
        <f t="shared" si="1"/>
        <v>2.0632716049382718</v>
      </c>
      <c r="BA46">
        <v>3</v>
      </c>
      <c r="BB46">
        <v>45</v>
      </c>
      <c r="BE46">
        <v>1</v>
      </c>
      <c r="BF46">
        <v>27</v>
      </c>
      <c r="BM46">
        <v>4</v>
      </c>
      <c r="BN46">
        <v>86</v>
      </c>
      <c r="BS46">
        <v>9</v>
      </c>
      <c r="BT46">
        <v>166</v>
      </c>
      <c r="BU46">
        <v>1</v>
      </c>
      <c r="BV46">
        <v>27</v>
      </c>
      <c r="CE46">
        <v>1</v>
      </c>
      <c r="CF46">
        <v>24</v>
      </c>
      <c r="CG46">
        <v>1</v>
      </c>
      <c r="CH46">
        <v>16</v>
      </c>
      <c r="CM46">
        <v>1</v>
      </c>
      <c r="CN46">
        <v>29</v>
      </c>
      <c r="CO46">
        <v>1</v>
      </c>
      <c r="CP46">
        <v>27</v>
      </c>
      <c r="CQ46">
        <v>1</v>
      </c>
      <c r="CR46">
        <v>30</v>
      </c>
    </row>
    <row r="47" spans="1:98" x14ac:dyDescent="0.25">
      <c r="A47" t="s">
        <v>311</v>
      </c>
      <c r="B47" t="s">
        <v>65</v>
      </c>
      <c r="C47" t="s">
        <v>145</v>
      </c>
      <c r="D47" t="s">
        <v>146</v>
      </c>
      <c r="E47">
        <v>15</v>
      </c>
      <c r="G47">
        <v>21.5</v>
      </c>
      <c r="K47">
        <f>AVERAGE(Table2[[#This Row],[ftpt_famphys_mo_by_persons]:[ftpt_otherspecphys_mo_by_persons]])</f>
        <v>18.25</v>
      </c>
      <c r="L47">
        <v>28</v>
      </c>
      <c r="O47">
        <v>15.5</v>
      </c>
      <c r="P47">
        <v>39</v>
      </c>
      <c r="T47">
        <v>18.3333333333333</v>
      </c>
      <c r="U47">
        <v>19</v>
      </c>
      <c r="X47">
        <v>41</v>
      </c>
      <c r="Y47">
        <v>39</v>
      </c>
      <c r="Z47">
        <v>42</v>
      </c>
      <c r="AB47">
        <v>1.25</v>
      </c>
      <c r="AD47">
        <v>1.7916666666666701</v>
      </c>
      <c r="AH47">
        <f>AVERAGE(Table2[[#This Row],[ftpt_famphys_yr_by_persons]:[ftpt_otherspecphys_yr_by_persons]])</f>
        <v>1.520833333333335</v>
      </c>
      <c r="AI47">
        <v>2.3333333333333299</v>
      </c>
      <c r="AL47">
        <v>1.2916666666666701</v>
      </c>
      <c r="AM47">
        <f>AVERAGE(Table2[[#This Row],[overall_phys_yr_by_persons]:[ftpt_nurse_yr_by_persons]])</f>
        <v>1.7152777777777786</v>
      </c>
      <c r="AN47">
        <v>3.25</v>
      </c>
      <c r="AR47">
        <v>1.5277777777777799</v>
      </c>
      <c r="AS47">
        <v>1.5833333333333299</v>
      </c>
      <c r="AV47">
        <v>3.4166666666666701</v>
      </c>
      <c r="AW47">
        <v>3.25</v>
      </c>
      <c r="AX47">
        <v>3.5</v>
      </c>
      <c r="AZ47">
        <f t="shared" si="1"/>
        <v>2.6061507936507939</v>
      </c>
      <c r="BA47">
        <v>1</v>
      </c>
      <c r="BB47">
        <v>15</v>
      </c>
      <c r="BE47">
        <v>2</v>
      </c>
      <c r="BF47">
        <v>43</v>
      </c>
      <c r="BM47">
        <v>4</v>
      </c>
      <c r="BN47">
        <v>112</v>
      </c>
      <c r="BS47">
        <v>8</v>
      </c>
      <c r="BT47">
        <v>124</v>
      </c>
      <c r="BU47">
        <v>1</v>
      </c>
      <c r="BV47">
        <v>39</v>
      </c>
      <c r="CE47">
        <v>3</v>
      </c>
      <c r="CF47">
        <v>55</v>
      </c>
      <c r="CG47">
        <v>2</v>
      </c>
      <c r="CH47">
        <v>38</v>
      </c>
      <c r="CM47">
        <v>1</v>
      </c>
      <c r="CN47">
        <v>41</v>
      </c>
      <c r="CO47">
        <v>1</v>
      </c>
      <c r="CP47">
        <v>39</v>
      </c>
      <c r="CQ47">
        <v>1</v>
      </c>
      <c r="CR47">
        <v>42</v>
      </c>
    </row>
    <row r="48" spans="1:98" x14ac:dyDescent="0.25">
      <c r="A48" t="s">
        <v>311</v>
      </c>
      <c r="B48" t="s">
        <v>66</v>
      </c>
      <c r="C48" t="s">
        <v>145</v>
      </c>
      <c r="D48" t="s">
        <v>146</v>
      </c>
      <c r="E48">
        <v>4</v>
      </c>
      <c r="G48">
        <v>57.5</v>
      </c>
      <c r="K48">
        <f>AVERAGE(Table2[[#This Row],[ftpt_famphys_mo_by_persons]:[ftpt_otherspecphys_mo_by_persons]])</f>
        <v>30.75</v>
      </c>
      <c r="L48">
        <v>53.4</v>
      </c>
      <c r="O48">
        <v>26.3888888888889</v>
      </c>
      <c r="P48">
        <v>38.3333333333333</v>
      </c>
      <c r="Q48">
        <v>22</v>
      </c>
      <c r="R48">
        <v>24</v>
      </c>
      <c r="T48">
        <v>45.5</v>
      </c>
      <c r="U48">
        <v>35.3333333333333</v>
      </c>
      <c r="X48">
        <v>77</v>
      </c>
      <c r="Y48">
        <v>63</v>
      </c>
      <c r="Z48">
        <v>21</v>
      </c>
      <c r="AB48">
        <v>0.33333333333333298</v>
      </c>
      <c r="AD48">
        <v>4.7916666666666696</v>
      </c>
      <c r="AH48">
        <f>AVERAGE(Table2[[#This Row],[ftpt_famphys_yr_by_persons]:[ftpt_otherspecphys_yr_by_persons]])</f>
        <v>2.5625000000000013</v>
      </c>
      <c r="AI48">
        <v>4.45</v>
      </c>
      <c r="AL48">
        <v>2.19907407407407</v>
      </c>
      <c r="AM48">
        <f>AVERAGE(Table2[[#This Row],[overall_phys_yr_by_persons]:[ftpt_nurse_yr_by_persons]])</f>
        <v>3.070524691358024</v>
      </c>
      <c r="AN48">
        <v>3.1944444444444402</v>
      </c>
      <c r="AO48">
        <v>1.8333333333333299</v>
      </c>
      <c r="AP48">
        <v>2</v>
      </c>
      <c r="AR48">
        <v>3.7916666666666701</v>
      </c>
      <c r="AS48">
        <v>2.9444444444444402</v>
      </c>
      <c r="AV48">
        <v>6.4166666666666696</v>
      </c>
      <c r="AW48">
        <v>5.25</v>
      </c>
      <c r="AX48">
        <v>1.75</v>
      </c>
      <c r="AZ48">
        <f t="shared" si="1"/>
        <v>3.3612311385459526</v>
      </c>
      <c r="BA48">
        <v>1</v>
      </c>
      <c r="BB48">
        <v>4</v>
      </c>
      <c r="BE48">
        <v>2</v>
      </c>
      <c r="BF48">
        <v>115</v>
      </c>
      <c r="BM48">
        <v>5</v>
      </c>
      <c r="BN48">
        <v>267</v>
      </c>
      <c r="BS48">
        <v>18</v>
      </c>
      <c r="BT48">
        <v>475</v>
      </c>
      <c r="BU48">
        <v>3</v>
      </c>
      <c r="BV48">
        <v>115</v>
      </c>
      <c r="BW48">
        <v>1</v>
      </c>
      <c r="BX48">
        <v>22</v>
      </c>
      <c r="CA48">
        <v>1</v>
      </c>
      <c r="CB48">
        <v>24</v>
      </c>
      <c r="CE48">
        <v>2</v>
      </c>
      <c r="CF48">
        <v>91</v>
      </c>
      <c r="CG48">
        <v>6</v>
      </c>
      <c r="CH48">
        <v>212</v>
      </c>
      <c r="CM48">
        <v>1</v>
      </c>
      <c r="CN48">
        <v>77</v>
      </c>
      <c r="CO48">
        <v>1</v>
      </c>
      <c r="CP48">
        <v>63</v>
      </c>
      <c r="CQ48">
        <v>1</v>
      </c>
      <c r="CR48">
        <v>21</v>
      </c>
    </row>
    <row r="49" spans="1:98" x14ac:dyDescent="0.25">
      <c r="A49" t="s">
        <v>311</v>
      </c>
      <c r="B49" t="s">
        <v>67</v>
      </c>
      <c r="C49" t="s">
        <v>145</v>
      </c>
      <c r="D49" t="s">
        <v>146</v>
      </c>
      <c r="G49">
        <v>45.5</v>
      </c>
      <c r="K49">
        <f>AVERAGE(Table2[[#This Row],[ftpt_famphys_mo_by_persons]:[ftpt_otherspecphys_mo_by_persons]])</f>
        <v>45.5</v>
      </c>
      <c r="L49">
        <v>38.8333333333333</v>
      </c>
      <c r="O49">
        <v>30.071428571428601</v>
      </c>
      <c r="P49">
        <v>23</v>
      </c>
      <c r="Q49">
        <v>12.5</v>
      </c>
      <c r="R49">
        <v>12</v>
      </c>
      <c r="T49">
        <v>33.5</v>
      </c>
      <c r="U49">
        <v>30.2</v>
      </c>
      <c r="X49">
        <v>65</v>
      </c>
      <c r="Y49">
        <v>63</v>
      </c>
      <c r="Z49">
        <v>9</v>
      </c>
      <c r="AD49">
        <v>3.7916666666666701</v>
      </c>
      <c r="AH49">
        <f>AVERAGE(Table2[[#This Row],[ftpt_famphys_yr_by_persons]:[ftpt_otherspecphys_yr_by_persons]])</f>
        <v>3.7916666666666701</v>
      </c>
      <c r="AI49">
        <v>3.2361111111111098</v>
      </c>
      <c r="AL49">
        <v>2.50595238095238</v>
      </c>
      <c r="AM49">
        <f>AVERAGE(Table2[[#This Row],[overall_phys_yr_by_persons]:[ftpt_nurse_yr_by_persons]])</f>
        <v>3.1779100529100535</v>
      </c>
      <c r="AN49">
        <v>1.9166666666666701</v>
      </c>
      <c r="AO49">
        <v>1.0416666666666701</v>
      </c>
      <c r="AP49">
        <v>1</v>
      </c>
      <c r="AR49">
        <v>2.7916666666666701</v>
      </c>
      <c r="AS49">
        <v>2.5166666666666702</v>
      </c>
      <c r="AV49">
        <v>5.4166666666666696</v>
      </c>
      <c r="AW49">
        <v>5.25</v>
      </c>
      <c r="AX49">
        <v>0.75</v>
      </c>
      <c r="AZ49">
        <f t="shared" si="1"/>
        <v>2.6512492651381563</v>
      </c>
      <c r="BE49">
        <v>2</v>
      </c>
      <c r="BF49">
        <v>91</v>
      </c>
      <c r="BM49">
        <v>6</v>
      </c>
      <c r="BN49">
        <v>233</v>
      </c>
      <c r="BS49">
        <v>14</v>
      </c>
      <c r="BT49">
        <v>421</v>
      </c>
      <c r="BU49">
        <v>4</v>
      </c>
      <c r="BV49">
        <v>92</v>
      </c>
      <c r="BW49">
        <v>2</v>
      </c>
      <c r="BX49">
        <v>25</v>
      </c>
      <c r="CA49">
        <v>2</v>
      </c>
      <c r="CB49">
        <v>24</v>
      </c>
      <c r="CE49">
        <v>2</v>
      </c>
      <c r="CF49">
        <v>67</v>
      </c>
      <c r="CG49">
        <v>5</v>
      </c>
      <c r="CH49">
        <v>151</v>
      </c>
      <c r="CM49">
        <v>1</v>
      </c>
      <c r="CN49">
        <v>65</v>
      </c>
      <c r="CO49">
        <v>1</v>
      </c>
      <c r="CP49">
        <v>63</v>
      </c>
      <c r="CQ49">
        <v>1</v>
      </c>
      <c r="CR49">
        <v>9</v>
      </c>
    </row>
    <row r="50" spans="1:98" x14ac:dyDescent="0.25">
      <c r="A50" t="s">
        <v>311</v>
      </c>
      <c r="B50" t="s">
        <v>68</v>
      </c>
      <c r="C50" t="s">
        <v>145</v>
      </c>
      <c r="D50" t="s">
        <v>146</v>
      </c>
      <c r="E50">
        <v>4</v>
      </c>
      <c r="G50">
        <v>57.5</v>
      </c>
      <c r="K50">
        <f>AVERAGE(Table2[[#This Row],[ftpt_famphys_mo_by_persons]:[ftpt_otherspecphys_mo_by_persons]])</f>
        <v>30.75</v>
      </c>
      <c r="L50">
        <v>53.4</v>
      </c>
      <c r="O50">
        <v>26.3888888888889</v>
      </c>
      <c r="P50">
        <v>38.3333333333333</v>
      </c>
      <c r="Q50">
        <v>22</v>
      </c>
      <c r="R50">
        <v>24</v>
      </c>
      <c r="T50">
        <v>45.5</v>
      </c>
      <c r="U50">
        <v>35.3333333333333</v>
      </c>
      <c r="X50">
        <v>77</v>
      </c>
      <c r="Y50">
        <v>63</v>
      </c>
      <c r="Z50">
        <v>21</v>
      </c>
      <c r="AB50">
        <v>0.33333333333333298</v>
      </c>
      <c r="AD50">
        <v>4.7916666666666696</v>
      </c>
      <c r="AH50">
        <f>AVERAGE(Table2[[#This Row],[ftpt_famphys_yr_by_persons]:[ftpt_otherspecphys_yr_by_persons]])</f>
        <v>2.5625000000000013</v>
      </c>
      <c r="AI50">
        <v>4.45</v>
      </c>
      <c r="AL50">
        <v>2.19907407407407</v>
      </c>
      <c r="AM50">
        <f>AVERAGE(Table2[[#This Row],[overall_phys_yr_by_persons]:[ftpt_nurse_yr_by_persons]])</f>
        <v>3.070524691358024</v>
      </c>
      <c r="AN50">
        <v>3.1944444444444402</v>
      </c>
      <c r="AO50">
        <v>1.8333333333333299</v>
      </c>
      <c r="AP50">
        <v>2</v>
      </c>
      <c r="AR50">
        <v>3.7916666666666701</v>
      </c>
      <c r="AS50">
        <v>2.9444444444444402</v>
      </c>
      <c r="AV50">
        <v>6.4166666666666696</v>
      </c>
      <c r="AW50">
        <v>5.25</v>
      </c>
      <c r="AX50">
        <v>1.75</v>
      </c>
      <c r="AZ50">
        <f t="shared" si="1"/>
        <v>3.3612311385459526</v>
      </c>
      <c r="BA50">
        <v>1</v>
      </c>
      <c r="BB50">
        <v>4</v>
      </c>
      <c r="BE50">
        <v>2</v>
      </c>
      <c r="BF50">
        <v>115</v>
      </c>
      <c r="BM50">
        <v>5</v>
      </c>
      <c r="BN50">
        <v>267</v>
      </c>
      <c r="BS50">
        <v>18</v>
      </c>
      <c r="BT50">
        <v>475</v>
      </c>
      <c r="BU50">
        <v>3</v>
      </c>
      <c r="BV50">
        <v>115</v>
      </c>
      <c r="BW50">
        <v>1</v>
      </c>
      <c r="BX50">
        <v>22</v>
      </c>
      <c r="CA50">
        <v>1</v>
      </c>
      <c r="CB50">
        <v>24</v>
      </c>
      <c r="CE50">
        <v>2</v>
      </c>
      <c r="CF50">
        <v>91</v>
      </c>
      <c r="CG50">
        <v>6</v>
      </c>
      <c r="CH50">
        <v>212</v>
      </c>
      <c r="CM50">
        <v>1</v>
      </c>
      <c r="CN50">
        <v>77</v>
      </c>
      <c r="CO50">
        <v>1</v>
      </c>
      <c r="CP50">
        <v>63</v>
      </c>
      <c r="CQ50">
        <v>1</v>
      </c>
      <c r="CR50">
        <v>21</v>
      </c>
    </row>
    <row r="51" spans="1:98" x14ac:dyDescent="0.25">
      <c r="A51" t="s">
        <v>103</v>
      </c>
      <c r="B51" t="s">
        <v>62</v>
      </c>
      <c r="C51" t="s">
        <v>104</v>
      </c>
      <c r="D51" t="s">
        <v>105</v>
      </c>
      <c r="E51">
        <v>38.25</v>
      </c>
      <c r="G51">
        <v>55</v>
      </c>
      <c r="H51">
        <v>4</v>
      </c>
      <c r="I51">
        <v>19.75</v>
      </c>
      <c r="K51">
        <f>AVERAGE(Table2[[#This Row],[ftpt_famphys_mo_by_persons]:[ftpt_otherspecphys_mo_by_persons]])</f>
        <v>29.25</v>
      </c>
      <c r="L51">
        <v>46.714285714285701</v>
      </c>
      <c r="M51">
        <v>31.5</v>
      </c>
      <c r="O51">
        <v>60.8333333333333</v>
      </c>
      <c r="P51">
        <v>47</v>
      </c>
      <c r="R51">
        <v>47</v>
      </c>
      <c r="T51">
        <v>21</v>
      </c>
      <c r="U51">
        <v>91</v>
      </c>
      <c r="X51">
        <v>154</v>
      </c>
      <c r="Y51">
        <v>149</v>
      </c>
      <c r="AB51">
        <v>3.1875</v>
      </c>
      <c r="AD51">
        <v>4.5833333333333304</v>
      </c>
      <c r="AE51">
        <v>0.33333333333333298</v>
      </c>
      <c r="AF51">
        <v>1.6458333333333299</v>
      </c>
      <c r="AH51">
        <f>AVERAGE(Table2[[#This Row],[ftpt_famphys_yr_by_persons]:[ftpt_otherspecphys_yr_by_persons]])</f>
        <v>2.4374999999999982</v>
      </c>
      <c r="AI51">
        <v>3.8928571428571401</v>
      </c>
      <c r="AJ51">
        <v>2.625</v>
      </c>
      <c r="AL51">
        <v>5.0694444444444402</v>
      </c>
      <c r="AM51">
        <f>AVERAGE(Table2[[#This Row],[overall_phys_yr_by_persons]:[ftpt_nurse_yr_by_persons]])</f>
        <v>3.5062003968253945</v>
      </c>
      <c r="AN51">
        <v>3.9166666666666701</v>
      </c>
      <c r="AP51">
        <v>3.9166666666666701</v>
      </c>
      <c r="AR51">
        <v>1.75</v>
      </c>
      <c r="AS51">
        <v>7.5833333333333304</v>
      </c>
      <c r="AV51">
        <v>12.8333333333333</v>
      </c>
      <c r="AW51">
        <v>12.4166666666667</v>
      </c>
      <c r="AZ51">
        <f t="shared" si="1"/>
        <v>6.5604095804988658</v>
      </c>
      <c r="BA51">
        <v>4</v>
      </c>
      <c r="BB51">
        <v>153</v>
      </c>
      <c r="BE51">
        <v>3</v>
      </c>
      <c r="BF51">
        <v>165</v>
      </c>
      <c r="BG51">
        <v>1</v>
      </c>
      <c r="BH51">
        <v>4</v>
      </c>
      <c r="BI51">
        <v>4</v>
      </c>
      <c r="BJ51">
        <v>79</v>
      </c>
      <c r="BM51">
        <v>7</v>
      </c>
      <c r="BN51">
        <v>327</v>
      </c>
      <c r="BO51">
        <v>2</v>
      </c>
      <c r="BP51">
        <v>63</v>
      </c>
      <c r="BS51">
        <v>18</v>
      </c>
      <c r="BT51">
        <v>1095</v>
      </c>
      <c r="BU51">
        <v>12</v>
      </c>
      <c r="BV51">
        <v>564</v>
      </c>
      <c r="CA51">
        <v>3</v>
      </c>
      <c r="CB51">
        <v>141</v>
      </c>
      <c r="CE51">
        <v>5</v>
      </c>
      <c r="CF51">
        <v>105</v>
      </c>
      <c r="CG51">
        <v>3</v>
      </c>
      <c r="CH51">
        <v>273</v>
      </c>
      <c r="CM51">
        <v>1</v>
      </c>
      <c r="CN51">
        <v>154</v>
      </c>
      <c r="CO51">
        <v>1</v>
      </c>
      <c r="CP51">
        <v>149</v>
      </c>
    </row>
    <row r="52" spans="1:98" x14ac:dyDescent="0.25">
      <c r="A52" t="s">
        <v>103</v>
      </c>
      <c r="B52" t="s">
        <v>65</v>
      </c>
      <c r="C52" t="s">
        <v>104</v>
      </c>
      <c r="D52" t="s">
        <v>105</v>
      </c>
      <c r="E52">
        <v>62.3333333333333</v>
      </c>
      <c r="G52">
        <v>67</v>
      </c>
      <c r="H52">
        <v>6.3333333333333304</v>
      </c>
      <c r="I52">
        <v>30.5</v>
      </c>
      <c r="K52">
        <f>AVERAGE(Table2[[#This Row],[ftpt_famphys_mo_by_persons]:[ftpt_otherspecphys_mo_by_persons]])</f>
        <v>41.541666666666664</v>
      </c>
      <c r="L52">
        <v>38.545454545454497</v>
      </c>
      <c r="M52">
        <v>63</v>
      </c>
      <c r="O52">
        <v>56.2777777777778</v>
      </c>
      <c r="P52">
        <v>75</v>
      </c>
      <c r="R52">
        <v>59</v>
      </c>
      <c r="T52">
        <v>38</v>
      </c>
      <c r="X52">
        <v>166</v>
      </c>
      <c r="Y52">
        <v>161</v>
      </c>
      <c r="Z52">
        <v>6</v>
      </c>
      <c r="AB52">
        <v>5.1944444444444402</v>
      </c>
      <c r="AD52">
        <v>5.5833333333333304</v>
      </c>
      <c r="AE52">
        <v>0.52777777777777801</v>
      </c>
      <c r="AF52">
        <v>2.5416666666666701</v>
      </c>
      <c r="AH52">
        <f>AVERAGE(Table2[[#This Row],[ftpt_famphys_yr_by_persons]:[ftpt_otherspecphys_yr_by_persons]])</f>
        <v>3.4618055555555549</v>
      </c>
      <c r="AI52">
        <v>3.2121212121212102</v>
      </c>
      <c r="AJ52">
        <v>5.25</v>
      </c>
      <c r="AL52">
        <v>4.6898148148148104</v>
      </c>
      <c r="AM52">
        <f>AVERAGE(Table2[[#This Row],[overall_phys_yr_by_persons]:[ftpt_nurse_yr_by_persons]])</f>
        <v>4.1534353956228935</v>
      </c>
      <c r="AN52">
        <v>6.25</v>
      </c>
      <c r="AP52">
        <v>4.9166666666666696</v>
      </c>
      <c r="AR52">
        <v>3.1666666666666701</v>
      </c>
      <c r="AV52">
        <v>13.8333333333333</v>
      </c>
      <c r="AW52">
        <v>13.4166666666667</v>
      </c>
      <c r="AX52">
        <v>0.5</v>
      </c>
      <c r="AZ52">
        <f t="shared" si="1"/>
        <v>6.6052526755651764</v>
      </c>
      <c r="BA52">
        <v>3</v>
      </c>
      <c r="BB52">
        <v>187</v>
      </c>
      <c r="BE52">
        <v>3</v>
      </c>
      <c r="BF52">
        <v>201</v>
      </c>
      <c r="BG52">
        <v>3</v>
      </c>
      <c r="BH52">
        <v>19</v>
      </c>
      <c r="BI52">
        <v>2</v>
      </c>
      <c r="BJ52">
        <v>61</v>
      </c>
      <c r="BM52">
        <v>11</v>
      </c>
      <c r="BN52">
        <v>424</v>
      </c>
      <c r="BO52">
        <v>1</v>
      </c>
      <c r="BP52">
        <v>63</v>
      </c>
      <c r="BS52">
        <v>18</v>
      </c>
      <c r="BT52">
        <v>1013</v>
      </c>
      <c r="BU52">
        <v>8</v>
      </c>
      <c r="BV52">
        <v>600</v>
      </c>
      <c r="CA52">
        <v>3</v>
      </c>
      <c r="CB52">
        <v>177</v>
      </c>
      <c r="CE52">
        <v>3</v>
      </c>
      <c r="CF52">
        <v>114</v>
      </c>
      <c r="CM52">
        <v>1</v>
      </c>
      <c r="CN52">
        <v>166</v>
      </c>
      <c r="CO52">
        <v>1</v>
      </c>
      <c r="CP52">
        <v>161</v>
      </c>
      <c r="CQ52">
        <v>1</v>
      </c>
      <c r="CR52">
        <v>6</v>
      </c>
    </row>
    <row r="53" spans="1:98" x14ac:dyDescent="0.25">
      <c r="A53" t="s">
        <v>103</v>
      </c>
      <c r="B53" t="s">
        <v>66</v>
      </c>
      <c r="C53" t="s">
        <v>104</v>
      </c>
      <c r="D53" t="s">
        <v>105</v>
      </c>
      <c r="E53">
        <v>43.75</v>
      </c>
      <c r="G53">
        <v>115.5</v>
      </c>
      <c r="H53">
        <v>43</v>
      </c>
      <c r="I53">
        <v>42</v>
      </c>
      <c r="K53">
        <f>AVERAGE(Table2[[#This Row],[ftpt_famphys_mo_by_persons]:[ftpt_otherspecphys_mo_by_persons]])</f>
        <v>61.0625</v>
      </c>
      <c r="L53">
        <v>60.5833333333333</v>
      </c>
      <c r="M53">
        <v>98</v>
      </c>
      <c r="O53">
        <v>50.043478260869598</v>
      </c>
      <c r="P53">
        <v>75.5</v>
      </c>
      <c r="R53">
        <v>170</v>
      </c>
      <c r="S53">
        <v>20</v>
      </c>
      <c r="T53">
        <v>48</v>
      </c>
      <c r="U53">
        <v>102</v>
      </c>
      <c r="X53">
        <v>202</v>
      </c>
      <c r="Y53">
        <v>197</v>
      </c>
      <c r="Z53">
        <v>42</v>
      </c>
      <c r="AB53">
        <v>3.6458333333333299</v>
      </c>
      <c r="AD53">
        <v>9.625</v>
      </c>
      <c r="AE53">
        <v>3.5833333333333299</v>
      </c>
      <c r="AF53">
        <v>3.5</v>
      </c>
      <c r="AH53">
        <f>AVERAGE(Table2[[#This Row],[ftpt_famphys_yr_by_persons]:[ftpt_otherspecphys_yr_by_persons]])</f>
        <v>5.0885416666666652</v>
      </c>
      <c r="AI53">
        <v>5.0486111111111098</v>
      </c>
      <c r="AJ53">
        <v>8.1666666666666696</v>
      </c>
      <c r="AL53">
        <v>4.1702898550724603</v>
      </c>
      <c r="AM53">
        <f>AVERAGE(Table2[[#This Row],[overall_phys_yr_by_persons]:[ftpt_nurse_yr_by_persons]])</f>
        <v>5.618527324879226</v>
      </c>
      <c r="AN53">
        <v>6.2916666666666696</v>
      </c>
      <c r="AP53">
        <v>14.1666666666667</v>
      </c>
      <c r="AQ53">
        <v>1.6666666666666701</v>
      </c>
      <c r="AR53">
        <v>4</v>
      </c>
      <c r="AS53">
        <v>8.5</v>
      </c>
      <c r="AV53">
        <v>16.8333333333333</v>
      </c>
      <c r="AW53">
        <v>16.4166666666667</v>
      </c>
      <c r="AX53">
        <v>3.5</v>
      </c>
      <c r="AZ53">
        <f t="shared" si="1"/>
        <v>8.5548363694310297</v>
      </c>
      <c r="BA53">
        <v>4</v>
      </c>
      <c r="BB53">
        <v>175</v>
      </c>
      <c r="BC53">
        <v>0</v>
      </c>
      <c r="BD53">
        <v>0</v>
      </c>
      <c r="BE53">
        <v>2</v>
      </c>
      <c r="BF53">
        <v>231</v>
      </c>
      <c r="BG53">
        <v>2</v>
      </c>
      <c r="BH53">
        <v>86</v>
      </c>
      <c r="BI53">
        <v>2</v>
      </c>
      <c r="BJ53">
        <v>84</v>
      </c>
      <c r="BK53">
        <v>0</v>
      </c>
      <c r="BL53">
        <v>0</v>
      </c>
      <c r="BM53">
        <v>12</v>
      </c>
      <c r="BN53">
        <v>727</v>
      </c>
      <c r="BO53">
        <v>1</v>
      </c>
      <c r="BP53">
        <v>98</v>
      </c>
      <c r="BQ53">
        <v>0</v>
      </c>
      <c r="BR53">
        <v>0</v>
      </c>
      <c r="BS53">
        <v>23</v>
      </c>
      <c r="BT53">
        <v>1151</v>
      </c>
      <c r="BU53">
        <v>8</v>
      </c>
      <c r="BV53">
        <v>604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170</v>
      </c>
      <c r="CC53">
        <v>1</v>
      </c>
      <c r="CD53">
        <v>20</v>
      </c>
      <c r="CE53">
        <v>2</v>
      </c>
      <c r="CF53">
        <v>96</v>
      </c>
      <c r="CG53">
        <v>5</v>
      </c>
      <c r="CH53">
        <v>510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202</v>
      </c>
      <c r="CO53">
        <v>1</v>
      </c>
      <c r="CP53">
        <v>197</v>
      </c>
      <c r="CQ53">
        <v>1</v>
      </c>
      <c r="CR53">
        <v>42</v>
      </c>
      <c r="CS53">
        <v>0</v>
      </c>
      <c r="CT53">
        <v>0</v>
      </c>
    </row>
    <row r="54" spans="1:98" x14ac:dyDescent="0.25">
      <c r="A54" t="s">
        <v>103</v>
      </c>
      <c r="B54" t="s">
        <v>67</v>
      </c>
      <c r="C54" t="s">
        <v>104</v>
      </c>
      <c r="D54" t="s">
        <v>105</v>
      </c>
      <c r="E54">
        <v>45</v>
      </c>
      <c r="G54">
        <v>103.5</v>
      </c>
      <c r="H54">
        <v>30.3333333333333</v>
      </c>
      <c r="I54">
        <v>30</v>
      </c>
      <c r="K54">
        <f>AVERAGE(Table2[[#This Row],[ftpt_famphys_mo_by_persons]:[ftpt_otherspecphys_mo_by_persons]])</f>
        <v>52.208333333333329</v>
      </c>
      <c r="L54">
        <v>59.727272727272698</v>
      </c>
      <c r="M54">
        <v>49.5</v>
      </c>
      <c r="O54">
        <v>58.052631578947398</v>
      </c>
      <c r="P54">
        <v>74.428571428571402</v>
      </c>
      <c r="R54">
        <v>158</v>
      </c>
      <c r="S54">
        <v>8</v>
      </c>
      <c r="T54">
        <v>62</v>
      </c>
      <c r="U54">
        <v>77.8333333333333</v>
      </c>
      <c r="X54">
        <v>190</v>
      </c>
      <c r="Y54">
        <v>185</v>
      </c>
      <c r="Z54">
        <v>30</v>
      </c>
      <c r="AB54">
        <v>3.75</v>
      </c>
      <c r="AD54">
        <v>8.625</v>
      </c>
      <c r="AE54">
        <v>2.5277777777777799</v>
      </c>
      <c r="AF54">
        <v>2.5</v>
      </c>
      <c r="AH54">
        <f>AVERAGE(Table2[[#This Row],[ftpt_famphys_yr_by_persons]:[ftpt_otherspecphys_yr_by_persons]])</f>
        <v>4.3506944444444446</v>
      </c>
      <c r="AI54">
        <v>4.9772727272727302</v>
      </c>
      <c r="AJ54">
        <v>4.125</v>
      </c>
      <c r="AL54">
        <v>4.8377192982456103</v>
      </c>
      <c r="AM54">
        <f>AVERAGE(Table2[[#This Row],[overall_phys_yr_by_persons]:[ftpt_nurse_yr_by_persons]])</f>
        <v>4.5726716174906965</v>
      </c>
      <c r="AN54">
        <v>6.2023809523809499</v>
      </c>
      <c r="AP54">
        <v>13.1666666666667</v>
      </c>
      <c r="AQ54">
        <v>0.66666666666666696</v>
      </c>
      <c r="AR54">
        <v>5.1666666666666696</v>
      </c>
      <c r="AS54">
        <v>6.4861111111111098</v>
      </c>
      <c r="AV54">
        <v>15.8333333333333</v>
      </c>
      <c r="AW54">
        <v>15.4166666666667</v>
      </c>
      <c r="AX54">
        <v>2.5</v>
      </c>
      <c r="AZ54">
        <f t="shared" si="1"/>
        <v>7.7790181867758657</v>
      </c>
      <c r="BA54">
        <v>3</v>
      </c>
      <c r="BB54">
        <v>135</v>
      </c>
      <c r="BC54">
        <v>0</v>
      </c>
      <c r="BD54">
        <v>0</v>
      </c>
      <c r="BE54">
        <v>2</v>
      </c>
      <c r="BF54">
        <v>207</v>
      </c>
      <c r="BG54">
        <v>3</v>
      </c>
      <c r="BH54">
        <v>91</v>
      </c>
      <c r="BI54">
        <v>2</v>
      </c>
      <c r="BJ54">
        <v>60</v>
      </c>
      <c r="BK54">
        <v>0</v>
      </c>
      <c r="BL54">
        <v>0</v>
      </c>
      <c r="BM54">
        <v>11</v>
      </c>
      <c r="BN54">
        <v>657</v>
      </c>
      <c r="BO54">
        <v>2</v>
      </c>
      <c r="BP54">
        <v>99</v>
      </c>
      <c r="BQ54">
        <v>0</v>
      </c>
      <c r="BR54">
        <v>0</v>
      </c>
      <c r="BS54">
        <v>19</v>
      </c>
      <c r="BT54">
        <v>1103</v>
      </c>
      <c r="BU54">
        <v>7</v>
      </c>
      <c r="BV54">
        <v>521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158</v>
      </c>
      <c r="CC54">
        <v>1</v>
      </c>
      <c r="CD54">
        <v>8</v>
      </c>
      <c r="CE54">
        <v>3</v>
      </c>
      <c r="CF54">
        <v>186</v>
      </c>
      <c r="CG54">
        <v>6</v>
      </c>
      <c r="CH54">
        <v>467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190</v>
      </c>
      <c r="CO54">
        <v>1</v>
      </c>
      <c r="CP54">
        <v>185</v>
      </c>
      <c r="CQ54">
        <v>1</v>
      </c>
      <c r="CR54">
        <v>30</v>
      </c>
      <c r="CS54">
        <v>0</v>
      </c>
      <c r="CT54">
        <v>0</v>
      </c>
    </row>
    <row r="55" spans="1:98" x14ac:dyDescent="0.25">
      <c r="A55" t="s">
        <v>103</v>
      </c>
      <c r="B55" t="s">
        <v>68</v>
      </c>
      <c r="C55" t="s">
        <v>104</v>
      </c>
      <c r="D55" t="s">
        <v>105</v>
      </c>
      <c r="E55">
        <v>43.75</v>
      </c>
      <c r="G55">
        <v>115.5</v>
      </c>
      <c r="H55">
        <v>43</v>
      </c>
      <c r="I55">
        <v>42</v>
      </c>
      <c r="K55">
        <f>AVERAGE(Table2[[#This Row],[ftpt_famphys_mo_by_persons]:[ftpt_otherspecphys_mo_by_persons]])</f>
        <v>61.0625</v>
      </c>
      <c r="L55">
        <v>60.5833333333333</v>
      </c>
      <c r="M55">
        <v>98</v>
      </c>
      <c r="O55">
        <v>50.043478260869598</v>
      </c>
      <c r="P55">
        <v>75.5</v>
      </c>
      <c r="R55">
        <v>170</v>
      </c>
      <c r="S55">
        <v>20</v>
      </c>
      <c r="T55">
        <v>48</v>
      </c>
      <c r="U55">
        <v>102</v>
      </c>
      <c r="X55">
        <v>202</v>
      </c>
      <c r="Y55">
        <v>197</v>
      </c>
      <c r="Z55">
        <v>42</v>
      </c>
      <c r="AB55">
        <v>3.6458333333333299</v>
      </c>
      <c r="AD55">
        <v>9.625</v>
      </c>
      <c r="AE55">
        <v>3.5833333333333299</v>
      </c>
      <c r="AF55">
        <v>3.5</v>
      </c>
      <c r="AH55">
        <f>AVERAGE(Table2[[#This Row],[ftpt_famphys_yr_by_persons]:[ftpt_otherspecphys_yr_by_persons]])</f>
        <v>5.0885416666666652</v>
      </c>
      <c r="AI55">
        <v>5.0486111111111098</v>
      </c>
      <c r="AJ55">
        <v>8.1666666666666696</v>
      </c>
      <c r="AL55">
        <v>4.1702898550724603</v>
      </c>
      <c r="AM55">
        <f>AVERAGE(Table2[[#This Row],[overall_phys_yr_by_persons]:[ftpt_nurse_yr_by_persons]])</f>
        <v>5.618527324879226</v>
      </c>
      <c r="AN55">
        <v>6.2916666666666696</v>
      </c>
      <c r="AP55">
        <v>14.1666666666667</v>
      </c>
      <c r="AQ55">
        <v>1.6666666666666701</v>
      </c>
      <c r="AR55">
        <v>4</v>
      </c>
      <c r="AS55">
        <v>8.5</v>
      </c>
      <c r="AV55">
        <v>16.8333333333333</v>
      </c>
      <c r="AW55">
        <v>16.4166666666667</v>
      </c>
      <c r="AX55">
        <v>3.5</v>
      </c>
      <c r="AZ55">
        <f t="shared" si="1"/>
        <v>8.5548363694310297</v>
      </c>
      <c r="BA55">
        <v>4</v>
      </c>
      <c r="BB55">
        <v>175</v>
      </c>
      <c r="BC55">
        <v>0</v>
      </c>
      <c r="BD55">
        <v>0</v>
      </c>
      <c r="BE55">
        <v>2</v>
      </c>
      <c r="BF55">
        <v>231</v>
      </c>
      <c r="BG55">
        <v>2</v>
      </c>
      <c r="BH55">
        <v>86</v>
      </c>
      <c r="BI55">
        <v>2</v>
      </c>
      <c r="BJ55">
        <v>84</v>
      </c>
      <c r="BK55">
        <v>0</v>
      </c>
      <c r="BL55">
        <v>0</v>
      </c>
      <c r="BM55">
        <v>12</v>
      </c>
      <c r="BN55">
        <v>727</v>
      </c>
      <c r="BO55">
        <v>1</v>
      </c>
      <c r="BP55">
        <v>98</v>
      </c>
      <c r="BQ55">
        <v>0</v>
      </c>
      <c r="BR55">
        <v>0</v>
      </c>
      <c r="BS55">
        <v>23</v>
      </c>
      <c r="BT55">
        <v>1151</v>
      </c>
      <c r="BU55">
        <v>8</v>
      </c>
      <c r="BV55">
        <v>604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170</v>
      </c>
      <c r="CC55">
        <v>1</v>
      </c>
      <c r="CD55">
        <v>20</v>
      </c>
      <c r="CE55">
        <v>2</v>
      </c>
      <c r="CF55">
        <v>96</v>
      </c>
      <c r="CG55">
        <v>5</v>
      </c>
      <c r="CH55">
        <v>510</v>
      </c>
      <c r="CI55">
        <v>0</v>
      </c>
      <c r="CJ55">
        <v>0</v>
      </c>
      <c r="CK55">
        <v>0</v>
      </c>
      <c r="CL55">
        <v>0</v>
      </c>
      <c r="CM55">
        <v>1</v>
      </c>
      <c r="CN55">
        <v>202</v>
      </c>
      <c r="CO55">
        <v>1</v>
      </c>
      <c r="CP55">
        <v>197</v>
      </c>
      <c r="CQ55">
        <v>1</v>
      </c>
      <c r="CR55">
        <v>42</v>
      </c>
      <c r="CS55">
        <v>0</v>
      </c>
      <c r="CT55">
        <v>0</v>
      </c>
    </row>
    <row r="56" spans="1:98" x14ac:dyDescent="0.25">
      <c r="A56" t="s">
        <v>70</v>
      </c>
      <c r="B56" t="s">
        <v>62</v>
      </c>
      <c r="C56" t="s">
        <v>71</v>
      </c>
      <c r="D56" t="s">
        <v>72</v>
      </c>
      <c r="E56">
        <v>1</v>
      </c>
      <c r="K56">
        <f>AVERAGE(Table2[[#This Row],[ftpt_famphys_mo_by_persons]:[ftpt_otherspecphys_mo_by_persons]])</f>
        <v>1</v>
      </c>
      <c r="L56">
        <v>10.4285714285714</v>
      </c>
      <c r="O56">
        <v>39</v>
      </c>
      <c r="P56">
        <v>35.3333333333333</v>
      </c>
      <c r="Q56">
        <v>89</v>
      </c>
      <c r="X56">
        <v>33</v>
      </c>
      <c r="Y56">
        <v>1</v>
      </c>
      <c r="AA56">
        <v>43</v>
      </c>
      <c r="AB56">
        <v>8.3333333333333301E-2</v>
      </c>
      <c r="AH56">
        <f>AVERAGE(Table2[[#This Row],[ftpt_famphys_yr_by_persons]:[ftpt_otherspecphys_yr_by_persons]])</f>
        <v>8.3333333333333301E-2</v>
      </c>
      <c r="AI56">
        <v>0.86904761904761896</v>
      </c>
      <c r="AL56">
        <v>3.25</v>
      </c>
      <c r="AM56">
        <f>AVERAGE(Table2[[#This Row],[overall_phys_yr_by_persons]:[ftpt_nurse_yr_by_persons]])</f>
        <v>1.4007936507936509</v>
      </c>
      <c r="AN56">
        <v>2.9444444444444402</v>
      </c>
      <c r="AO56">
        <v>7.4166666666666696</v>
      </c>
      <c r="AV56">
        <v>2.75</v>
      </c>
      <c r="AW56">
        <v>8.3333333333333301E-2</v>
      </c>
      <c r="AY56">
        <v>3.5833333333333299</v>
      </c>
      <c r="AZ56">
        <f t="shared" si="1"/>
        <v>3.1088435374149648</v>
      </c>
      <c r="BA56">
        <v>1</v>
      </c>
      <c r="BB56">
        <v>1</v>
      </c>
      <c r="BM56">
        <v>7</v>
      </c>
      <c r="BN56">
        <v>73</v>
      </c>
      <c r="BS56">
        <v>7</v>
      </c>
      <c r="BT56">
        <v>273</v>
      </c>
      <c r="BU56">
        <v>3</v>
      </c>
      <c r="BV56">
        <v>106</v>
      </c>
      <c r="BW56">
        <v>1</v>
      </c>
      <c r="BX56">
        <v>89</v>
      </c>
      <c r="CM56">
        <v>1</v>
      </c>
      <c r="CN56">
        <v>33</v>
      </c>
      <c r="CO56">
        <v>1</v>
      </c>
      <c r="CP56">
        <v>1</v>
      </c>
      <c r="CS56">
        <v>1</v>
      </c>
      <c r="CT56">
        <v>43</v>
      </c>
    </row>
    <row r="57" spans="1:98" x14ac:dyDescent="0.25">
      <c r="A57" t="s">
        <v>70</v>
      </c>
      <c r="B57" t="s">
        <v>65</v>
      </c>
      <c r="C57" t="s">
        <v>71</v>
      </c>
      <c r="D57" t="s">
        <v>72</v>
      </c>
      <c r="E57">
        <v>13.5</v>
      </c>
      <c r="K57">
        <f>AVERAGE(Table2[[#This Row],[ftpt_famphys_mo_by_persons]:[ftpt_otherspecphys_mo_by_persons]])</f>
        <v>13.5</v>
      </c>
      <c r="L57">
        <v>21.125</v>
      </c>
      <c r="O57">
        <v>24.5</v>
      </c>
      <c r="P57">
        <v>28.3333333333333</v>
      </c>
      <c r="Q57">
        <v>99</v>
      </c>
      <c r="T57">
        <v>89</v>
      </c>
      <c r="X57">
        <v>44</v>
      </c>
      <c r="Y57">
        <v>13</v>
      </c>
      <c r="Z57">
        <v>10</v>
      </c>
      <c r="AB57">
        <v>1.125</v>
      </c>
      <c r="AH57">
        <f>AVERAGE(Table2[[#This Row],[ftpt_famphys_yr_by_persons]:[ftpt_otherspecphys_yr_by_persons]])</f>
        <v>1.125</v>
      </c>
      <c r="AI57">
        <v>1.7604166666666701</v>
      </c>
      <c r="AL57">
        <v>2.0416666666666701</v>
      </c>
      <c r="AM57">
        <f>AVERAGE(Table2[[#This Row],[overall_phys_yr_by_persons]:[ftpt_nurse_yr_by_persons]])</f>
        <v>1.6423611111111134</v>
      </c>
      <c r="AN57">
        <v>2.3611111111111098</v>
      </c>
      <c r="AO57">
        <v>8.25</v>
      </c>
      <c r="AR57">
        <v>7.4166666666666696</v>
      </c>
      <c r="AV57">
        <v>3.6666666666666701</v>
      </c>
      <c r="AW57">
        <v>1.0833333333333299</v>
      </c>
      <c r="AX57">
        <v>0.83333333333333304</v>
      </c>
      <c r="AZ57">
        <f t="shared" si="1"/>
        <v>3.6076388888888893</v>
      </c>
      <c r="BA57">
        <v>2</v>
      </c>
      <c r="BB57">
        <v>27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8</v>
      </c>
      <c r="BN57">
        <v>169</v>
      </c>
      <c r="BO57">
        <v>0</v>
      </c>
      <c r="BP57">
        <v>0</v>
      </c>
      <c r="BQ57">
        <v>0</v>
      </c>
      <c r="BR57">
        <v>0</v>
      </c>
      <c r="BS57">
        <v>10</v>
      </c>
      <c r="BT57">
        <v>245</v>
      </c>
      <c r="BU57">
        <v>3</v>
      </c>
      <c r="BV57">
        <v>85</v>
      </c>
      <c r="BW57">
        <v>1</v>
      </c>
      <c r="BX57">
        <v>99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89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1</v>
      </c>
      <c r="CN57">
        <v>44</v>
      </c>
      <c r="CO57">
        <v>1</v>
      </c>
      <c r="CP57">
        <v>13</v>
      </c>
      <c r="CQ57">
        <v>1</v>
      </c>
      <c r="CR57">
        <v>10</v>
      </c>
      <c r="CS57">
        <v>0</v>
      </c>
      <c r="CT57">
        <v>0</v>
      </c>
    </row>
    <row r="58" spans="1:98" x14ac:dyDescent="0.25">
      <c r="A58" t="s">
        <v>70</v>
      </c>
      <c r="B58" t="s">
        <v>66</v>
      </c>
      <c r="C58" t="s">
        <v>71</v>
      </c>
      <c r="D58" t="s">
        <v>72</v>
      </c>
      <c r="E58">
        <v>12.5</v>
      </c>
      <c r="K58">
        <f>AVERAGE(Table2[[#This Row],[ftpt_famphys_mo_by_persons]:[ftpt_otherspecphys_mo_by_persons]])</f>
        <v>12.5</v>
      </c>
      <c r="L58">
        <v>50.142857142857103</v>
      </c>
      <c r="M58">
        <v>30</v>
      </c>
      <c r="O58">
        <v>30.6428571428571</v>
      </c>
      <c r="P58">
        <v>39</v>
      </c>
      <c r="Q58">
        <v>135</v>
      </c>
      <c r="T58">
        <v>27</v>
      </c>
      <c r="U58">
        <v>5.5</v>
      </c>
      <c r="X58">
        <v>80</v>
      </c>
      <c r="Y58">
        <v>18</v>
      </c>
      <c r="Z58">
        <v>46</v>
      </c>
      <c r="AB58">
        <v>1.0416666666666701</v>
      </c>
      <c r="AH58">
        <f>AVERAGE(Table2[[#This Row],[ftpt_famphys_yr_by_persons]:[ftpt_otherspecphys_yr_by_persons]])</f>
        <v>1.0416666666666701</v>
      </c>
      <c r="AI58">
        <v>4.1785714285714297</v>
      </c>
      <c r="AJ58">
        <v>2.5</v>
      </c>
      <c r="AL58">
        <v>2.5535714285714302</v>
      </c>
      <c r="AM58">
        <f>AVERAGE(Table2[[#This Row],[overall_phys_yr_by_persons]:[ftpt_nurse_yr_by_persons]])</f>
        <v>2.5684523809523827</v>
      </c>
      <c r="AN58">
        <v>3.25</v>
      </c>
      <c r="AO58">
        <v>11.25</v>
      </c>
      <c r="AR58">
        <v>2.25</v>
      </c>
      <c r="AS58">
        <v>0.45833333333333298</v>
      </c>
      <c r="AV58">
        <v>6.6666666666666696</v>
      </c>
      <c r="AW58">
        <v>1.5</v>
      </c>
      <c r="AX58">
        <v>3.8333333333333299</v>
      </c>
      <c r="AZ58">
        <f t="shared" si="1"/>
        <v>3.972098214285714</v>
      </c>
      <c r="BA58">
        <v>2</v>
      </c>
      <c r="BB58">
        <v>25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7</v>
      </c>
      <c r="BN58">
        <v>351</v>
      </c>
      <c r="BO58">
        <v>1</v>
      </c>
      <c r="BP58">
        <v>30</v>
      </c>
      <c r="BQ58">
        <v>0</v>
      </c>
      <c r="BR58">
        <v>0</v>
      </c>
      <c r="BS58">
        <v>14</v>
      </c>
      <c r="BT58">
        <v>429</v>
      </c>
      <c r="BU58">
        <v>1</v>
      </c>
      <c r="BV58">
        <v>39</v>
      </c>
      <c r="BW58">
        <v>1</v>
      </c>
      <c r="BX58">
        <v>135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2</v>
      </c>
      <c r="CF58">
        <v>54</v>
      </c>
      <c r="CG58">
        <v>2</v>
      </c>
      <c r="CH58">
        <v>11</v>
      </c>
      <c r="CI58">
        <v>0</v>
      </c>
      <c r="CJ58">
        <v>0</v>
      </c>
      <c r="CK58">
        <v>0</v>
      </c>
      <c r="CL58">
        <v>0</v>
      </c>
      <c r="CM58">
        <v>1</v>
      </c>
      <c r="CN58">
        <v>80</v>
      </c>
      <c r="CO58">
        <v>1</v>
      </c>
      <c r="CP58">
        <v>18</v>
      </c>
      <c r="CQ58">
        <v>1</v>
      </c>
      <c r="CR58">
        <v>46</v>
      </c>
      <c r="CS58">
        <v>0</v>
      </c>
      <c r="CT58">
        <v>0</v>
      </c>
    </row>
    <row r="59" spans="1:98" x14ac:dyDescent="0.25">
      <c r="A59" t="s">
        <v>70</v>
      </c>
      <c r="B59" t="s">
        <v>67</v>
      </c>
      <c r="C59" t="s">
        <v>71</v>
      </c>
      <c r="D59" t="s">
        <v>72</v>
      </c>
      <c r="E59">
        <v>6</v>
      </c>
      <c r="K59">
        <f>AVERAGE(Table2[[#This Row],[ftpt_famphys_mo_by_persons]:[ftpt_otherspecphys_mo_by_persons]])</f>
        <v>6</v>
      </c>
      <c r="L59">
        <v>43.714285714285701</v>
      </c>
      <c r="M59">
        <v>18</v>
      </c>
      <c r="O59">
        <v>27.384615384615401</v>
      </c>
      <c r="P59">
        <v>27.6666666666667</v>
      </c>
      <c r="Q59">
        <v>123</v>
      </c>
      <c r="T59">
        <v>22</v>
      </c>
      <c r="U59">
        <v>5</v>
      </c>
      <c r="X59">
        <v>68</v>
      </c>
      <c r="Y59">
        <v>6</v>
      </c>
      <c r="Z59">
        <v>34</v>
      </c>
      <c r="AB59">
        <v>0.5</v>
      </c>
      <c r="AH59">
        <f>AVERAGE(Table2[[#This Row],[ftpt_famphys_yr_by_persons]:[ftpt_otherspecphys_yr_by_persons]])</f>
        <v>0.5</v>
      </c>
      <c r="AI59">
        <v>3.6428571428571401</v>
      </c>
      <c r="AJ59">
        <v>1.5</v>
      </c>
      <c r="AL59">
        <v>2.2820512820512802</v>
      </c>
      <c r="AM59">
        <f>AVERAGE(Table2[[#This Row],[overall_phys_yr_by_persons]:[ftpt_nurse_yr_by_persons]])</f>
        <v>1.9812271062271052</v>
      </c>
      <c r="AN59">
        <v>2.3055555555555598</v>
      </c>
      <c r="AO59">
        <v>10.25</v>
      </c>
      <c r="AR59">
        <v>1.8333333333333299</v>
      </c>
      <c r="AS59">
        <v>0.41666666666666702</v>
      </c>
      <c r="AV59">
        <v>5.6666666666666696</v>
      </c>
      <c r="AW59">
        <v>0.5</v>
      </c>
      <c r="AX59">
        <v>2.8333333333333299</v>
      </c>
      <c r="AZ59">
        <f t="shared" si="1"/>
        <v>3.2233478327228329</v>
      </c>
      <c r="BA59">
        <v>2</v>
      </c>
      <c r="BB59">
        <v>12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7</v>
      </c>
      <c r="BN59">
        <v>306</v>
      </c>
      <c r="BO59">
        <v>1</v>
      </c>
      <c r="BP59">
        <v>18</v>
      </c>
      <c r="BQ59">
        <v>0</v>
      </c>
      <c r="BR59">
        <v>0</v>
      </c>
      <c r="BS59">
        <v>13</v>
      </c>
      <c r="BT59">
        <v>356</v>
      </c>
      <c r="BU59">
        <v>3</v>
      </c>
      <c r="BV59">
        <v>83</v>
      </c>
      <c r="BW59">
        <v>1</v>
      </c>
      <c r="BX59">
        <v>123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4</v>
      </c>
      <c r="CF59">
        <v>88</v>
      </c>
      <c r="CG59">
        <v>1</v>
      </c>
      <c r="CH59">
        <v>5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68</v>
      </c>
      <c r="CO59">
        <v>1</v>
      </c>
      <c r="CP59">
        <v>6</v>
      </c>
      <c r="CQ59">
        <v>1</v>
      </c>
      <c r="CR59">
        <v>34</v>
      </c>
      <c r="CS59">
        <v>0</v>
      </c>
      <c r="CT59">
        <v>0</v>
      </c>
    </row>
    <row r="60" spans="1:98" x14ac:dyDescent="0.25">
      <c r="A60" t="s">
        <v>70</v>
      </c>
      <c r="B60" t="s">
        <v>68</v>
      </c>
      <c r="C60" t="s">
        <v>71</v>
      </c>
      <c r="D60" t="s">
        <v>72</v>
      </c>
      <c r="E60">
        <v>12.5</v>
      </c>
      <c r="K60">
        <f>AVERAGE(Table2[[#This Row],[ftpt_famphys_mo_by_persons]:[ftpt_otherspecphys_mo_by_persons]])</f>
        <v>12.5</v>
      </c>
      <c r="L60">
        <v>50.142857142857103</v>
      </c>
      <c r="M60">
        <v>30</v>
      </c>
      <c r="O60">
        <v>30.6428571428571</v>
      </c>
      <c r="P60">
        <v>39</v>
      </c>
      <c r="Q60">
        <v>135</v>
      </c>
      <c r="T60">
        <v>27</v>
      </c>
      <c r="U60">
        <v>5.5</v>
      </c>
      <c r="X60">
        <v>80</v>
      </c>
      <c r="Y60">
        <v>18</v>
      </c>
      <c r="Z60">
        <v>46</v>
      </c>
      <c r="AB60">
        <v>1.0416666666666701</v>
      </c>
      <c r="AH60">
        <f>AVERAGE(Table2[[#This Row],[ftpt_famphys_yr_by_persons]:[ftpt_otherspecphys_yr_by_persons]])</f>
        <v>1.0416666666666701</v>
      </c>
      <c r="AI60">
        <v>4.1785714285714297</v>
      </c>
      <c r="AJ60">
        <v>2.5</v>
      </c>
      <c r="AL60">
        <v>2.5535714285714302</v>
      </c>
      <c r="AM60">
        <f>AVERAGE(Table2[[#This Row],[overall_phys_yr_by_persons]:[ftpt_nurse_yr_by_persons]])</f>
        <v>2.5684523809523827</v>
      </c>
      <c r="AN60">
        <v>3.25</v>
      </c>
      <c r="AO60">
        <v>11.25</v>
      </c>
      <c r="AR60">
        <v>2.25</v>
      </c>
      <c r="AS60">
        <v>0.45833333333333298</v>
      </c>
      <c r="AV60">
        <v>6.6666666666666696</v>
      </c>
      <c r="AW60">
        <v>1.5</v>
      </c>
      <c r="AX60">
        <v>3.8333333333333299</v>
      </c>
      <c r="AZ60">
        <f t="shared" si="1"/>
        <v>3.972098214285714</v>
      </c>
      <c r="BA60">
        <v>2</v>
      </c>
      <c r="BB60">
        <v>25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7</v>
      </c>
      <c r="BN60">
        <v>351</v>
      </c>
      <c r="BO60">
        <v>1</v>
      </c>
      <c r="BP60">
        <v>30</v>
      </c>
      <c r="BQ60">
        <v>0</v>
      </c>
      <c r="BR60">
        <v>0</v>
      </c>
      <c r="BS60">
        <v>14</v>
      </c>
      <c r="BT60">
        <v>429</v>
      </c>
      <c r="BU60">
        <v>1</v>
      </c>
      <c r="BV60">
        <v>39</v>
      </c>
      <c r="BW60">
        <v>1</v>
      </c>
      <c r="BX60">
        <v>135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2</v>
      </c>
      <c r="CF60">
        <v>54</v>
      </c>
      <c r="CG60">
        <v>2</v>
      </c>
      <c r="CH60">
        <v>11</v>
      </c>
      <c r="CI60">
        <v>0</v>
      </c>
      <c r="CJ60">
        <v>0</v>
      </c>
      <c r="CK60">
        <v>0</v>
      </c>
      <c r="CL60">
        <v>0</v>
      </c>
      <c r="CM60">
        <v>1</v>
      </c>
      <c r="CN60">
        <v>80</v>
      </c>
      <c r="CO60">
        <v>1</v>
      </c>
      <c r="CP60">
        <v>18</v>
      </c>
      <c r="CQ60">
        <v>1</v>
      </c>
      <c r="CR60">
        <v>46</v>
      </c>
      <c r="CS60">
        <v>0</v>
      </c>
      <c r="CT60">
        <v>0</v>
      </c>
    </row>
    <row r="61" spans="1:98" x14ac:dyDescent="0.25">
      <c r="A61" t="s">
        <v>106</v>
      </c>
      <c r="B61" t="s">
        <v>62</v>
      </c>
      <c r="C61" t="s">
        <v>107</v>
      </c>
      <c r="D61" t="s">
        <v>108</v>
      </c>
      <c r="F61">
        <v>86.5</v>
      </c>
      <c r="G61">
        <v>25</v>
      </c>
      <c r="H61">
        <v>18.75</v>
      </c>
      <c r="I61">
        <v>15.4</v>
      </c>
      <c r="J61">
        <v>12</v>
      </c>
      <c r="K61">
        <f>AVERAGE(Table2[[#This Row],[ftpt_famphys_mo_by_persons]:[ftpt_otherspecphys_mo_by_persons]])</f>
        <v>31.53</v>
      </c>
      <c r="L61">
        <v>56.75</v>
      </c>
      <c r="O61">
        <v>62.75</v>
      </c>
      <c r="P61">
        <v>25.1666666666667</v>
      </c>
      <c r="T61">
        <v>22</v>
      </c>
      <c r="X61">
        <v>28</v>
      </c>
      <c r="Y61">
        <v>28</v>
      </c>
      <c r="Z61">
        <v>18</v>
      </c>
      <c r="AC61">
        <v>7.2083333333333304</v>
      </c>
      <c r="AD61">
        <v>2.0833333333333299</v>
      </c>
      <c r="AE61">
        <v>1.5625</v>
      </c>
      <c r="AF61">
        <v>1.2833333333333301</v>
      </c>
      <c r="AG61">
        <v>1</v>
      </c>
      <c r="AH61">
        <f>AVERAGE(Table2[[#This Row],[ftpt_famphys_yr_by_persons]:[ftpt_otherspecphys_yr_by_persons]])</f>
        <v>2.6274999999999982</v>
      </c>
      <c r="AI61">
        <v>4.7291666666666696</v>
      </c>
      <c r="AL61">
        <v>5.2291666666666696</v>
      </c>
      <c r="AM61">
        <f>AVERAGE(Table2[[#This Row],[overall_phys_yr_by_persons]:[ftpt_nurse_yr_by_persons]])</f>
        <v>4.195277777777779</v>
      </c>
      <c r="AN61">
        <v>2.0972222222222201</v>
      </c>
      <c r="AR61">
        <v>1.8333333333333299</v>
      </c>
      <c r="AV61">
        <v>2.3333333333333299</v>
      </c>
      <c r="AW61">
        <v>2.3333333333333299</v>
      </c>
      <c r="AX61">
        <v>1.5</v>
      </c>
      <c r="AZ61">
        <f t="shared" si="1"/>
        <v>2.3820833333333318</v>
      </c>
      <c r="BC61">
        <v>2</v>
      </c>
      <c r="BD61">
        <v>173</v>
      </c>
      <c r="BE61">
        <v>2</v>
      </c>
      <c r="BF61">
        <v>50</v>
      </c>
      <c r="BG61">
        <v>4</v>
      </c>
      <c r="BH61">
        <v>75</v>
      </c>
      <c r="BI61">
        <v>5</v>
      </c>
      <c r="BJ61">
        <v>77</v>
      </c>
      <c r="BK61">
        <v>1</v>
      </c>
      <c r="BL61">
        <v>12</v>
      </c>
      <c r="BM61">
        <v>4</v>
      </c>
      <c r="BN61">
        <v>227</v>
      </c>
      <c r="BS61">
        <v>4</v>
      </c>
      <c r="BT61">
        <v>251</v>
      </c>
      <c r="BU61">
        <v>6</v>
      </c>
      <c r="BV61">
        <v>151</v>
      </c>
      <c r="CE61">
        <v>1</v>
      </c>
      <c r="CF61">
        <v>22</v>
      </c>
      <c r="CM61">
        <v>1</v>
      </c>
      <c r="CN61">
        <v>28</v>
      </c>
      <c r="CO61">
        <v>1</v>
      </c>
      <c r="CP61">
        <v>28</v>
      </c>
      <c r="CQ61">
        <v>1</v>
      </c>
      <c r="CR61">
        <v>18</v>
      </c>
    </row>
    <row r="62" spans="1:98" x14ac:dyDescent="0.25">
      <c r="A62" t="s">
        <v>106</v>
      </c>
      <c r="B62" t="s">
        <v>65</v>
      </c>
      <c r="C62" t="s">
        <v>107</v>
      </c>
      <c r="D62" t="s">
        <v>108</v>
      </c>
      <c r="F62">
        <v>64.3333333333333</v>
      </c>
      <c r="G62">
        <v>28.6666666666667</v>
      </c>
      <c r="H62">
        <v>28.3333333333333</v>
      </c>
      <c r="I62">
        <v>19.5</v>
      </c>
      <c r="J62">
        <v>24</v>
      </c>
      <c r="K62">
        <f>AVERAGE(Table2[[#This Row],[ftpt_famphys_mo_by_persons]:[ftpt_otherspecphys_mo_by_persons]])</f>
        <v>32.966666666666661</v>
      </c>
      <c r="L62">
        <v>59.4</v>
      </c>
      <c r="O62">
        <v>69.75</v>
      </c>
      <c r="P62">
        <v>38.200000000000003</v>
      </c>
      <c r="T62">
        <v>29</v>
      </c>
      <c r="X62">
        <v>40</v>
      </c>
      <c r="Y62">
        <v>40</v>
      </c>
      <c r="Z62">
        <v>30</v>
      </c>
      <c r="AC62">
        <v>5.3611111111111098</v>
      </c>
      <c r="AD62">
        <v>2.3888888888888902</v>
      </c>
      <c r="AE62">
        <v>2.3611111111111098</v>
      </c>
      <c r="AF62">
        <v>1.625</v>
      </c>
      <c r="AG62">
        <v>2</v>
      </c>
      <c r="AH62">
        <f>AVERAGE(Table2[[#This Row],[ftpt_famphys_yr_by_persons]:[ftpt_otherspecphys_yr_by_persons]])</f>
        <v>2.7472222222222222</v>
      </c>
      <c r="AI62">
        <v>4.95</v>
      </c>
      <c r="AL62">
        <v>5.8125</v>
      </c>
      <c r="AM62">
        <f>AVERAGE(Table2[[#This Row],[overall_phys_yr_by_persons]:[ftpt_nurse_yr_by_persons]])</f>
        <v>4.5032407407407407</v>
      </c>
      <c r="AN62">
        <v>3.18333333333333</v>
      </c>
      <c r="AR62">
        <v>2.4166666666666701</v>
      </c>
      <c r="AV62">
        <v>3.3333333333333299</v>
      </c>
      <c r="AW62">
        <v>3.3333333333333299</v>
      </c>
      <c r="AX62">
        <v>2.5</v>
      </c>
      <c r="AZ62">
        <f t="shared" si="1"/>
        <v>3.2116512345679005</v>
      </c>
      <c r="BC62">
        <v>3</v>
      </c>
      <c r="BD62">
        <v>193</v>
      </c>
      <c r="BE62">
        <v>3</v>
      </c>
      <c r="BF62">
        <v>86</v>
      </c>
      <c r="BG62">
        <v>3</v>
      </c>
      <c r="BH62">
        <v>85</v>
      </c>
      <c r="BI62">
        <v>2</v>
      </c>
      <c r="BJ62">
        <v>39</v>
      </c>
      <c r="BK62">
        <v>1</v>
      </c>
      <c r="BL62">
        <v>24</v>
      </c>
      <c r="BM62">
        <v>5</v>
      </c>
      <c r="BN62">
        <v>297</v>
      </c>
      <c r="BS62">
        <v>4</v>
      </c>
      <c r="BT62">
        <v>279</v>
      </c>
      <c r="BU62">
        <v>5</v>
      </c>
      <c r="BV62">
        <v>191</v>
      </c>
      <c r="CE62">
        <v>1</v>
      </c>
      <c r="CF62">
        <v>29</v>
      </c>
      <c r="CM62">
        <v>1</v>
      </c>
      <c r="CN62">
        <v>40</v>
      </c>
      <c r="CO62">
        <v>1</v>
      </c>
      <c r="CP62">
        <v>40</v>
      </c>
      <c r="CQ62">
        <v>1</v>
      </c>
      <c r="CR62">
        <v>30</v>
      </c>
    </row>
    <row r="63" spans="1:98" x14ac:dyDescent="0.25">
      <c r="A63" t="s">
        <v>106</v>
      </c>
      <c r="B63" t="s">
        <v>66</v>
      </c>
      <c r="C63" t="s">
        <v>107</v>
      </c>
      <c r="D63" t="s">
        <v>108</v>
      </c>
      <c r="F63">
        <v>46.5</v>
      </c>
      <c r="G63">
        <v>42</v>
      </c>
      <c r="H63">
        <v>23.5</v>
      </c>
      <c r="I63">
        <v>6</v>
      </c>
      <c r="J63">
        <v>5</v>
      </c>
      <c r="K63">
        <f>AVERAGE(Table2[[#This Row],[ftpt_famphys_mo_by_persons]:[ftpt_otherspecphys_mo_by_persons]])</f>
        <v>24.6</v>
      </c>
      <c r="L63">
        <v>92.8</v>
      </c>
      <c r="O63">
        <v>54.5</v>
      </c>
      <c r="P63">
        <v>31</v>
      </c>
      <c r="R63">
        <v>5</v>
      </c>
      <c r="S63">
        <v>5</v>
      </c>
      <c r="X63">
        <v>76</v>
      </c>
      <c r="Y63">
        <v>76</v>
      </c>
      <c r="Z63">
        <v>53</v>
      </c>
      <c r="AC63">
        <v>3.875</v>
      </c>
      <c r="AD63">
        <v>3.5</v>
      </c>
      <c r="AE63">
        <v>1.9583333333333299</v>
      </c>
      <c r="AF63">
        <v>0.5</v>
      </c>
      <c r="AG63">
        <v>0.41666666666666702</v>
      </c>
      <c r="AH63">
        <f>AVERAGE(Table2[[#This Row],[ftpt_famphys_yr_by_persons]:[ftpt_otherspecphys_yr_by_persons]])</f>
        <v>2.0499999999999998</v>
      </c>
      <c r="AI63">
        <v>7.7333333333333298</v>
      </c>
      <c r="AL63">
        <v>4.5416666666666696</v>
      </c>
      <c r="AM63">
        <f>AVERAGE(Table2[[#This Row],[overall_phys_yr_by_persons]:[ftpt_nurse_yr_by_persons]])</f>
        <v>4.7749999999999995</v>
      </c>
      <c r="AN63">
        <v>2.5833333333333299</v>
      </c>
      <c r="AP63">
        <v>0.41666666666666702</v>
      </c>
      <c r="AQ63">
        <v>0.41666666666666702</v>
      </c>
      <c r="AV63">
        <v>6.3333333333333304</v>
      </c>
      <c r="AW63">
        <v>6.3333333333333304</v>
      </c>
      <c r="AX63">
        <v>4.4166666666666696</v>
      </c>
      <c r="AZ63">
        <f t="shared" si="1"/>
        <v>3.6107142857142844</v>
      </c>
      <c r="BC63">
        <v>2</v>
      </c>
      <c r="BD63">
        <v>93</v>
      </c>
      <c r="BE63">
        <v>2</v>
      </c>
      <c r="BF63">
        <v>84</v>
      </c>
      <c r="BG63">
        <v>4</v>
      </c>
      <c r="BH63">
        <v>94</v>
      </c>
      <c r="BI63">
        <v>1</v>
      </c>
      <c r="BJ63">
        <v>6</v>
      </c>
      <c r="BK63">
        <v>1</v>
      </c>
      <c r="BL63">
        <v>5</v>
      </c>
      <c r="BM63">
        <v>5</v>
      </c>
      <c r="BN63">
        <v>464</v>
      </c>
      <c r="BS63">
        <v>4</v>
      </c>
      <c r="BT63">
        <v>218</v>
      </c>
      <c r="BU63">
        <v>5</v>
      </c>
      <c r="BV63">
        <v>155</v>
      </c>
      <c r="CA63">
        <v>2</v>
      </c>
      <c r="CB63">
        <v>10</v>
      </c>
      <c r="CC63">
        <v>1</v>
      </c>
      <c r="CD63">
        <v>5</v>
      </c>
      <c r="CM63">
        <v>1</v>
      </c>
      <c r="CN63">
        <v>76</v>
      </c>
      <c r="CO63">
        <v>1</v>
      </c>
      <c r="CP63">
        <v>76</v>
      </c>
      <c r="CQ63">
        <v>1</v>
      </c>
      <c r="CR63">
        <v>53</v>
      </c>
    </row>
    <row r="64" spans="1:98" x14ac:dyDescent="0.25">
      <c r="A64" t="s">
        <v>106</v>
      </c>
      <c r="B64" t="s">
        <v>67</v>
      </c>
      <c r="C64" t="s">
        <v>107</v>
      </c>
      <c r="D64" t="s">
        <v>108</v>
      </c>
      <c r="F64">
        <v>97.5</v>
      </c>
      <c r="G64">
        <v>33.6666666666667</v>
      </c>
      <c r="H64">
        <v>20.5</v>
      </c>
      <c r="I64">
        <v>41.5</v>
      </c>
      <c r="K64">
        <f>AVERAGE(Table2[[#This Row],[ftpt_famphys_mo_by_persons]:[ftpt_otherspecphys_mo_by_persons]])</f>
        <v>48.291666666666671</v>
      </c>
      <c r="L64">
        <v>80.8</v>
      </c>
      <c r="O64">
        <v>51.2</v>
      </c>
      <c r="P64">
        <v>28.5</v>
      </c>
      <c r="T64">
        <v>15</v>
      </c>
      <c r="X64">
        <v>64</v>
      </c>
      <c r="Y64">
        <v>64</v>
      </c>
      <c r="Z64">
        <v>41</v>
      </c>
      <c r="AC64">
        <v>8.125</v>
      </c>
      <c r="AD64">
        <v>2.8055555555555598</v>
      </c>
      <c r="AE64">
        <v>1.7083333333333299</v>
      </c>
      <c r="AF64">
        <v>3.4583333333333299</v>
      </c>
      <c r="AH64">
        <f>AVERAGE(Table2[[#This Row],[ftpt_famphys_yr_by_persons]:[ftpt_otherspecphys_yr_by_persons]])</f>
        <v>4.0243055555555554</v>
      </c>
      <c r="AI64">
        <v>6.7333333333333298</v>
      </c>
      <c r="AL64">
        <v>4.2666666666666702</v>
      </c>
      <c r="AM64">
        <f>AVERAGE(Table2[[#This Row],[overall_phys_yr_by_persons]:[ftpt_nurse_yr_by_persons]])</f>
        <v>5.0081018518518512</v>
      </c>
      <c r="AN64">
        <v>2.375</v>
      </c>
      <c r="AR64">
        <v>1.25</v>
      </c>
      <c r="AV64">
        <v>5.3333333333333304</v>
      </c>
      <c r="AW64">
        <v>5.3333333333333304</v>
      </c>
      <c r="AX64">
        <v>3.4166666666666701</v>
      </c>
      <c r="AZ64">
        <f t="shared" si="1"/>
        <v>3.7860725308641974</v>
      </c>
      <c r="BC64">
        <v>2</v>
      </c>
      <c r="BD64">
        <v>195</v>
      </c>
      <c r="BE64">
        <v>3</v>
      </c>
      <c r="BF64">
        <v>101</v>
      </c>
      <c r="BG64">
        <v>4</v>
      </c>
      <c r="BH64">
        <v>82</v>
      </c>
      <c r="BI64">
        <v>2</v>
      </c>
      <c r="BJ64">
        <v>83</v>
      </c>
      <c r="BM64">
        <v>5</v>
      </c>
      <c r="BN64">
        <v>404</v>
      </c>
      <c r="BS64">
        <v>5</v>
      </c>
      <c r="BT64">
        <v>256</v>
      </c>
      <c r="BU64">
        <v>4</v>
      </c>
      <c r="BV64">
        <v>114</v>
      </c>
      <c r="CE64">
        <v>1</v>
      </c>
      <c r="CF64">
        <v>15</v>
      </c>
      <c r="CM64">
        <v>1</v>
      </c>
      <c r="CN64">
        <v>64</v>
      </c>
      <c r="CO64">
        <v>1</v>
      </c>
      <c r="CP64">
        <v>64</v>
      </c>
      <c r="CQ64">
        <v>1</v>
      </c>
      <c r="CR64">
        <v>41</v>
      </c>
    </row>
    <row r="65" spans="1:98" x14ac:dyDescent="0.25">
      <c r="A65" t="s">
        <v>106</v>
      </c>
      <c r="B65" t="s">
        <v>68</v>
      </c>
      <c r="C65" t="s">
        <v>107</v>
      </c>
      <c r="D65" t="s">
        <v>108</v>
      </c>
      <c r="F65">
        <v>46.5</v>
      </c>
      <c r="G65">
        <v>42</v>
      </c>
      <c r="H65">
        <v>23.5</v>
      </c>
      <c r="I65">
        <v>6</v>
      </c>
      <c r="J65">
        <v>5</v>
      </c>
      <c r="K65">
        <f>AVERAGE(Table2[[#This Row],[ftpt_famphys_mo_by_persons]:[ftpt_otherspecphys_mo_by_persons]])</f>
        <v>24.6</v>
      </c>
      <c r="L65">
        <v>92.8</v>
      </c>
      <c r="O65">
        <v>54.5</v>
      </c>
      <c r="P65">
        <v>31</v>
      </c>
      <c r="R65">
        <v>5</v>
      </c>
      <c r="S65">
        <v>5</v>
      </c>
      <c r="X65">
        <v>76</v>
      </c>
      <c r="Y65">
        <v>76</v>
      </c>
      <c r="Z65">
        <v>53</v>
      </c>
      <c r="AC65">
        <v>3.875</v>
      </c>
      <c r="AD65">
        <v>3.5</v>
      </c>
      <c r="AE65">
        <v>1.9583333333333299</v>
      </c>
      <c r="AF65">
        <v>0.5</v>
      </c>
      <c r="AG65">
        <v>0.41666666666666702</v>
      </c>
      <c r="AH65">
        <f>AVERAGE(Table2[[#This Row],[ftpt_famphys_yr_by_persons]:[ftpt_otherspecphys_yr_by_persons]])</f>
        <v>2.0499999999999998</v>
      </c>
      <c r="AI65">
        <v>7.7333333333333298</v>
      </c>
      <c r="AL65">
        <v>4.5416666666666696</v>
      </c>
      <c r="AM65">
        <f>AVERAGE(Table2[[#This Row],[overall_phys_yr_by_persons]:[ftpt_nurse_yr_by_persons]])</f>
        <v>4.7749999999999995</v>
      </c>
      <c r="AN65">
        <v>2.5833333333333299</v>
      </c>
      <c r="AP65">
        <v>0.41666666666666702</v>
      </c>
      <c r="AQ65">
        <v>0.41666666666666702</v>
      </c>
      <c r="AV65">
        <v>6.3333333333333304</v>
      </c>
      <c r="AW65">
        <v>6.3333333333333304</v>
      </c>
      <c r="AX65">
        <v>4.4166666666666696</v>
      </c>
      <c r="AZ65">
        <f t="shared" si="1"/>
        <v>3.6107142857142844</v>
      </c>
      <c r="BC65">
        <v>2</v>
      </c>
      <c r="BD65">
        <v>93</v>
      </c>
      <c r="BE65">
        <v>2</v>
      </c>
      <c r="BF65">
        <v>84</v>
      </c>
      <c r="BG65">
        <v>4</v>
      </c>
      <c r="BH65">
        <v>94</v>
      </c>
      <c r="BI65">
        <v>1</v>
      </c>
      <c r="BJ65">
        <v>6</v>
      </c>
      <c r="BK65">
        <v>1</v>
      </c>
      <c r="BL65">
        <v>5</v>
      </c>
      <c r="BM65">
        <v>5</v>
      </c>
      <c r="BN65">
        <v>464</v>
      </c>
      <c r="BS65">
        <v>4</v>
      </c>
      <c r="BT65">
        <v>218</v>
      </c>
      <c r="BU65">
        <v>5</v>
      </c>
      <c r="BV65">
        <v>155</v>
      </c>
      <c r="CA65">
        <v>2</v>
      </c>
      <c r="CB65">
        <v>10</v>
      </c>
      <c r="CC65">
        <v>1</v>
      </c>
      <c r="CD65">
        <v>5</v>
      </c>
      <c r="CM65">
        <v>1</v>
      </c>
      <c r="CN65">
        <v>76</v>
      </c>
      <c r="CO65">
        <v>1</v>
      </c>
      <c r="CP65">
        <v>76</v>
      </c>
      <c r="CQ65">
        <v>1</v>
      </c>
      <c r="CR65">
        <v>53</v>
      </c>
    </row>
    <row r="66" spans="1:98" x14ac:dyDescent="0.25">
      <c r="A66" t="s">
        <v>310</v>
      </c>
      <c r="B66" t="s">
        <v>65</v>
      </c>
      <c r="C66" t="s">
        <v>147</v>
      </c>
      <c r="D66" t="s">
        <v>153</v>
      </c>
      <c r="K66" t="e">
        <f>AVERAGE(Table2[[#This Row],[ftpt_famphys_mo_by_persons]:[ftpt_otherspecphys_mo_by_persons]])</f>
        <v>#DIV/0!</v>
      </c>
      <c r="L66">
        <v>16.25</v>
      </c>
      <c r="O66">
        <v>68.2</v>
      </c>
      <c r="R66">
        <v>113.111111111111</v>
      </c>
      <c r="T66">
        <v>99</v>
      </c>
      <c r="U66">
        <v>27.6</v>
      </c>
      <c r="X66">
        <v>268</v>
      </c>
      <c r="Y66">
        <v>237</v>
      </c>
      <c r="Z66">
        <v>32</v>
      </c>
      <c r="AH66" t="e">
        <f>AVERAGE(Table2[[#This Row],[ftpt_famphys_yr_by_persons]:[ftpt_otherspecphys_yr_by_persons]])</f>
        <v>#DIV/0!</v>
      </c>
      <c r="AI66">
        <v>1.3541666666666701</v>
      </c>
      <c r="AL66">
        <v>5.68333333333333</v>
      </c>
      <c r="AM66" t="e">
        <f>AVERAGE(Table2[[#This Row],[overall_phys_yr_by_persons]:[ftpt_nurse_yr_by_persons]])</f>
        <v>#DIV/0!</v>
      </c>
      <c r="AP66">
        <v>9.4259259259259291</v>
      </c>
      <c r="AR66">
        <v>8.25</v>
      </c>
      <c r="AS66">
        <v>2.2999999999999998</v>
      </c>
      <c r="AV66">
        <v>22.3333333333333</v>
      </c>
      <c r="AW66">
        <v>19.75</v>
      </c>
      <c r="AX66">
        <v>2.6666666666666701</v>
      </c>
      <c r="AZ66" t="e">
        <f t="shared" ref="AZ66:AZ97" si="2">AVERAGE(AY66,AN66:AY66,AM66)</f>
        <v>#DIV/0!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4</v>
      </c>
      <c r="BN66">
        <v>65</v>
      </c>
      <c r="BO66">
        <v>0</v>
      </c>
      <c r="BP66">
        <v>0</v>
      </c>
      <c r="BQ66">
        <v>0</v>
      </c>
      <c r="BR66">
        <v>0</v>
      </c>
      <c r="BS66">
        <v>5</v>
      </c>
      <c r="BT66">
        <v>341</v>
      </c>
      <c r="BU66">
        <v>0</v>
      </c>
      <c r="BV66">
        <v>0</v>
      </c>
      <c r="BW66">
        <v>0</v>
      </c>
      <c r="BX66">
        <v>0</v>
      </c>
      <c r="CA66">
        <v>9</v>
      </c>
      <c r="CB66">
        <v>1018</v>
      </c>
      <c r="CC66">
        <v>0</v>
      </c>
      <c r="CD66">
        <v>0</v>
      </c>
      <c r="CE66">
        <v>12</v>
      </c>
      <c r="CF66">
        <v>1188</v>
      </c>
      <c r="CG66">
        <v>10</v>
      </c>
      <c r="CH66">
        <v>276</v>
      </c>
      <c r="CI66">
        <v>0</v>
      </c>
      <c r="CJ66">
        <v>0</v>
      </c>
      <c r="CK66">
        <v>0</v>
      </c>
      <c r="CL66">
        <v>0</v>
      </c>
      <c r="CM66">
        <v>1</v>
      </c>
      <c r="CN66">
        <v>268</v>
      </c>
      <c r="CO66">
        <v>1</v>
      </c>
      <c r="CP66">
        <v>237</v>
      </c>
      <c r="CQ66">
        <v>1</v>
      </c>
      <c r="CR66">
        <v>32</v>
      </c>
      <c r="CS66">
        <v>0</v>
      </c>
      <c r="CT66">
        <v>0</v>
      </c>
    </row>
    <row r="67" spans="1:98" x14ac:dyDescent="0.25">
      <c r="A67" t="s">
        <v>310</v>
      </c>
      <c r="B67" t="s">
        <v>66</v>
      </c>
      <c r="C67" t="s">
        <v>147</v>
      </c>
      <c r="D67" t="s">
        <v>153</v>
      </c>
      <c r="K67" t="e">
        <f>AVERAGE(Table2[[#This Row],[ftpt_famphys_mo_by_persons]:[ftpt_otherspecphys_mo_by_persons]])</f>
        <v>#DIV/0!</v>
      </c>
      <c r="L67">
        <v>59.3333333333333</v>
      </c>
      <c r="O67">
        <v>25</v>
      </c>
      <c r="R67">
        <v>90.1111111111111</v>
      </c>
      <c r="T67">
        <v>74.25</v>
      </c>
      <c r="U67">
        <v>34.75</v>
      </c>
      <c r="X67">
        <v>304</v>
      </c>
      <c r="Y67">
        <v>146</v>
      </c>
      <c r="AA67">
        <v>8</v>
      </c>
      <c r="AH67" t="e">
        <f>AVERAGE(Table2[[#This Row],[ftpt_famphys_yr_by_persons]:[ftpt_otherspecphys_yr_by_persons]])</f>
        <v>#DIV/0!</v>
      </c>
      <c r="AI67">
        <v>4.9444444444444402</v>
      </c>
      <c r="AL67">
        <v>2.0833333333333299</v>
      </c>
      <c r="AM67" t="e">
        <f>AVERAGE(Table2[[#This Row],[overall_phys_yr_by_persons]:[ftpt_nurse_yr_by_persons]])</f>
        <v>#DIV/0!</v>
      </c>
      <c r="AP67">
        <v>7.5092592592592604</v>
      </c>
      <c r="AR67">
        <v>6.1875</v>
      </c>
      <c r="AS67">
        <v>2.8958333333333299</v>
      </c>
      <c r="AV67">
        <v>25.3333333333333</v>
      </c>
      <c r="AW67">
        <v>12.1666666666667</v>
      </c>
      <c r="AY67">
        <v>0.66666666666666696</v>
      </c>
      <c r="AZ67" t="e">
        <f t="shared" si="2"/>
        <v>#DIV/0!</v>
      </c>
      <c r="BM67">
        <v>3</v>
      </c>
      <c r="BN67">
        <v>178</v>
      </c>
      <c r="BS67">
        <v>1</v>
      </c>
      <c r="BT67">
        <v>25</v>
      </c>
      <c r="CA67">
        <v>9</v>
      </c>
      <c r="CB67">
        <v>811</v>
      </c>
      <c r="CE67">
        <v>8</v>
      </c>
      <c r="CF67">
        <v>594</v>
      </c>
      <c r="CG67">
        <v>4</v>
      </c>
      <c r="CH67">
        <v>139</v>
      </c>
      <c r="CM67">
        <v>1</v>
      </c>
      <c r="CN67">
        <v>304</v>
      </c>
      <c r="CO67">
        <v>1</v>
      </c>
      <c r="CP67">
        <v>146</v>
      </c>
      <c r="CS67">
        <v>1</v>
      </c>
      <c r="CT67">
        <v>8</v>
      </c>
    </row>
    <row r="68" spans="1:98" x14ac:dyDescent="0.25">
      <c r="A68" t="s">
        <v>310</v>
      </c>
      <c r="B68" t="s">
        <v>67</v>
      </c>
      <c r="C68" t="s">
        <v>147</v>
      </c>
      <c r="D68" t="s">
        <v>153</v>
      </c>
      <c r="E68">
        <v>3</v>
      </c>
      <c r="K68">
        <f>AVERAGE(Table2[[#This Row],[ftpt_famphys_mo_by_persons]:[ftpt_otherspecphys_mo_by_persons]])</f>
        <v>3</v>
      </c>
      <c r="L68">
        <v>47.3333333333333</v>
      </c>
      <c r="O68">
        <v>12</v>
      </c>
      <c r="R68">
        <v>89.25</v>
      </c>
      <c r="T68">
        <v>104.75</v>
      </c>
      <c r="U68">
        <v>42.857142857142897</v>
      </c>
      <c r="X68">
        <v>292</v>
      </c>
      <c r="Y68">
        <v>261</v>
      </c>
      <c r="Z68">
        <v>3</v>
      </c>
      <c r="AB68">
        <v>0.25</v>
      </c>
      <c r="AH68">
        <f>AVERAGE(Table2[[#This Row],[ftpt_famphys_yr_by_persons]:[ftpt_otherspecphys_yr_by_persons]])</f>
        <v>0.25</v>
      </c>
      <c r="AI68">
        <v>3.9444444444444402</v>
      </c>
      <c r="AL68">
        <v>1</v>
      </c>
      <c r="AM68">
        <f>AVERAGE(Table2[[#This Row],[overall_phys_yr_by_persons]:[ftpt_nurse_yr_by_persons]])</f>
        <v>1.7314814814814801</v>
      </c>
      <c r="AP68">
        <v>7.4375</v>
      </c>
      <c r="AR68">
        <v>8.7291666666666696</v>
      </c>
      <c r="AS68">
        <v>3.5714285714285698</v>
      </c>
      <c r="AV68">
        <v>24.3333333333333</v>
      </c>
      <c r="AW68">
        <v>21.75</v>
      </c>
      <c r="AX68">
        <v>0.25</v>
      </c>
      <c r="AZ68">
        <f t="shared" si="2"/>
        <v>9.6861300075585746</v>
      </c>
      <c r="BA68">
        <v>1</v>
      </c>
      <c r="BB68">
        <v>3</v>
      </c>
      <c r="BM68">
        <v>3</v>
      </c>
      <c r="BN68">
        <v>142</v>
      </c>
      <c r="BS68">
        <v>4</v>
      </c>
      <c r="BT68">
        <v>48</v>
      </c>
      <c r="CA68">
        <v>8</v>
      </c>
      <c r="CB68">
        <v>714</v>
      </c>
      <c r="CE68">
        <v>8</v>
      </c>
      <c r="CF68">
        <v>838</v>
      </c>
      <c r="CG68">
        <v>7</v>
      </c>
      <c r="CH68">
        <v>300</v>
      </c>
      <c r="CM68">
        <v>1</v>
      </c>
      <c r="CN68">
        <v>292</v>
      </c>
      <c r="CO68">
        <v>1</v>
      </c>
      <c r="CP68">
        <v>261</v>
      </c>
      <c r="CQ68">
        <v>1</v>
      </c>
      <c r="CR68">
        <v>3</v>
      </c>
    </row>
    <row r="69" spans="1:98" x14ac:dyDescent="0.25">
      <c r="A69" t="s">
        <v>310</v>
      </c>
      <c r="B69" t="s">
        <v>68</v>
      </c>
      <c r="C69" t="s">
        <v>147</v>
      </c>
      <c r="D69" t="s">
        <v>153</v>
      </c>
      <c r="K69" t="e">
        <f>AVERAGE(Table2[[#This Row],[ftpt_famphys_mo_by_persons]:[ftpt_otherspecphys_mo_by_persons]])</f>
        <v>#DIV/0!</v>
      </c>
      <c r="L69">
        <v>59.3333333333333</v>
      </c>
      <c r="O69">
        <v>25</v>
      </c>
      <c r="R69">
        <v>90.1111111111111</v>
      </c>
      <c r="T69">
        <v>74.25</v>
      </c>
      <c r="U69">
        <v>34.75</v>
      </c>
      <c r="X69">
        <v>304</v>
      </c>
      <c r="Y69">
        <v>146</v>
      </c>
      <c r="AA69">
        <v>8</v>
      </c>
      <c r="AH69" t="e">
        <f>AVERAGE(Table2[[#This Row],[ftpt_famphys_yr_by_persons]:[ftpt_otherspecphys_yr_by_persons]])</f>
        <v>#DIV/0!</v>
      </c>
      <c r="AI69">
        <v>4.9444444444444402</v>
      </c>
      <c r="AL69">
        <v>2.0833333333333299</v>
      </c>
      <c r="AM69" t="e">
        <f>AVERAGE(Table2[[#This Row],[overall_phys_yr_by_persons]:[ftpt_nurse_yr_by_persons]])</f>
        <v>#DIV/0!</v>
      </c>
      <c r="AP69">
        <v>7.5092592592592604</v>
      </c>
      <c r="AR69">
        <v>6.1875</v>
      </c>
      <c r="AS69">
        <v>2.8958333333333299</v>
      </c>
      <c r="AV69">
        <v>25.3333333333333</v>
      </c>
      <c r="AW69">
        <v>12.1666666666667</v>
      </c>
      <c r="AY69">
        <v>0.66666666666666696</v>
      </c>
      <c r="AZ69" t="e">
        <f t="shared" si="2"/>
        <v>#DIV/0!</v>
      </c>
      <c r="BM69">
        <v>3</v>
      </c>
      <c r="BN69">
        <v>178</v>
      </c>
      <c r="BS69">
        <v>1</v>
      </c>
      <c r="BT69">
        <v>25</v>
      </c>
      <c r="CA69">
        <v>9</v>
      </c>
      <c r="CB69">
        <v>811</v>
      </c>
      <c r="CE69">
        <v>8</v>
      </c>
      <c r="CF69">
        <v>594</v>
      </c>
      <c r="CG69">
        <v>4</v>
      </c>
      <c r="CH69">
        <v>139</v>
      </c>
      <c r="CM69">
        <v>1</v>
      </c>
      <c r="CN69">
        <v>304</v>
      </c>
      <c r="CO69">
        <v>1</v>
      </c>
      <c r="CP69">
        <v>146</v>
      </c>
      <c r="CS69">
        <v>1</v>
      </c>
      <c r="CT69">
        <v>8</v>
      </c>
    </row>
    <row r="70" spans="1:98" x14ac:dyDescent="0.25">
      <c r="A70" t="s">
        <v>310</v>
      </c>
      <c r="B70" t="s">
        <v>62</v>
      </c>
      <c r="C70" t="s">
        <v>147</v>
      </c>
      <c r="D70" t="s">
        <v>148</v>
      </c>
      <c r="E70">
        <v>24</v>
      </c>
      <c r="K70">
        <f>AVERAGE(Table2[[#This Row],[ftpt_famphys_mo_by_persons]:[ftpt_otherspecphys_mo_by_persons]])</f>
        <v>24</v>
      </c>
      <c r="L70">
        <v>11.2</v>
      </c>
      <c r="O70">
        <v>108</v>
      </c>
      <c r="R70">
        <v>108.333333333333</v>
      </c>
      <c r="S70">
        <v>172</v>
      </c>
      <c r="T70">
        <v>86.8333333333333</v>
      </c>
      <c r="U70">
        <v>57.5</v>
      </c>
      <c r="X70">
        <v>256</v>
      </c>
      <c r="Y70">
        <v>225</v>
      </c>
      <c r="Z70">
        <v>20</v>
      </c>
      <c r="AB70">
        <v>2</v>
      </c>
      <c r="AH70">
        <f>AVERAGE(Table2[[#This Row],[ftpt_famphys_yr_by_persons]:[ftpt_otherspecphys_yr_by_persons]])</f>
        <v>2</v>
      </c>
      <c r="AI70">
        <v>0.93333333333333302</v>
      </c>
      <c r="AL70">
        <v>9</v>
      </c>
      <c r="AM70">
        <f>AVERAGE(Table2[[#This Row],[overall_phys_yr_by_persons]:[ftpt_nurse_yr_by_persons]])</f>
        <v>3.9777777777777779</v>
      </c>
      <c r="AP70">
        <v>9.0277777777777803</v>
      </c>
      <c r="AQ70">
        <v>14.3333333333333</v>
      </c>
      <c r="AR70">
        <v>7.2361111111111098</v>
      </c>
      <c r="AS70">
        <v>4.7916666666666696</v>
      </c>
      <c r="AV70">
        <v>21.3333333333333</v>
      </c>
      <c r="AW70">
        <v>18.75</v>
      </c>
      <c r="AX70">
        <v>1.6666666666666701</v>
      </c>
      <c r="AZ70">
        <f t="shared" si="2"/>
        <v>10.139583333333325</v>
      </c>
      <c r="BA70">
        <v>1</v>
      </c>
      <c r="BB70">
        <v>24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5</v>
      </c>
      <c r="BN70">
        <v>56</v>
      </c>
      <c r="BO70">
        <v>0</v>
      </c>
      <c r="BP70">
        <v>0</v>
      </c>
      <c r="BQ70">
        <v>0</v>
      </c>
      <c r="BR70">
        <v>0</v>
      </c>
      <c r="BS70">
        <v>4</v>
      </c>
      <c r="BT70">
        <v>432</v>
      </c>
      <c r="BU70">
        <v>0</v>
      </c>
      <c r="BV70">
        <v>0</v>
      </c>
      <c r="BW70">
        <v>0</v>
      </c>
      <c r="BX70">
        <v>0</v>
      </c>
      <c r="CA70">
        <v>9</v>
      </c>
      <c r="CB70">
        <v>975</v>
      </c>
      <c r="CC70">
        <v>1</v>
      </c>
      <c r="CD70">
        <v>172</v>
      </c>
      <c r="CE70">
        <v>12</v>
      </c>
      <c r="CF70">
        <v>1042</v>
      </c>
      <c r="CG70">
        <v>8</v>
      </c>
      <c r="CH70">
        <v>460</v>
      </c>
      <c r="CI70">
        <v>0</v>
      </c>
      <c r="CJ70">
        <v>0</v>
      </c>
      <c r="CK70">
        <v>0</v>
      </c>
      <c r="CL70">
        <v>0</v>
      </c>
      <c r="CM70">
        <v>1</v>
      </c>
      <c r="CN70">
        <v>256</v>
      </c>
      <c r="CO70">
        <v>1</v>
      </c>
      <c r="CP70">
        <v>225</v>
      </c>
      <c r="CQ70">
        <v>1</v>
      </c>
      <c r="CR70">
        <v>20</v>
      </c>
      <c r="CS70">
        <v>0</v>
      </c>
      <c r="CT70">
        <v>0</v>
      </c>
    </row>
    <row r="71" spans="1:98" x14ac:dyDescent="0.25">
      <c r="A71" t="s">
        <v>94</v>
      </c>
      <c r="B71" t="s">
        <v>62</v>
      </c>
      <c r="C71" t="s">
        <v>95</v>
      </c>
      <c r="D71" t="s">
        <v>96</v>
      </c>
      <c r="E71">
        <v>42.3333333333333</v>
      </c>
      <c r="H71">
        <v>27</v>
      </c>
      <c r="I71">
        <v>39</v>
      </c>
      <c r="K71">
        <f>AVERAGE(Table2[[#This Row],[ftpt_famphys_mo_by_persons]:[ftpt_otherspecphys_mo_by_persons]])</f>
        <v>36.1111111111111</v>
      </c>
      <c r="L71">
        <v>31.375</v>
      </c>
      <c r="N71">
        <v>54</v>
      </c>
      <c r="O71">
        <v>46</v>
      </c>
      <c r="P71">
        <v>23.8</v>
      </c>
      <c r="Q71">
        <v>39.3333333333333</v>
      </c>
      <c r="R71">
        <v>58</v>
      </c>
      <c r="S71">
        <v>43.6666666666667</v>
      </c>
      <c r="T71">
        <v>56.6666666666667</v>
      </c>
      <c r="U71">
        <v>11</v>
      </c>
      <c r="X71">
        <v>81</v>
      </c>
      <c r="Y71">
        <v>219</v>
      </c>
      <c r="Z71">
        <v>19</v>
      </c>
      <c r="AB71">
        <v>3.5277777777777799</v>
      </c>
      <c r="AE71">
        <v>2.25</v>
      </c>
      <c r="AF71">
        <v>3.25</v>
      </c>
      <c r="AH71">
        <f>AVERAGE(Table2[[#This Row],[ftpt_famphys_yr_by_persons]:[ftpt_otherspecphys_yr_by_persons]])</f>
        <v>3.00925925925926</v>
      </c>
      <c r="AI71">
        <v>2.6145833333333299</v>
      </c>
      <c r="AK71">
        <v>4.5</v>
      </c>
      <c r="AL71">
        <v>3.8333333333333299</v>
      </c>
      <c r="AM71">
        <f>AVERAGE(Table2[[#This Row],[overall_phys_yr_by_persons]:[ftpt_nurse_yr_by_persons]])</f>
        <v>3.4892939814814801</v>
      </c>
      <c r="AN71">
        <v>1.9833333333333301</v>
      </c>
      <c r="AO71">
        <v>3.2777777777777799</v>
      </c>
      <c r="AP71">
        <v>4.8333333333333304</v>
      </c>
      <c r="AQ71">
        <v>3.6388888888888902</v>
      </c>
      <c r="AR71">
        <v>4.7222222222222197</v>
      </c>
      <c r="AS71">
        <v>0.91666666666666696</v>
      </c>
      <c r="AV71">
        <v>6.75</v>
      </c>
      <c r="AW71">
        <v>18.25</v>
      </c>
      <c r="AX71">
        <v>1.5833333333333299</v>
      </c>
      <c r="AZ71">
        <f t="shared" si="2"/>
        <v>4.9444849537037028</v>
      </c>
      <c r="BA71">
        <v>9</v>
      </c>
      <c r="BB71">
        <v>381</v>
      </c>
      <c r="BC71">
        <v>0</v>
      </c>
      <c r="BD71">
        <v>0</v>
      </c>
      <c r="BE71">
        <v>0</v>
      </c>
      <c r="BF71">
        <v>0</v>
      </c>
      <c r="BG71">
        <v>3</v>
      </c>
      <c r="BH71">
        <v>81</v>
      </c>
      <c r="BI71">
        <v>4</v>
      </c>
      <c r="BJ71">
        <v>156</v>
      </c>
      <c r="BK71">
        <v>0</v>
      </c>
      <c r="BL71">
        <v>0</v>
      </c>
      <c r="BM71">
        <v>8</v>
      </c>
      <c r="BN71">
        <v>251</v>
      </c>
      <c r="BO71">
        <v>0</v>
      </c>
      <c r="BP71">
        <v>0</v>
      </c>
      <c r="BQ71">
        <v>1</v>
      </c>
      <c r="BR71">
        <v>54</v>
      </c>
      <c r="BS71">
        <v>1</v>
      </c>
      <c r="BT71">
        <v>46</v>
      </c>
      <c r="BU71">
        <v>5</v>
      </c>
      <c r="BV71">
        <v>119</v>
      </c>
      <c r="BW71">
        <v>3</v>
      </c>
      <c r="BX71">
        <v>118</v>
      </c>
      <c r="CA71">
        <v>1</v>
      </c>
      <c r="CB71">
        <v>58</v>
      </c>
      <c r="CC71">
        <v>3</v>
      </c>
      <c r="CD71">
        <v>131</v>
      </c>
      <c r="CE71">
        <v>3</v>
      </c>
      <c r="CF71">
        <v>170</v>
      </c>
      <c r="CG71">
        <v>3</v>
      </c>
      <c r="CH71">
        <v>33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81</v>
      </c>
      <c r="CO71">
        <v>1</v>
      </c>
      <c r="CP71">
        <v>219</v>
      </c>
      <c r="CQ71">
        <v>1</v>
      </c>
      <c r="CR71">
        <v>19</v>
      </c>
      <c r="CS71">
        <v>0</v>
      </c>
      <c r="CT71">
        <v>0</v>
      </c>
    </row>
    <row r="72" spans="1:98" x14ac:dyDescent="0.25">
      <c r="A72" t="s">
        <v>94</v>
      </c>
      <c r="B72" t="s">
        <v>65</v>
      </c>
      <c r="C72" t="s">
        <v>95</v>
      </c>
      <c r="D72" t="s">
        <v>96</v>
      </c>
      <c r="E72">
        <v>57.3</v>
      </c>
      <c r="H72">
        <v>16.75</v>
      </c>
      <c r="I72">
        <v>23</v>
      </c>
      <c r="K72">
        <f>AVERAGE(Table2[[#This Row],[ftpt_famphys_mo_by_persons]:[ftpt_otherspecphys_mo_by_persons]])</f>
        <v>32.35</v>
      </c>
      <c r="L72">
        <v>41.545454545454497</v>
      </c>
      <c r="N72">
        <v>66</v>
      </c>
      <c r="O72">
        <v>58</v>
      </c>
      <c r="P72">
        <v>29.3333333333333</v>
      </c>
      <c r="Q72">
        <v>37</v>
      </c>
      <c r="R72">
        <v>41</v>
      </c>
      <c r="S72">
        <v>36</v>
      </c>
      <c r="T72">
        <v>69</v>
      </c>
      <c r="U72">
        <v>20</v>
      </c>
      <c r="X72">
        <v>89</v>
      </c>
      <c r="Y72">
        <v>231</v>
      </c>
      <c r="Z72">
        <v>31</v>
      </c>
      <c r="AB72">
        <v>4.7750000000000004</v>
      </c>
      <c r="AE72">
        <v>1.3958333333333299</v>
      </c>
      <c r="AF72">
        <v>1.9166666666666701</v>
      </c>
      <c r="AH72">
        <f>AVERAGE(Table2[[#This Row],[ftpt_famphys_yr_by_persons]:[ftpt_otherspecphys_yr_by_persons]])</f>
        <v>2.6958333333333333</v>
      </c>
      <c r="AI72">
        <v>3.4621212121212102</v>
      </c>
      <c r="AK72">
        <v>5.5</v>
      </c>
      <c r="AL72">
        <v>4.8333333333333304</v>
      </c>
      <c r="AM72">
        <f>AVERAGE(Table2[[#This Row],[overall_phys_yr_by_persons]:[ftpt_nurse_yr_by_persons]])</f>
        <v>4.1228219696969681</v>
      </c>
      <c r="AN72">
        <v>2.4444444444444402</v>
      </c>
      <c r="AO72">
        <v>3.0833333333333299</v>
      </c>
      <c r="AP72">
        <v>3.4166666666666701</v>
      </c>
      <c r="AQ72">
        <v>3</v>
      </c>
      <c r="AR72">
        <v>5.75</v>
      </c>
      <c r="AS72">
        <v>1.6666666666666701</v>
      </c>
      <c r="AV72">
        <v>7.4166666666666696</v>
      </c>
      <c r="AW72">
        <v>19.25</v>
      </c>
      <c r="AX72">
        <v>2.5833333333333299</v>
      </c>
      <c r="AZ72">
        <f t="shared" si="2"/>
        <v>5.2733933080808075</v>
      </c>
      <c r="BA72">
        <v>10</v>
      </c>
      <c r="BB72">
        <v>573</v>
      </c>
      <c r="BG72">
        <v>4</v>
      </c>
      <c r="BH72">
        <v>67</v>
      </c>
      <c r="BI72">
        <v>14</v>
      </c>
      <c r="BJ72">
        <v>322</v>
      </c>
      <c r="BM72">
        <v>11</v>
      </c>
      <c r="BN72">
        <v>457</v>
      </c>
      <c r="BQ72">
        <v>1</v>
      </c>
      <c r="BR72">
        <v>66</v>
      </c>
      <c r="BS72">
        <v>1</v>
      </c>
      <c r="BT72">
        <v>58</v>
      </c>
      <c r="BU72">
        <v>6</v>
      </c>
      <c r="BV72">
        <v>176</v>
      </c>
      <c r="BW72">
        <v>4</v>
      </c>
      <c r="BX72">
        <v>148</v>
      </c>
      <c r="CA72">
        <v>2</v>
      </c>
      <c r="CB72">
        <v>82</v>
      </c>
      <c r="CC72">
        <v>1</v>
      </c>
      <c r="CD72">
        <v>36</v>
      </c>
      <c r="CE72">
        <v>1</v>
      </c>
      <c r="CF72">
        <v>69</v>
      </c>
      <c r="CG72">
        <v>4</v>
      </c>
      <c r="CH72">
        <v>80</v>
      </c>
      <c r="CM72">
        <v>1</v>
      </c>
      <c r="CN72">
        <v>89</v>
      </c>
      <c r="CO72">
        <v>1</v>
      </c>
      <c r="CP72">
        <v>231</v>
      </c>
      <c r="CQ72">
        <v>1</v>
      </c>
      <c r="CR72">
        <v>31</v>
      </c>
    </row>
    <row r="73" spans="1:98" x14ac:dyDescent="0.25">
      <c r="A73" t="s">
        <v>94</v>
      </c>
      <c r="B73" t="s">
        <v>66</v>
      </c>
      <c r="C73" t="s">
        <v>95</v>
      </c>
      <c r="D73" t="s">
        <v>96</v>
      </c>
      <c r="E73">
        <v>69.400000000000006</v>
      </c>
      <c r="G73">
        <v>16</v>
      </c>
      <c r="H73">
        <v>43</v>
      </c>
      <c r="I73">
        <v>47.461538461538503</v>
      </c>
      <c r="J73">
        <v>15</v>
      </c>
      <c r="K73">
        <f>AVERAGE(Table2[[#This Row],[ftpt_famphys_mo_by_persons]:[ftpt_otherspecphys_mo_by_persons]])</f>
        <v>38.172307692307704</v>
      </c>
      <c r="L73">
        <v>53.9444444444444</v>
      </c>
      <c r="M73">
        <v>34</v>
      </c>
      <c r="N73">
        <v>102</v>
      </c>
      <c r="P73">
        <v>39.8888888888889</v>
      </c>
      <c r="Q73">
        <v>21</v>
      </c>
      <c r="R73">
        <v>14.5</v>
      </c>
      <c r="S73">
        <v>38</v>
      </c>
      <c r="T73">
        <v>37.6</v>
      </c>
      <c r="U73">
        <v>14.1428571428571</v>
      </c>
      <c r="X73">
        <v>125</v>
      </c>
      <c r="Y73">
        <v>267</v>
      </c>
      <c r="Z73">
        <v>26</v>
      </c>
      <c r="AA73">
        <v>2</v>
      </c>
      <c r="AB73">
        <v>5.7833333333333297</v>
      </c>
      <c r="AD73">
        <v>1.3333333333333299</v>
      </c>
      <c r="AE73">
        <v>3.5833333333333299</v>
      </c>
      <c r="AF73">
        <v>3.9551282051282</v>
      </c>
      <c r="AG73">
        <v>1.25</v>
      </c>
      <c r="AH73">
        <f>AVERAGE(Table2[[#This Row],[ftpt_famphys_yr_by_persons]:[ftpt_otherspecphys_yr_by_persons]])</f>
        <v>3.1810256410256379</v>
      </c>
      <c r="AI73">
        <v>4.4953703703703702</v>
      </c>
      <c r="AJ73">
        <v>2.8333333333333299</v>
      </c>
      <c r="AK73">
        <v>8.5</v>
      </c>
      <c r="AM73">
        <f>AVERAGE(Table2[[#This Row],[overall_phys_yr_by_persons]:[ftpt_nurse_yr_by_persons]])</f>
        <v>4.7524323361823342</v>
      </c>
      <c r="AN73">
        <v>3.32407407407407</v>
      </c>
      <c r="AO73">
        <v>1.75</v>
      </c>
      <c r="AP73">
        <v>1.2083333333333299</v>
      </c>
      <c r="AQ73">
        <v>3.1666666666666701</v>
      </c>
      <c r="AR73">
        <v>3.1333333333333302</v>
      </c>
      <c r="AS73">
        <v>1.1785714285714299</v>
      </c>
      <c r="AV73">
        <v>10.4166666666667</v>
      </c>
      <c r="AW73">
        <v>22.25</v>
      </c>
      <c r="AX73">
        <v>2.1666666666666701</v>
      </c>
      <c r="AY73">
        <v>0.16666666666666699</v>
      </c>
      <c r="AZ73">
        <f t="shared" si="2"/>
        <v>4.4733398199023222</v>
      </c>
      <c r="BA73">
        <v>10</v>
      </c>
      <c r="BB73">
        <v>694</v>
      </c>
      <c r="BE73">
        <v>1</v>
      </c>
      <c r="BF73">
        <v>16</v>
      </c>
      <c r="BG73">
        <v>3</v>
      </c>
      <c r="BH73">
        <v>129</v>
      </c>
      <c r="BI73">
        <v>13</v>
      </c>
      <c r="BJ73">
        <v>617</v>
      </c>
      <c r="BK73">
        <v>1</v>
      </c>
      <c r="BL73">
        <v>15</v>
      </c>
      <c r="BM73">
        <v>18</v>
      </c>
      <c r="BN73">
        <v>971</v>
      </c>
      <c r="BO73">
        <v>1</v>
      </c>
      <c r="BP73">
        <v>34</v>
      </c>
      <c r="BQ73">
        <v>1</v>
      </c>
      <c r="BR73">
        <v>102</v>
      </c>
      <c r="BU73">
        <v>9</v>
      </c>
      <c r="BV73">
        <v>359</v>
      </c>
      <c r="BW73">
        <v>2</v>
      </c>
      <c r="BX73">
        <v>42</v>
      </c>
      <c r="CA73">
        <v>2</v>
      </c>
      <c r="CB73">
        <v>29</v>
      </c>
      <c r="CC73">
        <v>2</v>
      </c>
      <c r="CD73">
        <v>76</v>
      </c>
      <c r="CE73">
        <v>5</v>
      </c>
      <c r="CF73">
        <v>188</v>
      </c>
      <c r="CG73">
        <v>7</v>
      </c>
      <c r="CH73">
        <v>99</v>
      </c>
      <c r="CM73">
        <v>1</v>
      </c>
      <c r="CN73">
        <v>125</v>
      </c>
      <c r="CO73">
        <v>1</v>
      </c>
      <c r="CP73">
        <v>267</v>
      </c>
      <c r="CQ73">
        <v>1</v>
      </c>
      <c r="CR73">
        <v>26</v>
      </c>
      <c r="CS73">
        <v>1</v>
      </c>
      <c r="CT73">
        <v>2</v>
      </c>
    </row>
    <row r="74" spans="1:98" x14ac:dyDescent="0.25">
      <c r="A74" t="s">
        <v>94</v>
      </c>
      <c r="B74" t="s">
        <v>67</v>
      </c>
      <c r="C74" t="s">
        <v>95</v>
      </c>
      <c r="D74" t="s">
        <v>96</v>
      </c>
      <c r="E74">
        <v>65.3333333333333</v>
      </c>
      <c r="G74">
        <v>4</v>
      </c>
      <c r="H74">
        <v>44.5</v>
      </c>
      <c r="I74">
        <v>32.3125</v>
      </c>
      <c r="J74">
        <v>3</v>
      </c>
      <c r="K74">
        <f>AVERAGE(Table2[[#This Row],[ftpt_famphys_mo_by_persons]:[ftpt_otherspecphys_mo_by_persons]])</f>
        <v>29.829166666666662</v>
      </c>
      <c r="L74">
        <v>40.5</v>
      </c>
      <c r="M74">
        <v>22</v>
      </c>
      <c r="N74">
        <v>90</v>
      </c>
      <c r="P74">
        <v>25.7</v>
      </c>
      <c r="Q74">
        <v>7.6666666666666696</v>
      </c>
      <c r="S74">
        <v>26</v>
      </c>
      <c r="T74">
        <v>21.285714285714299</v>
      </c>
      <c r="U74">
        <v>21.5</v>
      </c>
      <c r="X74">
        <v>113</v>
      </c>
      <c r="Y74">
        <v>255</v>
      </c>
      <c r="Z74">
        <v>14</v>
      </c>
      <c r="AB74">
        <v>5.4444444444444402</v>
      </c>
      <c r="AD74">
        <v>0.33333333333333298</v>
      </c>
      <c r="AE74">
        <v>3.7083333333333299</v>
      </c>
      <c r="AF74">
        <v>2.6927083333333299</v>
      </c>
      <c r="AG74">
        <v>0.25</v>
      </c>
      <c r="AH74">
        <f>AVERAGE(Table2[[#This Row],[ftpt_famphys_yr_by_persons]:[ftpt_otherspecphys_yr_by_persons]])</f>
        <v>2.4857638888888869</v>
      </c>
      <c r="AI74">
        <v>3.375</v>
      </c>
      <c r="AJ74">
        <v>1.8333333333333299</v>
      </c>
      <c r="AK74">
        <v>7.5</v>
      </c>
      <c r="AM74">
        <f>AVERAGE(Table2[[#This Row],[overall_phys_yr_by_persons]:[ftpt_nurse_yr_by_persons]])</f>
        <v>3.7985243055555542</v>
      </c>
      <c r="AN74">
        <v>2.1416666666666702</v>
      </c>
      <c r="AO74">
        <v>0.63888888888888895</v>
      </c>
      <c r="AQ74">
        <v>2.1666666666666701</v>
      </c>
      <c r="AR74">
        <v>1.77380952380952</v>
      </c>
      <c r="AS74">
        <v>1.7916666666666701</v>
      </c>
      <c r="AV74">
        <v>9.4166666666666696</v>
      </c>
      <c r="AW74">
        <v>21.25</v>
      </c>
      <c r="AX74">
        <v>1.1666666666666701</v>
      </c>
      <c r="AZ74">
        <f t="shared" si="2"/>
        <v>4.9049506723985905</v>
      </c>
      <c r="BA74">
        <v>12</v>
      </c>
      <c r="BB74">
        <v>784</v>
      </c>
      <c r="BC74">
        <v>0</v>
      </c>
      <c r="BD74">
        <v>0</v>
      </c>
      <c r="BE74">
        <v>1</v>
      </c>
      <c r="BF74">
        <v>4</v>
      </c>
      <c r="BG74">
        <v>4</v>
      </c>
      <c r="BH74">
        <v>178</v>
      </c>
      <c r="BI74">
        <v>16</v>
      </c>
      <c r="BJ74">
        <v>517</v>
      </c>
      <c r="BK74">
        <v>1</v>
      </c>
      <c r="BL74">
        <v>3</v>
      </c>
      <c r="BM74">
        <v>18</v>
      </c>
      <c r="BN74">
        <v>729</v>
      </c>
      <c r="BO74">
        <v>1</v>
      </c>
      <c r="BP74">
        <v>22</v>
      </c>
      <c r="BQ74">
        <v>1</v>
      </c>
      <c r="BR74">
        <v>90</v>
      </c>
      <c r="BS74">
        <v>0</v>
      </c>
      <c r="BT74">
        <v>0</v>
      </c>
      <c r="BU74">
        <v>10</v>
      </c>
      <c r="BV74">
        <v>257</v>
      </c>
      <c r="BW74">
        <v>3</v>
      </c>
      <c r="BX74">
        <v>23</v>
      </c>
      <c r="BY74">
        <v>0</v>
      </c>
      <c r="BZ74">
        <v>0</v>
      </c>
      <c r="CA74">
        <v>0</v>
      </c>
      <c r="CB74">
        <v>0</v>
      </c>
      <c r="CC74">
        <v>2</v>
      </c>
      <c r="CD74">
        <v>52</v>
      </c>
      <c r="CE74">
        <v>7</v>
      </c>
      <c r="CF74">
        <v>149</v>
      </c>
      <c r="CG74">
        <v>2</v>
      </c>
      <c r="CH74">
        <v>43</v>
      </c>
      <c r="CI74">
        <v>0</v>
      </c>
      <c r="CJ74">
        <v>0</v>
      </c>
      <c r="CK74">
        <v>0</v>
      </c>
      <c r="CL74">
        <v>0</v>
      </c>
      <c r="CM74">
        <v>1</v>
      </c>
      <c r="CN74">
        <v>113</v>
      </c>
      <c r="CO74">
        <v>1</v>
      </c>
      <c r="CP74">
        <v>255</v>
      </c>
      <c r="CQ74">
        <v>1</v>
      </c>
      <c r="CR74">
        <v>14</v>
      </c>
      <c r="CS74">
        <v>0</v>
      </c>
      <c r="CT74">
        <v>0</v>
      </c>
    </row>
    <row r="75" spans="1:98" x14ac:dyDescent="0.25">
      <c r="A75" t="s">
        <v>94</v>
      </c>
      <c r="B75" t="s">
        <v>68</v>
      </c>
      <c r="C75" t="s">
        <v>95</v>
      </c>
      <c r="D75" t="s">
        <v>96</v>
      </c>
      <c r="E75">
        <v>69.400000000000006</v>
      </c>
      <c r="G75">
        <v>16</v>
      </c>
      <c r="H75">
        <v>43</v>
      </c>
      <c r="I75">
        <v>47.461538461538503</v>
      </c>
      <c r="J75">
        <v>15</v>
      </c>
      <c r="K75">
        <f>AVERAGE(Table2[[#This Row],[ftpt_famphys_mo_by_persons]:[ftpt_otherspecphys_mo_by_persons]])</f>
        <v>38.172307692307704</v>
      </c>
      <c r="L75">
        <v>53.9444444444444</v>
      </c>
      <c r="M75">
        <v>34</v>
      </c>
      <c r="N75">
        <v>102</v>
      </c>
      <c r="P75">
        <v>39.8888888888889</v>
      </c>
      <c r="Q75">
        <v>21</v>
      </c>
      <c r="R75">
        <v>14.5</v>
      </c>
      <c r="S75">
        <v>38</v>
      </c>
      <c r="T75">
        <v>37.6</v>
      </c>
      <c r="U75">
        <v>14.1428571428571</v>
      </c>
      <c r="X75">
        <v>125</v>
      </c>
      <c r="Y75">
        <v>267</v>
      </c>
      <c r="Z75">
        <v>26</v>
      </c>
      <c r="AA75">
        <v>2</v>
      </c>
      <c r="AB75">
        <v>5.7833333333333297</v>
      </c>
      <c r="AD75">
        <v>1.3333333333333299</v>
      </c>
      <c r="AE75">
        <v>3.5833333333333299</v>
      </c>
      <c r="AF75">
        <v>3.9551282051282</v>
      </c>
      <c r="AG75">
        <v>1.25</v>
      </c>
      <c r="AH75">
        <f>AVERAGE(Table2[[#This Row],[ftpt_famphys_yr_by_persons]:[ftpt_otherspecphys_yr_by_persons]])</f>
        <v>3.1810256410256379</v>
      </c>
      <c r="AI75">
        <v>4.4953703703703702</v>
      </c>
      <c r="AJ75">
        <v>2.8333333333333299</v>
      </c>
      <c r="AK75">
        <v>8.5</v>
      </c>
      <c r="AM75">
        <f>AVERAGE(Table2[[#This Row],[overall_phys_yr_by_persons]:[ftpt_nurse_yr_by_persons]])</f>
        <v>4.7524323361823342</v>
      </c>
      <c r="AN75">
        <v>3.32407407407407</v>
      </c>
      <c r="AO75">
        <v>1.75</v>
      </c>
      <c r="AP75">
        <v>1.2083333333333299</v>
      </c>
      <c r="AQ75">
        <v>3.1666666666666701</v>
      </c>
      <c r="AR75">
        <v>3.1333333333333302</v>
      </c>
      <c r="AS75">
        <v>1.1785714285714299</v>
      </c>
      <c r="AV75">
        <v>10.4166666666667</v>
      </c>
      <c r="AW75">
        <v>22.25</v>
      </c>
      <c r="AX75">
        <v>2.1666666666666701</v>
      </c>
      <c r="AY75">
        <v>0.16666666666666699</v>
      </c>
      <c r="AZ75">
        <f t="shared" si="2"/>
        <v>4.4733398199023222</v>
      </c>
      <c r="BA75">
        <v>10</v>
      </c>
      <c r="BB75">
        <v>694</v>
      </c>
      <c r="BE75">
        <v>1</v>
      </c>
      <c r="BF75">
        <v>16</v>
      </c>
      <c r="BG75">
        <v>3</v>
      </c>
      <c r="BH75">
        <v>129</v>
      </c>
      <c r="BI75">
        <v>13</v>
      </c>
      <c r="BJ75">
        <v>617</v>
      </c>
      <c r="BK75">
        <v>1</v>
      </c>
      <c r="BL75">
        <v>15</v>
      </c>
      <c r="BM75">
        <v>18</v>
      </c>
      <c r="BN75">
        <v>971</v>
      </c>
      <c r="BO75">
        <v>1</v>
      </c>
      <c r="BP75">
        <v>34</v>
      </c>
      <c r="BQ75">
        <v>1</v>
      </c>
      <c r="BR75">
        <v>102</v>
      </c>
      <c r="BU75">
        <v>9</v>
      </c>
      <c r="BV75">
        <v>359</v>
      </c>
      <c r="BW75">
        <v>2</v>
      </c>
      <c r="BX75">
        <v>42</v>
      </c>
      <c r="CA75">
        <v>2</v>
      </c>
      <c r="CB75">
        <v>29</v>
      </c>
      <c r="CC75">
        <v>2</v>
      </c>
      <c r="CD75">
        <v>76</v>
      </c>
      <c r="CE75">
        <v>5</v>
      </c>
      <c r="CF75">
        <v>188</v>
      </c>
      <c r="CG75">
        <v>7</v>
      </c>
      <c r="CH75">
        <v>99</v>
      </c>
      <c r="CM75">
        <v>1</v>
      </c>
      <c r="CN75">
        <v>125</v>
      </c>
      <c r="CO75">
        <v>1</v>
      </c>
      <c r="CP75">
        <v>267</v>
      </c>
      <c r="CQ75">
        <v>1</v>
      </c>
      <c r="CR75">
        <v>26</v>
      </c>
      <c r="CS75">
        <v>1</v>
      </c>
      <c r="CT75">
        <v>2</v>
      </c>
    </row>
    <row r="76" spans="1:98" x14ac:dyDescent="0.25">
      <c r="A76" t="s">
        <v>85</v>
      </c>
      <c r="B76" t="s">
        <v>62</v>
      </c>
      <c r="C76" t="s">
        <v>86</v>
      </c>
      <c r="D76" t="s">
        <v>87</v>
      </c>
      <c r="F76">
        <v>25</v>
      </c>
      <c r="I76">
        <v>88</v>
      </c>
      <c r="K76">
        <f>AVERAGE(Table2[[#This Row],[ftpt_famphys_mo_by_persons]:[ftpt_otherspecphys_mo_by_persons]])</f>
        <v>56.5</v>
      </c>
      <c r="L76">
        <v>41.8333333333333</v>
      </c>
      <c r="O76">
        <v>33.846153846153797</v>
      </c>
      <c r="U76">
        <v>61</v>
      </c>
      <c r="X76">
        <v>86</v>
      </c>
      <c r="Y76">
        <v>25</v>
      </c>
      <c r="Z76">
        <v>58</v>
      </c>
      <c r="AC76">
        <v>2.0833333333333299</v>
      </c>
      <c r="AF76">
        <v>7.3333333333333304</v>
      </c>
      <c r="AH76">
        <f>AVERAGE(Table2[[#This Row],[ftpt_famphys_yr_by_persons]:[ftpt_otherspecphys_yr_by_persons]])</f>
        <v>4.7083333333333304</v>
      </c>
      <c r="AI76">
        <v>3.4861111111111098</v>
      </c>
      <c r="AL76">
        <v>2.8205128205128198</v>
      </c>
      <c r="AM76">
        <f>AVERAGE(Table2[[#This Row],[overall_phys_yr_by_persons]:[ftpt_nurse_yr_by_persons]])</f>
        <v>3.6716524216524196</v>
      </c>
      <c r="AS76">
        <v>5.0833333333333304</v>
      </c>
      <c r="AV76">
        <v>7.1666666666666696</v>
      </c>
      <c r="AW76">
        <v>2.0833333333333299</v>
      </c>
      <c r="AX76">
        <v>4.8333333333333304</v>
      </c>
      <c r="AZ76">
        <f t="shared" si="2"/>
        <v>4.5676638176638162</v>
      </c>
      <c r="BC76">
        <v>1</v>
      </c>
      <c r="BD76">
        <v>25</v>
      </c>
      <c r="BI76">
        <v>1</v>
      </c>
      <c r="BJ76">
        <v>88</v>
      </c>
      <c r="BM76">
        <v>6</v>
      </c>
      <c r="BN76">
        <v>251</v>
      </c>
      <c r="BS76">
        <v>13</v>
      </c>
      <c r="BT76">
        <v>440</v>
      </c>
      <c r="CG76">
        <v>1</v>
      </c>
      <c r="CH76">
        <v>61</v>
      </c>
      <c r="CM76">
        <v>1</v>
      </c>
      <c r="CN76">
        <v>86</v>
      </c>
      <c r="CO76">
        <v>1</v>
      </c>
      <c r="CP76">
        <v>25</v>
      </c>
      <c r="CQ76">
        <v>1</v>
      </c>
      <c r="CR76">
        <v>58</v>
      </c>
    </row>
    <row r="77" spans="1:98" x14ac:dyDescent="0.25">
      <c r="A77" t="s">
        <v>85</v>
      </c>
      <c r="B77" t="s">
        <v>65</v>
      </c>
      <c r="C77" t="s">
        <v>86</v>
      </c>
      <c r="D77" t="s">
        <v>87</v>
      </c>
      <c r="F77">
        <v>37</v>
      </c>
      <c r="I77">
        <v>100</v>
      </c>
      <c r="K77">
        <f>AVERAGE(Table2[[#This Row],[ftpt_famphys_mo_by_persons]:[ftpt_otherspecphys_mo_by_persons]])</f>
        <v>68.5</v>
      </c>
      <c r="L77">
        <v>34.4444444444444</v>
      </c>
      <c r="O77">
        <v>40.625</v>
      </c>
      <c r="P77">
        <v>7</v>
      </c>
      <c r="T77">
        <v>8.5</v>
      </c>
      <c r="U77">
        <v>39</v>
      </c>
      <c r="X77">
        <v>98</v>
      </c>
      <c r="Y77">
        <v>37</v>
      </c>
      <c r="Z77">
        <v>70</v>
      </c>
      <c r="AC77">
        <v>3.0833333333333299</v>
      </c>
      <c r="AF77">
        <v>8.3333333333333304</v>
      </c>
      <c r="AH77">
        <f>AVERAGE(Table2[[#This Row],[ftpt_famphys_yr_by_persons]:[ftpt_otherspecphys_yr_by_persons]])</f>
        <v>5.7083333333333304</v>
      </c>
      <c r="AI77">
        <v>2.8703703703703698</v>
      </c>
      <c r="AL77">
        <v>3.3854166666666701</v>
      </c>
      <c r="AM77">
        <f>AVERAGE(Table2[[#This Row],[overall_phys_yr_by_persons]:[ftpt_nurse_yr_by_persons]])</f>
        <v>3.9880401234567899</v>
      </c>
      <c r="AN77">
        <v>0.58333333333333304</v>
      </c>
      <c r="AR77">
        <v>0.70833333333333304</v>
      </c>
      <c r="AS77">
        <v>3.25</v>
      </c>
      <c r="AV77">
        <v>8.1666666666666696</v>
      </c>
      <c r="AW77">
        <v>3.0833333333333299</v>
      </c>
      <c r="AX77">
        <v>5.8333333333333304</v>
      </c>
      <c r="AZ77">
        <f t="shared" si="2"/>
        <v>3.6590057319223983</v>
      </c>
      <c r="BC77">
        <v>1</v>
      </c>
      <c r="BD77">
        <v>37</v>
      </c>
      <c r="BI77">
        <v>1</v>
      </c>
      <c r="BJ77">
        <v>100</v>
      </c>
      <c r="BM77">
        <v>9</v>
      </c>
      <c r="BN77">
        <v>310</v>
      </c>
      <c r="BS77">
        <v>16</v>
      </c>
      <c r="BT77">
        <v>650</v>
      </c>
      <c r="BU77">
        <v>1</v>
      </c>
      <c r="BV77">
        <v>7</v>
      </c>
      <c r="CE77">
        <v>2</v>
      </c>
      <c r="CF77">
        <v>17</v>
      </c>
      <c r="CG77">
        <v>2</v>
      </c>
      <c r="CH77">
        <v>78</v>
      </c>
      <c r="CM77">
        <v>1</v>
      </c>
      <c r="CN77">
        <v>98</v>
      </c>
      <c r="CO77">
        <v>1</v>
      </c>
      <c r="CP77">
        <v>37</v>
      </c>
      <c r="CQ77">
        <v>1</v>
      </c>
      <c r="CR77">
        <v>70</v>
      </c>
    </row>
    <row r="78" spans="1:98" x14ac:dyDescent="0.25">
      <c r="A78" t="s">
        <v>85</v>
      </c>
      <c r="B78" t="s">
        <v>66</v>
      </c>
      <c r="C78" t="s">
        <v>86</v>
      </c>
      <c r="D78" t="s">
        <v>87</v>
      </c>
      <c r="F78">
        <v>73</v>
      </c>
      <c r="I78">
        <v>64</v>
      </c>
      <c r="K78">
        <f>AVERAGE(Table2[[#This Row],[ftpt_famphys_mo_by_persons]:[ftpt_otherspecphys_mo_by_persons]])</f>
        <v>68.5</v>
      </c>
      <c r="L78">
        <v>35.153846153846203</v>
      </c>
      <c r="O78">
        <v>32.25</v>
      </c>
      <c r="T78">
        <v>9</v>
      </c>
      <c r="U78">
        <v>38.6</v>
      </c>
      <c r="X78">
        <v>134</v>
      </c>
      <c r="Y78">
        <v>46.5</v>
      </c>
      <c r="Z78">
        <v>32</v>
      </c>
      <c r="AC78">
        <v>6.0833333333333304</v>
      </c>
      <c r="AF78">
        <v>5.3333333333333304</v>
      </c>
      <c r="AH78">
        <f>AVERAGE(Table2[[#This Row],[ftpt_famphys_yr_by_persons]:[ftpt_otherspecphys_yr_by_persons]])</f>
        <v>5.7083333333333304</v>
      </c>
      <c r="AI78">
        <v>2.9294871794871802</v>
      </c>
      <c r="AL78">
        <v>2.6875</v>
      </c>
      <c r="AM78">
        <f>AVERAGE(Table2[[#This Row],[overall_phys_yr_by_persons]:[ftpt_nurse_yr_by_persons]])</f>
        <v>3.7751068376068369</v>
      </c>
      <c r="AR78">
        <v>0.75</v>
      </c>
      <c r="AS78">
        <v>3.2166666666666699</v>
      </c>
      <c r="AV78">
        <v>11.1666666666667</v>
      </c>
      <c r="AW78">
        <v>3.875</v>
      </c>
      <c r="AX78">
        <v>2.6666666666666701</v>
      </c>
      <c r="AZ78">
        <f t="shared" si="2"/>
        <v>4.2416844729344794</v>
      </c>
      <c r="BC78">
        <v>1</v>
      </c>
      <c r="BD78">
        <v>73</v>
      </c>
      <c r="BI78">
        <v>2</v>
      </c>
      <c r="BJ78">
        <v>128</v>
      </c>
      <c r="BM78">
        <v>13</v>
      </c>
      <c r="BN78">
        <v>457</v>
      </c>
      <c r="BS78">
        <v>28</v>
      </c>
      <c r="BT78">
        <v>903</v>
      </c>
      <c r="CE78">
        <v>1</v>
      </c>
      <c r="CF78">
        <v>9</v>
      </c>
      <c r="CG78">
        <v>5</v>
      </c>
      <c r="CH78">
        <v>193</v>
      </c>
      <c r="CM78">
        <v>1</v>
      </c>
      <c r="CN78">
        <v>134</v>
      </c>
      <c r="CO78">
        <v>2</v>
      </c>
      <c r="CP78">
        <v>93</v>
      </c>
      <c r="CQ78">
        <v>1</v>
      </c>
      <c r="CR78">
        <v>32</v>
      </c>
    </row>
    <row r="79" spans="1:98" x14ac:dyDescent="0.25">
      <c r="A79" t="s">
        <v>85</v>
      </c>
      <c r="B79" t="s">
        <v>67</v>
      </c>
      <c r="C79" t="s">
        <v>86</v>
      </c>
      <c r="D79" t="s">
        <v>87</v>
      </c>
      <c r="F79">
        <v>61</v>
      </c>
      <c r="I79">
        <v>113</v>
      </c>
      <c r="K79">
        <f>AVERAGE(Table2[[#This Row],[ftpt_famphys_mo_by_persons]:[ftpt_otherspecphys_mo_by_persons]])</f>
        <v>87</v>
      </c>
      <c r="L79">
        <v>36.1111111111111</v>
      </c>
      <c r="M79">
        <v>16</v>
      </c>
      <c r="O79">
        <v>36.421052631578902</v>
      </c>
      <c r="P79">
        <v>31</v>
      </c>
      <c r="U79">
        <v>48.6666666666667</v>
      </c>
      <c r="X79">
        <v>123</v>
      </c>
      <c r="Y79">
        <v>61</v>
      </c>
      <c r="Z79">
        <v>20</v>
      </c>
      <c r="AC79">
        <v>5.0833333333333304</v>
      </c>
      <c r="AF79">
        <v>9.4166666666666696</v>
      </c>
      <c r="AH79">
        <f>AVERAGE(Table2[[#This Row],[ftpt_famphys_yr_by_persons]:[ftpt_otherspecphys_yr_by_persons]])</f>
        <v>7.25</v>
      </c>
      <c r="AI79">
        <v>3.00925925925926</v>
      </c>
      <c r="AJ79">
        <v>1.3333333333333299</v>
      </c>
      <c r="AL79">
        <v>3.0350877192982502</v>
      </c>
      <c r="AM79">
        <f>AVERAGE(Table2[[#This Row],[overall_phys_yr_by_persons]:[ftpt_nurse_yr_by_persons]])</f>
        <v>3.65692007797271</v>
      </c>
      <c r="AN79">
        <v>2.5833333333333299</v>
      </c>
      <c r="AS79">
        <v>4.0555555555555598</v>
      </c>
      <c r="AV79">
        <v>10.25</v>
      </c>
      <c r="AW79">
        <v>5.0833333333333304</v>
      </c>
      <c r="AX79">
        <v>1.6666666666666701</v>
      </c>
      <c r="AZ79">
        <f t="shared" si="2"/>
        <v>4.5493014944769339</v>
      </c>
      <c r="BC79">
        <v>1</v>
      </c>
      <c r="BD79">
        <v>61</v>
      </c>
      <c r="BI79">
        <v>1</v>
      </c>
      <c r="BJ79">
        <v>113</v>
      </c>
      <c r="BM79">
        <v>9</v>
      </c>
      <c r="BN79">
        <v>325</v>
      </c>
      <c r="BO79">
        <v>1</v>
      </c>
      <c r="BP79">
        <v>16</v>
      </c>
      <c r="BS79">
        <v>19</v>
      </c>
      <c r="BT79">
        <v>692</v>
      </c>
      <c r="BU79">
        <v>1</v>
      </c>
      <c r="BV79">
        <v>31</v>
      </c>
      <c r="CG79">
        <v>3</v>
      </c>
      <c r="CH79">
        <v>146</v>
      </c>
      <c r="CM79">
        <v>1</v>
      </c>
      <c r="CN79">
        <v>123</v>
      </c>
      <c r="CO79">
        <v>1</v>
      </c>
      <c r="CP79">
        <v>61</v>
      </c>
      <c r="CQ79">
        <v>1</v>
      </c>
      <c r="CR79">
        <v>20</v>
      </c>
    </row>
    <row r="80" spans="1:98" x14ac:dyDescent="0.25">
      <c r="A80" t="s">
        <v>85</v>
      </c>
      <c r="B80" t="s">
        <v>68</v>
      </c>
      <c r="C80" t="s">
        <v>86</v>
      </c>
      <c r="D80" t="s">
        <v>87</v>
      </c>
      <c r="F80">
        <v>73</v>
      </c>
      <c r="I80">
        <v>64</v>
      </c>
      <c r="K80">
        <f>AVERAGE(Table2[[#This Row],[ftpt_famphys_mo_by_persons]:[ftpt_otherspecphys_mo_by_persons]])</f>
        <v>68.5</v>
      </c>
      <c r="L80">
        <v>35.153846153846203</v>
      </c>
      <c r="O80">
        <v>32.25</v>
      </c>
      <c r="T80">
        <v>9</v>
      </c>
      <c r="U80">
        <v>38.6</v>
      </c>
      <c r="X80">
        <v>134</v>
      </c>
      <c r="Y80">
        <v>46.5</v>
      </c>
      <c r="Z80">
        <v>32</v>
      </c>
      <c r="AC80">
        <v>6.0833333333333304</v>
      </c>
      <c r="AF80">
        <v>5.3333333333333304</v>
      </c>
      <c r="AH80">
        <f>AVERAGE(Table2[[#This Row],[ftpt_famphys_yr_by_persons]:[ftpt_otherspecphys_yr_by_persons]])</f>
        <v>5.7083333333333304</v>
      </c>
      <c r="AI80">
        <v>2.9294871794871802</v>
      </c>
      <c r="AL80">
        <v>2.6875</v>
      </c>
      <c r="AM80">
        <f>AVERAGE(Table2[[#This Row],[overall_phys_yr_by_persons]:[ftpt_nurse_yr_by_persons]])</f>
        <v>3.7751068376068369</v>
      </c>
      <c r="AR80">
        <v>0.75</v>
      </c>
      <c r="AS80">
        <v>3.2166666666666699</v>
      </c>
      <c r="AV80">
        <v>11.1666666666667</v>
      </c>
      <c r="AW80">
        <v>3.875</v>
      </c>
      <c r="AX80">
        <v>2.6666666666666701</v>
      </c>
      <c r="AZ80">
        <f t="shared" si="2"/>
        <v>4.2416844729344794</v>
      </c>
      <c r="BC80">
        <v>1</v>
      </c>
      <c r="BD80">
        <v>73</v>
      </c>
      <c r="BI80">
        <v>2</v>
      </c>
      <c r="BJ80">
        <v>128</v>
      </c>
      <c r="BM80">
        <v>13</v>
      </c>
      <c r="BN80">
        <v>457</v>
      </c>
      <c r="BS80">
        <v>28</v>
      </c>
      <c r="BT80">
        <v>903</v>
      </c>
      <c r="CE80">
        <v>1</v>
      </c>
      <c r="CF80">
        <v>9</v>
      </c>
      <c r="CG80">
        <v>5</v>
      </c>
      <c r="CH80">
        <v>193</v>
      </c>
      <c r="CM80">
        <v>1</v>
      </c>
      <c r="CN80">
        <v>134</v>
      </c>
      <c r="CO80">
        <v>2</v>
      </c>
      <c r="CP80">
        <v>93</v>
      </c>
      <c r="CQ80">
        <v>1</v>
      </c>
      <c r="CR80">
        <v>32</v>
      </c>
    </row>
    <row r="81" spans="1:98" x14ac:dyDescent="0.25">
      <c r="A81" t="s">
        <v>309</v>
      </c>
      <c r="B81" t="s">
        <v>62</v>
      </c>
      <c r="C81" t="s">
        <v>149</v>
      </c>
      <c r="D81" t="s">
        <v>150</v>
      </c>
      <c r="G81">
        <v>73</v>
      </c>
      <c r="H81">
        <v>12</v>
      </c>
      <c r="I81">
        <v>12</v>
      </c>
      <c r="K81">
        <f>AVERAGE(Table2[[#This Row],[ftpt_famphys_mo_by_persons]:[ftpt_otherspecphys_mo_by_persons]])</f>
        <v>32.333333333333336</v>
      </c>
      <c r="L81">
        <v>10.5</v>
      </c>
      <c r="O81">
        <v>1.3333333333333299</v>
      </c>
      <c r="R81">
        <v>9</v>
      </c>
      <c r="S81">
        <v>9</v>
      </c>
      <c r="T81">
        <v>2</v>
      </c>
      <c r="U81">
        <v>5</v>
      </c>
      <c r="X81">
        <v>88</v>
      </c>
      <c r="Y81">
        <v>71</v>
      </c>
      <c r="Z81">
        <v>6</v>
      </c>
      <c r="AD81">
        <v>6.0833333333333304</v>
      </c>
      <c r="AE81">
        <v>1</v>
      </c>
      <c r="AF81">
        <v>1</v>
      </c>
      <c r="AH81">
        <f>AVERAGE(Table2[[#This Row],[ftpt_famphys_yr_by_persons]:[ftpt_otherspecphys_yr_by_persons]])</f>
        <v>2.6944444444444433</v>
      </c>
      <c r="AI81">
        <v>0.875</v>
      </c>
      <c r="AL81">
        <v>0.11111111111111099</v>
      </c>
      <c r="AM81">
        <f>AVERAGE(Table2[[#This Row],[overall_phys_yr_by_persons]:[ftpt_nurse_yr_by_persons]])</f>
        <v>1.2268518518518514</v>
      </c>
      <c r="AP81">
        <v>0.75</v>
      </c>
      <c r="AQ81">
        <v>0.75</v>
      </c>
      <c r="AR81">
        <v>0.16666666666666699</v>
      </c>
      <c r="AS81">
        <v>0.41666666666666702</v>
      </c>
      <c r="AV81">
        <v>7.3333333333333304</v>
      </c>
      <c r="AW81">
        <v>5.9166666666666696</v>
      </c>
      <c r="AX81">
        <v>0.5</v>
      </c>
      <c r="AZ81">
        <f t="shared" si="2"/>
        <v>2.1325231481481484</v>
      </c>
      <c r="BA81">
        <v>0</v>
      </c>
      <c r="BB81">
        <v>0</v>
      </c>
      <c r="BE81">
        <v>1</v>
      </c>
      <c r="BF81">
        <v>73</v>
      </c>
      <c r="BG81">
        <v>1</v>
      </c>
      <c r="BH81">
        <v>12</v>
      </c>
      <c r="BI81">
        <v>1</v>
      </c>
      <c r="BJ81">
        <v>12</v>
      </c>
      <c r="BM81">
        <v>2</v>
      </c>
      <c r="BN81">
        <v>21</v>
      </c>
      <c r="BS81">
        <v>3</v>
      </c>
      <c r="BT81">
        <v>4</v>
      </c>
      <c r="CA81">
        <v>2</v>
      </c>
      <c r="CB81">
        <v>18</v>
      </c>
      <c r="CC81">
        <v>2</v>
      </c>
      <c r="CD81">
        <v>18</v>
      </c>
      <c r="CE81">
        <v>1</v>
      </c>
      <c r="CF81">
        <v>2</v>
      </c>
      <c r="CG81">
        <v>1</v>
      </c>
      <c r="CH81">
        <v>5</v>
      </c>
      <c r="CM81">
        <v>1</v>
      </c>
      <c r="CN81">
        <v>88</v>
      </c>
      <c r="CO81">
        <v>1</v>
      </c>
      <c r="CP81">
        <v>71</v>
      </c>
      <c r="CQ81">
        <v>1</v>
      </c>
      <c r="CR81">
        <v>6</v>
      </c>
    </row>
    <row r="82" spans="1:98" x14ac:dyDescent="0.25">
      <c r="A82" t="s">
        <v>309</v>
      </c>
      <c r="B82" t="s">
        <v>65</v>
      </c>
      <c r="C82" t="s">
        <v>149</v>
      </c>
      <c r="D82" t="s">
        <v>150</v>
      </c>
      <c r="G82">
        <v>85</v>
      </c>
      <c r="H82">
        <v>18</v>
      </c>
      <c r="I82">
        <v>23</v>
      </c>
      <c r="J82">
        <v>6</v>
      </c>
      <c r="K82">
        <f>AVERAGE(Table2[[#This Row],[ftpt_famphys_mo_by_persons]:[ftpt_otherspecphys_mo_by_persons]])</f>
        <v>33</v>
      </c>
      <c r="L82">
        <v>21</v>
      </c>
      <c r="R82">
        <v>16</v>
      </c>
      <c r="S82">
        <v>21</v>
      </c>
      <c r="T82">
        <v>14</v>
      </c>
      <c r="X82">
        <v>100</v>
      </c>
      <c r="Y82">
        <v>83</v>
      </c>
      <c r="Z82">
        <v>16</v>
      </c>
      <c r="AD82">
        <v>7.0833333333333304</v>
      </c>
      <c r="AE82">
        <v>1.5</v>
      </c>
      <c r="AF82">
        <v>1.9166666666666701</v>
      </c>
      <c r="AG82">
        <v>0.5</v>
      </c>
      <c r="AH82">
        <f>AVERAGE(Table2[[#This Row],[ftpt_famphys_yr_by_persons]:[ftpt_otherspecphys_yr_by_persons]])</f>
        <v>2.75</v>
      </c>
      <c r="AI82">
        <v>1.75</v>
      </c>
      <c r="AM82">
        <f>AVERAGE(Table2[[#This Row],[overall_phys_yr_by_persons]:[ftpt_nurse_yr_by_persons]])</f>
        <v>2.25</v>
      </c>
      <c r="AP82">
        <v>1.3333333333333299</v>
      </c>
      <c r="AQ82">
        <v>1.75</v>
      </c>
      <c r="AR82">
        <v>1.1666666666666701</v>
      </c>
      <c r="AV82">
        <v>8.3333333333333304</v>
      </c>
      <c r="AW82">
        <v>6.9166666666666696</v>
      </c>
      <c r="AX82">
        <v>1.3333333333333299</v>
      </c>
      <c r="AZ82">
        <f t="shared" si="2"/>
        <v>3.297619047619047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85</v>
      </c>
      <c r="BG82">
        <v>1</v>
      </c>
      <c r="BH82">
        <v>18</v>
      </c>
      <c r="BI82">
        <v>1</v>
      </c>
      <c r="BJ82">
        <v>23</v>
      </c>
      <c r="BK82">
        <v>1</v>
      </c>
      <c r="BL82">
        <v>6</v>
      </c>
      <c r="BM82">
        <v>3</v>
      </c>
      <c r="BN82">
        <v>63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X82">
        <v>0</v>
      </c>
      <c r="CA82">
        <v>3</v>
      </c>
      <c r="CB82">
        <v>48</v>
      </c>
      <c r="CC82">
        <v>2</v>
      </c>
      <c r="CD82">
        <v>42</v>
      </c>
      <c r="CE82">
        <v>1</v>
      </c>
      <c r="CF82">
        <v>14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1</v>
      </c>
      <c r="CN82">
        <v>100</v>
      </c>
      <c r="CO82">
        <v>1</v>
      </c>
      <c r="CP82">
        <v>83</v>
      </c>
      <c r="CQ82">
        <v>1</v>
      </c>
      <c r="CR82">
        <v>16</v>
      </c>
      <c r="CS82">
        <v>0</v>
      </c>
      <c r="CT82">
        <v>0</v>
      </c>
    </row>
    <row r="83" spans="1:98" x14ac:dyDescent="0.25">
      <c r="A83" t="s">
        <v>309</v>
      </c>
      <c r="B83" t="s">
        <v>66</v>
      </c>
      <c r="C83" t="s">
        <v>149</v>
      </c>
      <c r="D83" t="s">
        <v>150</v>
      </c>
      <c r="E83">
        <v>15</v>
      </c>
      <c r="G83">
        <v>109</v>
      </c>
      <c r="H83">
        <v>27</v>
      </c>
      <c r="I83">
        <v>59</v>
      </c>
      <c r="J83">
        <v>27</v>
      </c>
      <c r="K83">
        <f>AVERAGE(Table2[[#This Row],[ftpt_famphys_mo_by_persons]:[ftpt_otherspecphys_mo_by_persons]])</f>
        <v>47.4</v>
      </c>
      <c r="L83">
        <v>73.5</v>
      </c>
      <c r="R83">
        <v>48</v>
      </c>
      <c r="S83">
        <v>46.6666666666667</v>
      </c>
      <c r="T83">
        <v>50</v>
      </c>
      <c r="X83">
        <v>136</v>
      </c>
      <c r="Y83">
        <v>119</v>
      </c>
      <c r="Z83">
        <v>52</v>
      </c>
      <c r="AB83">
        <v>1.25</v>
      </c>
      <c r="AD83">
        <v>9.0833333333333304</v>
      </c>
      <c r="AE83">
        <v>2.25</v>
      </c>
      <c r="AF83">
        <v>4.9166666666666696</v>
      </c>
      <c r="AG83">
        <v>2.25</v>
      </c>
      <c r="AH83">
        <f>AVERAGE(Table2[[#This Row],[ftpt_famphys_yr_by_persons]:[ftpt_otherspecphys_yr_by_persons]])</f>
        <v>3.95</v>
      </c>
      <c r="AI83">
        <v>6.125</v>
      </c>
      <c r="AM83">
        <f>AVERAGE(Table2[[#This Row],[overall_phys_yr_by_persons]:[ftpt_nurse_yr_by_persons]])</f>
        <v>5.0374999999999996</v>
      </c>
      <c r="AP83">
        <v>4</v>
      </c>
      <c r="AQ83">
        <v>3.8888888888888902</v>
      </c>
      <c r="AR83">
        <v>4.1666666666666696</v>
      </c>
      <c r="AV83">
        <v>11.3333333333333</v>
      </c>
      <c r="AW83">
        <v>9.9166666666666696</v>
      </c>
      <c r="AX83">
        <v>4.3333333333333304</v>
      </c>
      <c r="AZ83">
        <f t="shared" si="2"/>
        <v>6.0966269841269796</v>
      </c>
      <c r="BA83">
        <v>1</v>
      </c>
      <c r="BB83">
        <v>15</v>
      </c>
      <c r="BE83">
        <v>1</v>
      </c>
      <c r="BF83">
        <v>109</v>
      </c>
      <c r="BG83">
        <v>1</v>
      </c>
      <c r="BH83">
        <v>27</v>
      </c>
      <c r="BI83">
        <v>1</v>
      </c>
      <c r="BJ83">
        <v>59</v>
      </c>
      <c r="BK83">
        <v>2</v>
      </c>
      <c r="BL83">
        <v>54</v>
      </c>
      <c r="BM83">
        <v>2</v>
      </c>
      <c r="BN83">
        <v>147</v>
      </c>
      <c r="CA83">
        <v>3</v>
      </c>
      <c r="CB83">
        <v>144</v>
      </c>
      <c r="CC83">
        <v>3</v>
      </c>
      <c r="CD83">
        <v>140</v>
      </c>
      <c r="CE83">
        <v>1</v>
      </c>
      <c r="CF83">
        <v>50</v>
      </c>
      <c r="CM83">
        <v>1</v>
      </c>
      <c r="CN83">
        <v>136</v>
      </c>
      <c r="CO83">
        <v>1</v>
      </c>
      <c r="CP83">
        <v>119</v>
      </c>
      <c r="CQ83">
        <v>1</v>
      </c>
      <c r="CR83">
        <v>52</v>
      </c>
    </row>
    <row r="84" spans="1:98" x14ac:dyDescent="0.25">
      <c r="A84" t="s">
        <v>309</v>
      </c>
      <c r="B84" t="s">
        <v>67</v>
      </c>
      <c r="C84" t="s">
        <v>149</v>
      </c>
      <c r="D84" t="s">
        <v>150</v>
      </c>
      <c r="E84">
        <v>3</v>
      </c>
      <c r="G84">
        <v>97</v>
      </c>
      <c r="H84">
        <v>15</v>
      </c>
      <c r="I84">
        <v>47</v>
      </c>
      <c r="J84">
        <v>21</v>
      </c>
      <c r="K84">
        <f>AVERAGE(Table2[[#This Row],[ftpt_famphys_mo_by_persons]:[ftpt_otherspecphys_mo_by_persons]])</f>
        <v>36.6</v>
      </c>
      <c r="L84">
        <v>61.5</v>
      </c>
      <c r="R84">
        <v>40</v>
      </c>
      <c r="S84">
        <v>38.6666666666667</v>
      </c>
      <c r="T84">
        <v>38</v>
      </c>
      <c r="X84">
        <v>124</v>
      </c>
      <c r="Y84">
        <v>107</v>
      </c>
      <c r="Z84">
        <v>40</v>
      </c>
      <c r="AB84">
        <v>0.25</v>
      </c>
      <c r="AD84">
        <v>8.0833333333333304</v>
      </c>
      <c r="AE84">
        <v>1.25</v>
      </c>
      <c r="AF84">
        <v>3.9166666666666701</v>
      </c>
      <c r="AG84">
        <v>1.75</v>
      </c>
      <c r="AH84">
        <f>AVERAGE(Table2[[#This Row],[ftpt_famphys_yr_by_persons]:[ftpt_otherspecphys_yr_by_persons]])</f>
        <v>3.05</v>
      </c>
      <c r="AI84">
        <v>5.125</v>
      </c>
      <c r="AM84">
        <f>AVERAGE(Table2[[#This Row],[overall_phys_yr_by_persons]:[ftpt_nurse_yr_by_persons]])</f>
        <v>4.0875000000000004</v>
      </c>
      <c r="AP84">
        <v>3.3333333333333299</v>
      </c>
      <c r="AQ84">
        <v>3.2222222222222201</v>
      </c>
      <c r="AR84">
        <v>3.1666666666666701</v>
      </c>
      <c r="AV84">
        <v>10.3333333333333</v>
      </c>
      <c r="AW84">
        <v>8.9166666666666696</v>
      </c>
      <c r="AX84">
        <v>3.3333333333333299</v>
      </c>
      <c r="AZ84">
        <f t="shared" si="2"/>
        <v>5.1990079365079316</v>
      </c>
      <c r="BA84">
        <v>1</v>
      </c>
      <c r="BB84">
        <v>3</v>
      </c>
      <c r="BC84">
        <v>0</v>
      </c>
      <c r="BD84">
        <v>0</v>
      </c>
      <c r="BE84">
        <v>1</v>
      </c>
      <c r="BF84">
        <v>97</v>
      </c>
      <c r="BG84">
        <v>1</v>
      </c>
      <c r="BH84">
        <v>15</v>
      </c>
      <c r="BI84">
        <v>1</v>
      </c>
      <c r="BJ84">
        <v>47</v>
      </c>
      <c r="BK84">
        <v>2</v>
      </c>
      <c r="BL84">
        <v>42</v>
      </c>
      <c r="BM84">
        <v>2</v>
      </c>
      <c r="BN84">
        <v>123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CA84">
        <v>3</v>
      </c>
      <c r="CB84">
        <v>120</v>
      </c>
      <c r="CC84">
        <v>3</v>
      </c>
      <c r="CD84">
        <v>116</v>
      </c>
      <c r="CE84">
        <v>1</v>
      </c>
      <c r="CF84">
        <v>38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124</v>
      </c>
      <c r="CO84">
        <v>1</v>
      </c>
      <c r="CP84">
        <v>107</v>
      </c>
      <c r="CQ84">
        <v>1</v>
      </c>
      <c r="CR84">
        <v>40</v>
      </c>
      <c r="CS84">
        <v>0</v>
      </c>
      <c r="CT84">
        <v>0</v>
      </c>
    </row>
    <row r="85" spans="1:98" x14ac:dyDescent="0.25">
      <c r="A85" t="s">
        <v>309</v>
      </c>
      <c r="B85" t="s">
        <v>68</v>
      </c>
      <c r="C85" t="s">
        <v>149</v>
      </c>
      <c r="D85" t="s">
        <v>150</v>
      </c>
      <c r="E85">
        <v>15</v>
      </c>
      <c r="G85">
        <v>109</v>
      </c>
      <c r="H85">
        <v>27</v>
      </c>
      <c r="I85">
        <v>59</v>
      </c>
      <c r="J85">
        <v>27</v>
      </c>
      <c r="K85">
        <f>AVERAGE(Table2[[#This Row],[ftpt_famphys_mo_by_persons]:[ftpt_otherspecphys_mo_by_persons]])</f>
        <v>47.4</v>
      </c>
      <c r="L85">
        <v>73.5</v>
      </c>
      <c r="R85">
        <v>48</v>
      </c>
      <c r="S85">
        <v>46.6666666666667</v>
      </c>
      <c r="T85">
        <v>50</v>
      </c>
      <c r="X85">
        <v>136</v>
      </c>
      <c r="Y85">
        <v>119</v>
      </c>
      <c r="Z85">
        <v>52</v>
      </c>
      <c r="AB85">
        <v>1.25</v>
      </c>
      <c r="AD85">
        <v>9.0833333333333304</v>
      </c>
      <c r="AE85">
        <v>2.25</v>
      </c>
      <c r="AF85">
        <v>4.9166666666666696</v>
      </c>
      <c r="AG85">
        <v>2.25</v>
      </c>
      <c r="AH85">
        <f>AVERAGE(Table2[[#This Row],[ftpt_famphys_yr_by_persons]:[ftpt_otherspecphys_yr_by_persons]])</f>
        <v>3.95</v>
      </c>
      <c r="AI85">
        <v>6.125</v>
      </c>
      <c r="AM85">
        <f>AVERAGE(Table2[[#This Row],[overall_phys_yr_by_persons]:[ftpt_nurse_yr_by_persons]])</f>
        <v>5.0374999999999996</v>
      </c>
      <c r="AP85">
        <v>4</v>
      </c>
      <c r="AQ85">
        <v>3.8888888888888902</v>
      </c>
      <c r="AR85">
        <v>4.1666666666666696</v>
      </c>
      <c r="AV85">
        <v>11.3333333333333</v>
      </c>
      <c r="AW85">
        <v>9.9166666666666696</v>
      </c>
      <c r="AX85">
        <v>4.3333333333333304</v>
      </c>
      <c r="AZ85">
        <f t="shared" si="2"/>
        <v>6.0966269841269796</v>
      </c>
      <c r="BA85">
        <v>1</v>
      </c>
      <c r="BB85">
        <v>15</v>
      </c>
      <c r="BE85">
        <v>1</v>
      </c>
      <c r="BF85">
        <v>109</v>
      </c>
      <c r="BG85">
        <v>1</v>
      </c>
      <c r="BH85">
        <v>27</v>
      </c>
      <c r="BI85">
        <v>1</v>
      </c>
      <c r="BJ85">
        <v>59</v>
      </c>
      <c r="BK85">
        <v>2</v>
      </c>
      <c r="BL85">
        <v>54</v>
      </c>
      <c r="BM85">
        <v>2</v>
      </c>
      <c r="BN85">
        <v>147</v>
      </c>
      <c r="CA85">
        <v>3</v>
      </c>
      <c r="CB85">
        <v>144</v>
      </c>
      <c r="CC85">
        <v>3</v>
      </c>
      <c r="CD85">
        <v>140</v>
      </c>
      <c r="CE85">
        <v>1</v>
      </c>
      <c r="CF85">
        <v>50</v>
      </c>
      <c r="CM85">
        <v>1</v>
      </c>
      <c r="CN85">
        <v>136</v>
      </c>
      <c r="CO85">
        <v>1</v>
      </c>
      <c r="CP85">
        <v>119</v>
      </c>
      <c r="CQ85">
        <v>1</v>
      </c>
      <c r="CR85">
        <v>52</v>
      </c>
    </row>
    <row r="86" spans="1:98" x14ac:dyDescent="0.25">
      <c r="A86" t="s">
        <v>88</v>
      </c>
      <c r="B86" t="s">
        <v>62</v>
      </c>
      <c r="C86" t="s">
        <v>89</v>
      </c>
      <c r="D86" t="s">
        <v>90</v>
      </c>
      <c r="G86">
        <v>27</v>
      </c>
      <c r="I86">
        <v>6</v>
      </c>
      <c r="K86">
        <f>AVERAGE(Table2[[#This Row],[ftpt_famphys_mo_by_persons]:[ftpt_otherspecphys_mo_by_persons]])</f>
        <v>16.5</v>
      </c>
      <c r="L86">
        <v>33</v>
      </c>
      <c r="N86">
        <v>1</v>
      </c>
      <c r="O86">
        <v>46.923076923076898</v>
      </c>
      <c r="R86">
        <v>36</v>
      </c>
      <c r="T86">
        <v>56.714285714285701</v>
      </c>
      <c r="U86">
        <v>48</v>
      </c>
      <c r="X86">
        <v>192</v>
      </c>
      <c r="Y86">
        <v>26</v>
      </c>
      <c r="Z86">
        <v>264</v>
      </c>
      <c r="AA86">
        <v>8</v>
      </c>
      <c r="AD86">
        <v>2.25</v>
      </c>
      <c r="AF86">
        <v>0.5</v>
      </c>
      <c r="AH86">
        <f>AVERAGE(Table2[[#This Row],[ftpt_famphys_yr_by_persons]:[ftpt_otherspecphys_yr_by_persons]])</f>
        <v>1.375</v>
      </c>
      <c r="AI86">
        <v>2.75</v>
      </c>
      <c r="AK86">
        <v>8.3333333333333301E-2</v>
      </c>
      <c r="AL86">
        <v>3.9102564102564101</v>
      </c>
      <c r="AM86">
        <f>AVERAGE(Table2[[#This Row],[overall_phys_yr_by_persons]:[ftpt_nurse_yr_by_persons]])</f>
        <v>2.0296474358974357</v>
      </c>
      <c r="AP86">
        <v>3</v>
      </c>
      <c r="AR86">
        <v>4.7261904761904798</v>
      </c>
      <c r="AS86">
        <v>4</v>
      </c>
      <c r="AV86">
        <v>16</v>
      </c>
      <c r="AW86">
        <v>2.1666666666666701</v>
      </c>
      <c r="AX86">
        <v>22</v>
      </c>
      <c r="AY86">
        <v>0.66666666666666696</v>
      </c>
      <c r="AZ86">
        <f t="shared" si="2"/>
        <v>6.1395375457875465</v>
      </c>
      <c r="BA86">
        <v>0</v>
      </c>
      <c r="BB86">
        <v>0</v>
      </c>
      <c r="BC86">
        <v>0</v>
      </c>
      <c r="BD86">
        <v>0</v>
      </c>
      <c r="BE86">
        <v>5</v>
      </c>
      <c r="BF86">
        <v>135</v>
      </c>
      <c r="BG86">
        <v>0</v>
      </c>
      <c r="BH86">
        <v>0</v>
      </c>
      <c r="BI86">
        <v>2</v>
      </c>
      <c r="BJ86">
        <v>12</v>
      </c>
      <c r="BK86">
        <v>0</v>
      </c>
      <c r="BL86">
        <v>0</v>
      </c>
      <c r="BM86">
        <v>4</v>
      </c>
      <c r="BN86">
        <v>132</v>
      </c>
      <c r="BO86">
        <v>0</v>
      </c>
      <c r="BP86">
        <v>0</v>
      </c>
      <c r="BQ86">
        <v>1</v>
      </c>
      <c r="BR86">
        <v>1</v>
      </c>
      <c r="BS86">
        <v>13</v>
      </c>
      <c r="BT86">
        <v>610</v>
      </c>
      <c r="BU86">
        <v>0</v>
      </c>
      <c r="BV86">
        <v>0</v>
      </c>
      <c r="BW86">
        <v>0</v>
      </c>
      <c r="BX86">
        <v>0</v>
      </c>
      <c r="CA86">
        <v>2</v>
      </c>
      <c r="CB86">
        <v>72</v>
      </c>
      <c r="CC86">
        <v>0</v>
      </c>
      <c r="CD86">
        <v>0</v>
      </c>
      <c r="CE86">
        <v>7</v>
      </c>
      <c r="CF86">
        <v>397</v>
      </c>
      <c r="CG86">
        <v>1</v>
      </c>
      <c r="CH86">
        <v>48</v>
      </c>
      <c r="CI86">
        <v>0</v>
      </c>
      <c r="CJ86">
        <v>0</v>
      </c>
      <c r="CK86">
        <v>0</v>
      </c>
      <c r="CL86">
        <v>0</v>
      </c>
      <c r="CM86">
        <v>1</v>
      </c>
      <c r="CN86">
        <v>192</v>
      </c>
      <c r="CO86">
        <v>1</v>
      </c>
      <c r="CP86">
        <v>26</v>
      </c>
      <c r="CQ86">
        <v>1</v>
      </c>
      <c r="CR86">
        <v>264</v>
      </c>
      <c r="CS86">
        <v>1</v>
      </c>
      <c r="CT86">
        <v>8</v>
      </c>
    </row>
    <row r="87" spans="1:98" x14ac:dyDescent="0.25">
      <c r="A87" t="s">
        <v>88</v>
      </c>
      <c r="B87" t="s">
        <v>65</v>
      </c>
      <c r="C87" t="s">
        <v>89</v>
      </c>
      <c r="D87" t="s">
        <v>90</v>
      </c>
      <c r="G87">
        <v>32.5</v>
      </c>
      <c r="H87">
        <v>9</v>
      </c>
      <c r="I87">
        <v>31</v>
      </c>
      <c r="K87">
        <f>AVERAGE(Table2[[#This Row],[ftpt_famphys_mo_by_persons]:[ftpt_otherspecphys_mo_by_persons]])</f>
        <v>24.166666666666668</v>
      </c>
      <c r="L87">
        <v>64.3333333333333</v>
      </c>
      <c r="M87">
        <v>6</v>
      </c>
      <c r="N87">
        <v>13</v>
      </c>
      <c r="O87">
        <v>43.095238095238102</v>
      </c>
      <c r="P87">
        <v>5</v>
      </c>
      <c r="Q87">
        <v>5</v>
      </c>
      <c r="R87">
        <v>6</v>
      </c>
      <c r="T87">
        <v>68.214285714285694</v>
      </c>
      <c r="X87">
        <v>204</v>
      </c>
      <c r="Y87">
        <v>39</v>
      </c>
      <c r="Z87">
        <v>276</v>
      </c>
      <c r="AA87">
        <v>131</v>
      </c>
      <c r="AD87">
        <v>2.7083333333333299</v>
      </c>
      <c r="AE87">
        <v>0.75</v>
      </c>
      <c r="AF87">
        <v>2.5833333333333299</v>
      </c>
      <c r="AH87">
        <f>AVERAGE(Table2[[#This Row],[ftpt_famphys_yr_by_persons]:[ftpt_otherspecphys_yr_by_persons]])</f>
        <v>2.0138888888888866</v>
      </c>
      <c r="AI87">
        <v>5.3611111111111098</v>
      </c>
      <c r="AJ87">
        <v>0.5</v>
      </c>
      <c r="AK87">
        <v>1.0833333333333299</v>
      </c>
      <c r="AL87">
        <v>3.5912698412698401</v>
      </c>
      <c r="AM87">
        <f>AVERAGE(Table2[[#This Row],[overall_phys_yr_by_persons]:[ftpt_nurse_yr_by_persons]])</f>
        <v>2.5099206349206336</v>
      </c>
      <c r="AN87">
        <v>0.41666666666666702</v>
      </c>
      <c r="AO87">
        <v>0.41666666666666702</v>
      </c>
      <c r="AP87">
        <v>0.5</v>
      </c>
      <c r="AR87">
        <v>5.6845238095238102</v>
      </c>
      <c r="AV87">
        <v>17</v>
      </c>
      <c r="AW87">
        <v>3.25</v>
      </c>
      <c r="AX87">
        <v>23</v>
      </c>
      <c r="AY87">
        <v>10.9166666666667</v>
      </c>
      <c r="AZ87">
        <f t="shared" si="2"/>
        <v>7.4611111111111175</v>
      </c>
      <c r="BA87">
        <v>0</v>
      </c>
      <c r="BB87">
        <v>0</v>
      </c>
      <c r="BC87">
        <v>0</v>
      </c>
      <c r="BD87">
        <v>0</v>
      </c>
      <c r="BE87">
        <v>6</v>
      </c>
      <c r="BF87">
        <v>195</v>
      </c>
      <c r="BG87">
        <v>1</v>
      </c>
      <c r="BH87">
        <v>9</v>
      </c>
      <c r="BI87">
        <v>2</v>
      </c>
      <c r="BJ87">
        <v>62</v>
      </c>
      <c r="BK87">
        <v>0</v>
      </c>
      <c r="BL87">
        <v>0</v>
      </c>
      <c r="BM87">
        <v>3</v>
      </c>
      <c r="BN87">
        <v>193</v>
      </c>
      <c r="BO87">
        <v>2</v>
      </c>
      <c r="BP87">
        <v>12</v>
      </c>
      <c r="BQ87">
        <v>1</v>
      </c>
      <c r="BR87">
        <v>13</v>
      </c>
      <c r="BS87">
        <v>21</v>
      </c>
      <c r="BT87">
        <v>905</v>
      </c>
      <c r="BU87">
        <v>1</v>
      </c>
      <c r="BV87">
        <v>5</v>
      </c>
      <c r="BW87">
        <v>1</v>
      </c>
      <c r="BX87">
        <v>5</v>
      </c>
      <c r="CA87">
        <v>1</v>
      </c>
      <c r="CB87">
        <v>6</v>
      </c>
      <c r="CC87">
        <v>0</v>
      </c>
      <c r="CD87">
        <v>0</v>
      </c>
      <c r="CE87">
        <v>14</v>
      </c>
      <c r="CF87">
        <v>955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204</v>
      </c>
      <c r="CO87">
        <v>1</v>
      </c>
      <c r="CP87">
        <v>39</v>
      </c>
      <c r="CQ87">
        <v>1</v>
      </c>
      <c r="CR87">
        <v>276</v>
      </c>
      <c r="CS87">
        <v>1</v>
      </c>
      <c r="CT87">
        <v>131</v>
      </c>
    </row>
    <row r="88" spans="1:98" x14ac:dyDescent="0.25">
      <c r="A88" t="s">
        <v>88</v>
      </c>
      <c r="B88" t="s">
        <v>66</v>
      </c>
      <c r="C88" t="s">
        <v>89</v>
      </c>
      <c r="D88" t="s">
        <v>90</v>
      </c>
      <c r="E88">
        <v>22.5</v>
      </c>
      <c r="G88">
        <v>34.6</v>
      </c>
      <c r="H88">
        <v>45</v>
      </c>
      <c r="I88">
        <v>20</v>
      </c>
      <c r="K88">
        <f>AVERAGE(Table2[[#This Row],[ftpt_famphys_mo_by_persons]:[ftpt_otherspecphys_mo_by_persons]])</f>
        <v>30.524999999999999</v>
      </c>
      <c r="L88">
        <v>39.200000000000003</v>
      </c>
      <c r="M88">
        <v>33</v>
      </c>
      <c r="O88">
        <v>54.923076923076898</v>
      </c>
      <c r="P88">
        <v>17</v>
      </c>
      <c r="Q88">
        <v>31</v>
      </c>
      <c r="R88">
        <v>6.3333333333333304</v>
      </c>
      <c r="S88">
        <v>8</v>
      </c>
      <c r="T88">
        <v>77.272727272727295</v>
      </c>
      <c r="U88">
        <v>2</v>
      </c>
      <c r="X88">
        <v>240</v>
      </c>
      <c r="Y88">
        <v>26</v>
      </c>
      <c r="Z88">
        <v>11</v>
      </c>
      <c r="AB88">
        <v>1.875</v>
      </c>
      <c r="AD88">
        <v>2.8833333333333302</v>
      </c>
      <c r="AE88">
        <v>3.75</v>
      </c>
      <c r="AF88">
        <v>1.6666666666666701</v>
      </c>
      <c r="AH88">
        <f>AVERAGE(Table2[[#This Row],[ftpt_famphys_yr_by_persons]:[ftpt_otherspecphys_yr_by_persons]])</f>
        <v>2.5437499999999997</v>
      </c>
      <c r="AI88">
        <v>3.2666666666666702</v>
      </c>
      <c r="AJ88">
        <v>2.75</v>
      </c>
      <c r="AL88">
        <v>4.5769230769230802</v>
      </c>
      <c r="AM88">
        <f>AVERAGE(Table2[[#This Row],[overall_phys_yr_by_persons]:[ftpt_nurse_yr_by_persons]])</f>
        <v>3.2843349358974376</v>
      </c>
      <c r="AN88">
        <v>1.4166666666666701</v>
      </c>
      <c r="AO88">
        <v>2.5833333333333299</v>
      </c>
      <c r="AP88">
        <v>0.52777777777777801</v>
      </c>
      <c r="AQ88">
        <v>0.66666666666666696</v>
      </c>
      <c r="AR88">
        <v>6.4393939393939403</v>
      </c>
      <c r="AS88">
        <v>0.16666666666666699</v>
      </c>
      <c r="AV88">
        <v>20</v>
      </c>
      <c r="AW88">
        <v>2.1666666666666701</v>
      </c>
      <c r="AX88">
        <v>0.91666666666666696</v>
      </c>
      <c r="AZ88">
        <f t="shared" si="2"/>
        <v>3.8168173319735827</v>
      </c>
      <c r="BA88">
        <v>2</v>
      </c>
      <c r="BB88">
        <v>45</v>
      </c>
      <c r="BC88">
        <v>0</v>
      </c>
      <c r="BD88">
        <v>0</v>
      </c>
      <c r="BE88">
        <v>10</v>
      </c>
      <c r="BF88">
        <v>346</v>
      </c>
      <c r="BG88">
        <v>1</v>
      </c>
      <c r="BH88">
        <v>45</v>
      </c>
      <c r="BI88">
        <v>1</v>
      </c>
      <c r="BJ88">
        <v>20</v>
      </c>
      <c r="BK88">
        <v>0</v>
      </c>
      <c r="BL88">
        <v>0</v>
      </c>
      <c r="BM88">
        <v>5</v>
      </c>
      <c r="BN88">
        <v>196</v>
      </c>
      <c r="BO88">
        <v>3</v>
      </c>
      <c r="BP88">
        <v>99</v>
      </c>
      <c r="BQ88">
        <v>0</v>
      </c>
      <c r="BR88">
        <v>0</v>
      </c>
      <c r="BS88">
        <v>26</v>
      </c>
      <c r="BT88">
        <v>1428</v>
      </c>
      <c r="BU88">
        <v>1</v>
      </c>
      <c r="BV88">
        <v>17</v>
      </c>
      <c r="BW88">
        <v>2</v>
      </c>
      <c r="BX88">
        <v>62</v>
      </c>
      <c r="BY88">
        <v>0</v>
      </c>
      <c r="BZ88">
        <v>0</v>
      </c>
      <c r="CA88">
        <v>3</v>
      </c>
      <c r="CB88">
        <v>19</v>
      </c>
      <c r="CC88">
        <v>2</v>
      </c>
      <c r="CD88">
        <v>16</v>
      </c>
      <c r="CE88">
        <v>11</v>
      </c>
      <c r="CF88">
        <v>850</v>
      </c>
      <c r="CG88">
        <v>2</v>
      </c>
      <c r="CH88">
        <v>4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240</v>
      </c>
      <c r="CO88">
        <v>1</v>
      </c>
      <c r="CP88">
        <v>26</v>
      </c>
      <c r="CQ88">
        <v>1</v>
      </c>
      <c r="CR88">
        <v>11</v>
      </c>
      <c r="CS88">
        <v>0</v>
      </c>
      <c r="CT88">
        <v>0</v>
      </c>
    </row>
    <row r="89" spans="1:98" x14ac:dyDescent="0.25">
      <c r="A89" t="s">
        <v>88</v>
      </c>
      <c r="B89" t="s">
        <v>67</v>
      </c>
      <c r="C89" t="s">
        <v>89</v>
      </c>
      <c r="D89" t="s">
        <v>90</v>
      </c>
      <c r="G89">
        <v>28.5555555555556</v>
      </c>
      <c r="H89">
        <v>33</v>
      </c>
      <c r="I89">
        <v>6.5</v>
      </c>
      <c r="K89">
        <f>AVERAGE(Table2[[#This Row],[ftpt_famphys_mo_by_persons]:[ftpt_otherspecphys_mo_by_persons]])</f>
        <v>22.685185185185201</v>
      </c>
      <c r="L89">
        <v>54.2</v>
      </c>
      <c r="M89">
        <v>21.6666666666667</v>
      </c>
      <c r="O89">
        <v>45.56</v>
      </c>
      <c r="P89">
        <v>17</v>
      </c>
      <c r="Q89">
        <v>19.5</v>
      </c>
      <c r="R89">
        <v>30</v>
      </c>
      <c r="T89">
        <v>41.2222222222222</v>
      </c>
      <c r="X89">
        <v>228</v>
      </c>
      <c r="Y89">
        <v>14</v>
      </c>
      <c r="Z89">
        <v>3</v>
      </c>
      <c r="AA89">
        <v>155</v>
      </c>
      <c r="AD89">
        <v>2.3796296296296302</v>
      </c>
      <c r="AE89">
        <v>2.75</v>
      </c>
      <c r="AF89">
        <v>0.54166666666666696</v>
      </c>
      <c r="AH89">
        <f>AVERAGE(Table2[[#This Row],[ftpt_famphys_yr_by_persons]:[ftpt_otherspecphys_yr_by_persons]])</f>
        <v>1.8904320987654322</v>
      </c>
      <c r="AI89">
        <v>4.5166666666666702</v>
      </c>
      <c r="AJ89">
        <v>1.80555555555556</v>
      </c>
      <c r="AL89">
        <v>3.79666666666667</v>
      </c>
      <c r="AM89">
        <f>AVERAGE(Table2[[#This Row],[overall_phys_yr_by_persons]:[ftpt_nurse_yr_by_persons]])</f>
        <v>3.0023302469135831</v>
      </c>
      <c r="AN89">
        <v>1.4166666666666701</v>
      </c>
      <c r="AO89">
        <v>1.625</v>
      </c>
      <c r="AP89">
        <v>2.5</v>
      </c>
      <c r="AR89">
        <v>3.43518518518519</v>
      </c>
      <c r="AV89">
        <v>19</v>
      </c>
      <c r="AW89">
        <v>1.1666666666666701</v>
      </c>
      <c r="AX89">
        <v>0.25</v>
      </c>
      <c r="AY89">
        <v>12.9166666666667</v>
      </c>
      <c r="AZ89">
        <f t="shared" si="2"/>
        <v>5.8229182098765513</v>
      </c>
      <c r="BA89">
        <v>0</v>
      </c>
      <c r="BB89">
        <v>0</v>
      </c>
      <c r="BC89">
        <v>0</v>
      </c>
      <c r="BD89">
        <v>0</v>
      </c>
      <c r="BE89">
        <v>9</v>
      </c>
      <c r="BF89">
        <v>257</v>
      </c>
      <c r="BG89">
        <v>1</v>
      </c>
      <c r="BH89">
        <v>33</v>
      </c>
      <c r="BI89">
        <v>2</v>
      </c>
      <c r="BJ89">
        <v>13</v>
      </c>
      <c r="BK89">
        <v>0</v>
      </c>
      <c r="BL89">
        <v>0</v>
      </c>
      <c r="BM89">
        <v>5</v>
      </c>
      <c r="BN89">
        <v>271</v>
      </c>
      <c r="BO89">
        <v>3</v>
      </c>
      <c r="BP89">
        <v>65</v>
      </c>
      <c r="BQ89">
        <v>0</v>
      </c>
      <c r="BR89">
        <v>0</v>
      </c>
      <c r="BS89">
        <v>25</v>
      </c>
      <c r="BT89">
        <v>1139</v>
      </c>
      <c r="BU89">
        <v>2</v>
      </c>
      <c r="BV89">
        <v>34</v>
      </c>
      <c r="BW89">
        <v>2</v>
      </c>
      <c r="BX89">
        <v>39</v>
      </c>
      <c r="BY89">
        <v>0</v>
      </c>
      <c r="BZ89">
        <v>0</v>
      </c>
      <c r="CA89">
        <v>1</v>
      </c>
      <c r="CB89">
        <v>30</v>
      </c>
      <c r="CC89">
        <v>0</v>
      </c>
      <c r="CD89">
        <v>0</v>
      </c>
      <c r="CE89">
        <v>18</v>
      </c>
      <c r="CF89">
        <v>742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228</v>
      </c>
      <c r="CO89">
        <v>1</v>
      </c>
      <c r="CP89">
        <v>14</v>
      </c>
      <c r="CQ89">
        <v>1</v>
      </c>
      <c r="CR89">
        <v>3</v>
      </c>
      <c r="CS89">
        <v>1</v>
      </c>
      <c r="CT89">
        <v>155</v>
      </c>
    </row>
    <row r="90" spans="1:98" x14ac:dyDescent="0.25">
      <c r="A90" t="s">
        <v>88</v>
      </c>
      <c r="B90" t="s">
        <v>68</v>
      </c>
      <c r="C90" t="s">
        <v>89</v>
      </c>
      <c r="D90" t="s">
        <v>90</v>
      </c>
      <c r="E90">
        <v>22.5</v>
      </c>
      <c r="G90">
        <v>34.6</v>
      </c>
      <c r="H90">
        <v>45</v>
      </c>
      <c r="I90">
        <v>20</v>
      </c>
      <c r="K90">
        <f>AVERAGE(Table2[[#This Row],[ftpt_famphys_mo_by_persons]:[ftpt_otherspecphys_mo_by_persons]])</f>
        <v>30.524999999999999</v>
      </c>
      <c r="L90">
        <v>39.200000000000003</v>
      </c>
      <c r="M90">
        <v>33</v>
      </c>
      <c r="O90">
        <v>54.923076923076898</v>
      </c>
      <c r="P90">
        <v>17</v>
      </c>
      <c r="Q90">
        <v>31</v>
      </c>
      <c r="R90">
        <v>6.3333333333333304</v>
      </c>
      <c r="S90">
        <v>8</v>
      </c>
      <c r="T90">
        <v>77.272727272727295</v>
      </c>
      <c r="U90">
        <v>2</v>
      </c>
      <c r="X90">
        <v>240</v>
      </c>
      <c r="Y90">
        <v>26</v>
      </c>
      <c r="Z90">
        <v>11</v>
      </c>
      <c r="AB90">
        <v>1.875</v>
      </c>
      <c r="AD90">
        <v>2.8833333333333302</v>
      </c>
      <c r="AE90">
        <v>3.75</v>
      </c>
      <c r="AF90">
        <v>1.6666666666666701</v>
      </c>
      <c r="AH90">
        <f>AVERAGE(Table2[[#This Row],[ftpt_famphys_yr_by_persons]:[ftpt_otherspecphys_yr_by_persons]])</f>
        <v>2.5437499999999997</v>
      </c>
      <c r="AI90">
        <v>3.2666666666666702</v>
      </c>
      <c r="AJ90">
        <v>2.75</v>
      </c>
      <c r="AL90">
        <v>4.5769230769230802</v>
      </c>
      <c r="AM90">
        <f>AVERAGE(Table2[[#This Row],[overall_phys_yr_by_persons]:[ftpt_nurse_yr_by_persons]])</f>
        <v>3.2843349358974376</v>
      </c>
      <c r="AN90">
        <v>1.4166666666666701</v>
      </c>
      <c r="AO90">
        <v>2.5833333333333299</v>
      </c>
      <c r="AP90">
        <v>0.52777777777777801</v>
      </c>
      <c r="AQ90">
        <v>0.66666666666666696</v>
      </c>
      <c r="AR90">
        <v>6.4393939393939403</v>
      </c>
      <c r="AS90">
        <v>0.16666666666666699</v>
      </c>
      <c r="AV90">
        <v>20</v>
      </c>
      <c r="AW90">
        <v>2.1666666666666701</v>
      </c>
      <c r="AX90">
        <v>0.91666666666666696</v>
      </c>
      <c r="AZ90">
        <f t="shared" si="2"/>
        <v>3.8168173319735827</v>
      </c>
      <c r="BA90">
        <v>2</v>
      </c>
      <c r="BB90">
        <v>45</v>
      </c>
      <c r="BC90">
        <v>0</v>
      </c>
      <c r="BD90">
        <v>0</v>
      </c>
      <c r="BE90">
        <v>10</v>
      </c>
      <c r="BF90">
        <v>346</v>
      </c>
      <c r="BG90">
        <v>1</v>
      </c>
      <c r="BH90">
        <v>45</v>
      </c>
      <c r="BI90">
        <v>1</v>
      </c>
      <c r="BJ90">
        <v>20</v>
      </c>
      <c r="BK90">
        <v>0</v>
      </c>
      <c r="BL90">
        <v>0</v>
      </c>
      <c r="BM90">
        <v>5</v>
      </c>
      <c r="BN90">
        <v>196</v>
      </c>
      <c r="BO90">
        <v>3</v>
      </c>
      <c r="BP90">
        <v>99</v>
      </c>
      <c r="BQ90">
        <v>0</v>
      </c>
      <c r="BR90">
        <v>0</v>
      </c>
      <c r="BS90">
        <v>26</v>
      </c>
      <c r="BT90">
        <v>1428</v>
      </c>
      <c r="BU90">
        <v>1</v>
      </c>
      <c r="BV90">
        <v>17</v>
      </c>
      <c r="BW90">
        <v>2</v>
      </c>
      <c r="BX90">
        <v>62</v>
      </c>
      <c r="BY90">
        <v>0</v>
      </c>
      <c r="BZ90">
        <v>0</v>
      </c>
      <c r="CA90">
        <v>3</v>
      </c>
      <c r="CB90">
        <v>19</v>
      </c>
      <c r="CC90">
        <v>2</v>
      </c>
      <c r="CD90">
        <v>16</v>
      </c>
      <c r="CE90">
        <v>11</v>
      </c>
      <c r="CF90">
        <v>850</v>
      </c>
      <c r="CG90">
        <v>2</v>
      </c>
      <c r="CH90">
        <v>4</v>
      </c>
      <c r="CI90">
        <v>0</v>
      </c>
      <c r="CJ90">
        <v>0</v>
      </c>
      <c r="CK90">
        <v>0</v>
      </c>
      <c r="CL90">
        <v>0</v>
      </c>
      <c r="CM90">
        <v>1</v>
      </c>
      <c r="CN90">
        <v>240</v>
      </c>
      <c r="CO90">
        <v>1</v>
      </c>
      <c r="CP90">
        <v>26</v>
      </c>
      <c r="CQ90">
        <v>1</v>
      </c>
      <c r="CR90">
        <v>11</v>
      </c>
      <c r="CS90">
        <v>0</v>
      </c>
      <c r="CT90">
        <v>0</v>
      </c>
    </row>
    <row r="91" spans="1:98" x14ac:dyDescent="0.25">
      <c r="A91" t="s">
        <v>100</v>
      </c>
      <c r="B91" t="s">
        <v>62</v>
      </c>
      <c r="C91" t="s">
        <v>101</v>
      </c>
      <c r="D91" t="s">
        <v>102</v>
      </c>
      <c r="E91">
        <v>13</v>
      </c>
      <c r="J91">
        <v>32</v>
      </c>
      <c r="K91">
        <f>AVERAGE(Table2[[#This Row],[ftpt_famphys_mo_by_persons]:[ftpt_otherspecphys_mo_by_persons]])</f>
        <v>22.5</v>
      </c>
      <c r="L91">
        <v>27.5</v>
      </c>
      <c r="O91">
        <v>39</v>
      </c>
      <c r="P91">
        <v>92.5</v>
      </c>
      <c r="S91">
        <v>12</v>
      </c>
      <c r="T91">
        <v>24</v>
      </c>
      <c r="X91">
        <v>12</v>
      </c>
      <c r="Y91">
        <v>13</v>
      </c>
      <c r="AB91">
        <v>1.0833333333333299</v>
      </c>
      <c r="AG91">
        <v>2.6666666666666701</v>
      </c>
      <c r="AH91">
        <f>AVERAGE(Table2[[#This Row],[ftpt_famphys_yr_by_persons]:[ftpt_otherspecphys_yr_by_persons]])</f>
        <v>1.875</v>
      </c>
      <c r="AI91">
        <v>2.2916666666666701</v>
      </c>
      <c r="AL91">
        <v>3.25</v>
      </c>
      <c r="AM91">
        <f>AVERAGE(Table2[[#This Row],[overall_phys_yr_by_persons]:[ftpt_nurse_yr_by_persons]])</f>
        <v>2.4722222222222232</v>
      </c>
      <c r="AN91">
        <v>7.7083333333333304</v>
      </c>
      <c r="AQ91">
        <v>1</v>
      </c>
      <c r="AR91">
        <v>2</v>
      </c>
      <c r="AV91">
        <v>1</v>
      </c>
      <c r="AW91">
        <v>1.0833333333333299</v>
      </c>
      <c r="AZ91">
        <f t="shared" si="2"/>
        <v>2.5439814814814805</v>
      </c>
      <c r="BA91">
        <v>1</v>
      </c>
      <c r="BB91">
        <v>13</v>
      </c>
      <c r="BK91">
        <v>1</v>
      </c>
      <c r="BL91">
        <v>32</v>
      </c>
      <c r="BM91">
        <v>2</v>
      </c>
      <c r="BN91">
        <v>55</v>
      </c>
      <c r="BS91">
        <v>1</v>
      </c>
      <c r="BT91">
        <v>39</v>
      </c>
      <c r="BU91">
        <v>2</v>
      </c>
      <c r="BV91">
        <v>185</v>
      </c>
      <c r="CC91">
        <v>1</v>
      </c>
      <c r="CD91">
        <v>12</v>
      </c>
      <c r="CE91">
        <v>1</v>
      </c>
      <c r="CF91">
        <v>24</v>
      </c>
      <c r="CM91">
        <v>1</v>
      </c>
      <c r="CN91">
        <v>12</v>
      </c>
      <c r="CO91">
        <v>1</v>
      </c>
      <c r="CP91">
        <v>13</v>
      </c>
    </row>
    <row r="92" spans="1:98" x14ac:dyDescent="0.25">
      <c r="A92" t="s">
        <v>100</v>
      </c>
      <c r="B92" t="s">
        <v>65</v>
      </c>
      <c r="C92" t="s">
        <v>101</v>
      </c>
      <c r="D92" t="s">
        <v>102</v>
      </c>
      <c r="J92">
        <v>33.5</v>
      </c>
      <c r="K92">
        <f>AVERAGE(Table2[[#This Row],[ftpt_famphys_mo_by_persons]:[ftpt_otherspecphys_mo_by_persons]])</f>
        <v>33.5</v>
      </c>
      <c r="L92">
        <v>91</v>
      </c>
      <c r="O92">
        <v>36.6</v>
      </c>
      <c r="P92">
        <v>55.5</v>
      </c>
      <c r="S92">
        <v>24</v>
      </c>
      <c r="T92">
        <v>36</v>
      </c>
      <c r="X92">
        <v>11</v>
      </c>
      <c r="Y92">
        <v>19</v>
      </c>
      <c r="Z92">
        <v>11</v>
      </c>
      <c r="AG92">
        <v>2.7916666666666701</v>
      </c>
      <c r="AH92">
        <f>AVERAGE(Table2[[#This Row],[ftpt_famphys_yr_by_persons]:[ftpt_otherspecphys_yr_by_persons]])</f>
        <v>2.7916666666666701</v>
      </c>
      <c r="AI92">
        <v>7.5833333333333304</v>
      </c>
      <c r="AL92">
        <v>3.05</v>
      </c>
      <c r="AM92">
        <f>AVERAGE(Table2[[#This Row],[overall_phys_yr_by_persons]:[ftpt_nurse_yr_by_persons]])</f>
        <v>4.4750000000000005</v>
      </c>
      <c r="AN92">
        <v>4.625</v>
      </c>
      <c r="AQ92">
        <v>2</v>
      </c>
      <c r="AR92">
        <v>3</v>
      </c>
      <c r="AV92">
        <v>0.91666666666666696</v>
      </c>
      <c r="AW92">
        <v>1.5833333333333299</v>
      </c>
      <c r="AX92">
        <v>0.91666666666666696</v>
      </c>
      <c r="AZ92">
        <f t="shared" si="2"/>
        <v>2.5023809523809524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2</v>
      </c>
      <c r="BL92">
        <v>67</v>
      </c>
      <c r="BM92">
        <v>3</v>
      </c>
      <c r="BN92">
        <v>273</v>
      </c>
      <c r="BO92">
        <v>0</v>
      </c>
      <c r="BP92">
        <v>0</v>
      </c>
      <c r="BQ92">
        <v>0</v>
      </c>
      <c r="BR92">
        <v>0</v>
      </c>
      <c r="BS92">
        <v>5</v>
      </c>
      <c r="BT92">
        <v>183</v>
      </c>
      <c r="BU92">
        <v>2</v>
      </c>
      <c r="BV92">
        <v>111</v>
      </c>
      <c r="BW92">
        <v>0</v>
      </c>
      <c r="BX92">
        <v>0</v>
      </c>
      <c r="CA92">
        <v>0</v>
      </c>
      <c r="CB92">
        <v>0</v>
      </c>
      <c r="CC92">
        <v>1</v>
      </c>
      <c r="CD92">
        <v>24</v>
      </c>
      <c r="CE92">
        <v>1</v>
      </c>
      <c r="CF92">
        <v>36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1</v>
      </c>
      <c r="CN92">
        <v>11</v>
      </c>
      <c r="CO92">
        <v>1</v>
      </c>
      <c r="CP92">
        <v>19</v>
      </c>
      <c r="CQ92">
        <v>1</v>
      </c>
      <c r="CR92">
        <v>11</v>
      </c>
      <c r="CS92">
        <v>0</v>
      </c>
      <c r="CT92">
        <v>0</v>
      </c>
    </row>
    <row r="93" spans="1:98" x14ac:dyDescent="0.25">
      <c r="A93" t="s">
        <v>100</v>
      </c>
      <c r="B93" t="s">
        <v>66</v>
      </c>
      <c r="C93" t="s">
        <v>101</v>
      </c>
      <c r="D93" t="s">
        <v>102</v>
      </c>
      <c r="E93">
        <v>31</v>
      </c>
      <c r="J93">
        <v>69.5</v>
      </c>
      <c r="K93">
        <f>AVERAGE(Table2[[#This Row],[ftpt_famphys_mo_by_persons]:[ftpt_otherspecphys_mo_by_persons]])</f>
        <v>50.25</v>
      </c>
      <c r="L93">
        <v>33</v>
      </c>
      <c r="O93">
        <v>27</v>
      </c>
      <c r="P93">
        <v>91.5</v>
      </c>
      <c r="Q93">
        <v>16</v>
      </c>
      <c r="S93">
        <v>60</v>
      </c>
      <c r="T93">
        <v>48</v>
      </c>
      <c r="X93">
        <v>47</v>
      </c>
      <c r="Y93">
        <v>11</v>
      </c>
      <c r="Z93">
        <v>36</v>
      </c>
      <c r="AB93">
        <v>2.5833333333333299</v>
      </c>
      <c r="AG93">
        <v>5.7916666666666696</v>
      </c>
      <c r="AH93">
        <f>AVERAGE(Table2[[#This Row],[ftpt_famphys_yr_by_persons]:[ftpt_otherspecphys_yr_by_persons]])</f>
        <v>4.1875</v>
      </c>
      <c r="AI93">
        <v>2.75</v>
      </c>
      <c r="AL93">
        <v>2.25</v>
      </c>
      <c r="AM93">
        <f>AVERAGE(Table2[[#This Row],[overall_phys_yr_by_persons]:[ftpt_nurse_yr_by_persons]])</f>
        <v>3.0625</v>
      </c>
      <c r="AN93">
        <v>7.625</v>
      </c>
      <c r="AO93">
        <v>1.3333333333333299</v>
      </c>
      <c r="AQ93">
        <v>5</v>
      </c>
      <c r="AR93">
        <v>4</v>
      </c>
      <c r="AV93">
        <v>3.9166666666666701</v>
      </c>
      <c r="AW93">
        <v>0.91666666666666696</v>
      </c>
      <c r="AX93">
        <v>3</v>
      </c>
      <c r="AZ93">
        <f t="shared" si="2"/>
        <v>3.6067708333333335</v>
      </c>
      <c r="BA93">
        <v>1</v>
      </c>
      <c r="BB93">
        <v>31</v>
      </c>
      <c r="BK93">
        <v>2</v>
      </c>
      <c r="BL93">
        <v>139</v>
      </c>
      <c r="BM93">
        <v>3</v>
      </c>
      <c r="BN93">
        <v>99</v>
      </c>
      <c r="BS93">
        <v>2</v>
      </c>
      <c r="BT93">
        <v>54</v>
      </c>
      <c r="BU93">
        <v>2</v>
      </c>
      <c r="BV93">
        <v>183</v>
      </c>
      <c r="BW93">
        <v>1</v>
      </c>
      <c r="BX93">
        <v>16</v>
      </c>
      <c r="CC93">
        <v>1</v>
      </c>
      <c r="CD93">
        <v>60</v>
      </c>
      <c r="CE93">
        <v>2</v>
      </c>
      <c r="CF93">
        <v>96</v>
      </c>
      <c r="CM93">
        <v>1</v>
      </c>
      <c r="CN93">
        <v>47</v>
      </c>
      <c r="CO93">
        <v>1</v>
      </c>
      <c r="CP93">
        <v>11</v>
      </c>
      <c r="CQ93">
        <v>1</v>
      </c>
      <c r="CR93">
        <v>36</v>
      </c>
    </row>
    <row r="94" spans="1:98" x14ac:dyDescent="0.25">
      <c r="A94" t="s">
        <v>100</v>
      </c>
      <c r="B94" t="s">
        <v>67</v>
      </c>
      <c r="C94" t="s">
        <v>101</v>
      </c>
      <c r="D94" t="s">
        <v>102</v>
      </c>
      <c r="E94">
        <v>19</v>
      </c>
      <c r="J94">
        <v>57.5</v>
      </c>
      <c r="K94">
        <f>AVERAGE(Table2[[#This Row],[ftpt_famphys_mo_by_persons]:[ftpt_otherspecphys_mo_by_persons]])</f>
        <v>38.25</v>
      </c>
      <c r="L94">
        <v>164</v>
      </c>
      <c r="O94">
        <v>24.3333333333333</v>
      </c>
      <c r="P94">
        <v>79.5</v>
      </c>
      <c r="Q94">
        <v>4</v>
      </c>
      <c r="S94">
        <v>48</v>
      </c>
      <c r="T94">
        <v>36</v>
      </c>
      <c r="X94">
        <v>35</v>
      </c>
      <c r="Y94">
        <v>43</v>
      </c>
      <c r="Z94">
        <v>24</v>
      </c>
      <c r="AB94">
        <v>1.5833333333333299</v>
      </c>
      <c r="AG94">
        <v>4.7916666666666696</v>
      </c>
      <c r="AH94">
        <f>AVERAGE(Table2[[#This Row],[ftpt_famphys_yr_by_persons]:[ftpt_otherspecphys_yr_by_persons]])</f>
        <v>3.1875</v>
      </c>
      <c r="AI94">
        <v>13.6666666666667</v>
      </c>
      <c r="AL94">
        <v>2.0277777777777799</v>
      </c>
      <c r="AM94">
        <f>AVERAGE(Table2[[#This Row],[overall_phys_yr_by_persons]:[ftpt_nurse_yr_by_persons]])</f>
        <v>6.2939814814814925</v>
      </c>
      <c r="AN94">
        <v>6.625</v>
      </c>
      <c r="AO94">
        <v>0.33333333333333298</v>
      </c>
      <c r="AQ94">
        <v>4</v>
      </c>
      <c r="AR94">
        <v>3</v>
      </c>
      <c r="AV94">
        <v>2.9166666666666701</v>
      </c>
      <c r="AW94">
        <v>3.5833333333333299</v>
      </c>
      <c r="AX94">
        <v>2</v>
      </c>
      <c r="AZ94">
        <f t="shared" si="2"/>
        <v>3.594039351851853</v>
      </c>
      <c r="BA94">
        <v>1</v>
      </c>
      <c r="BB94">
        <v>19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2</v>
      </c>
      <c r="BL94">
        <v>115</v>
      </c>
      <c r="BM94">
        <v>2</v>
      </c>
      <c r="BN94">
        <v>328</v>
      </c>
      <c r="BO94">
        <v>0</v>
      </c>
      <c r="BP94">
        <v>0</v>
      </c>
      <c r="BQ94">
        <v>0</v>
      </c>
      <c r="BR94">
        <v>0</v>
      </c>
      <c r="BS94">
        <v>3</v>
      </c>
      <c r="BT94">
        <v>73</v>
      </c>
      <c r="BU94">
        <v>2</v>
      </c>
      <c r="BV94">
        <v>159</v>
      </c>
      <c r="BW94">
        <v>1</v>
      </c>
      <c r="BX94">
        <v>4</v>
      </c>
      <c r="BY94">
        <v>0</v>
      </c>
      <c r="BZ94">
        <v>0</v>
      </c>
      <c r="CA94">
        <v>0</v>
      </c>
      <c r="CB94">
        <v>0</v>
      </c>
      <c r="CC94">
        <v>1</v>
      </c>
      <c r="CD94">
        <v>48</v>
      </c>
      <c r="CE94">
        <v>2</v>
      </c>
      <c r="CF94">
        <v>72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1</v>
      </c>
      <c r="CN94">
        <v>35</v>
      </c>
      <c r="CO94">
        <v>1</v>
      </c>
      <c r="CP94">
        <v>43</v>
      </c>
      <c r="CQ94">
        <v>1</v>
      </c>
      <c r="CR94">
        <v>24</v>
      </c>
      <c r="CS94">
        <v>0</v>
      </c>
      <c r="CT94">
        <v>0</v>
      </c>
    </row>
    <row r="95" spans="1:98" x14ac:dyDescent="0.25">
      <c r="A95" t="s">
        <v>100</v>
      </c>
      <c r="B95" t="s">
        <v>68</v>
      </c>
      <c r="C95" t="s">
        <v>101</v>
      </c>
      <c r="D95" t="s">
        <v>102</v>
      </c>
      <c r="E95">
        <v>31</v>
      </c>
      <c r="J95">
        <v>69.5</v>
      </c>
      <c r="K95">
        <f>AVERAGE(Table2[[#This Row],[ftpt_famphys_mo_by_persons]:[ftpt_otherspecphys_mo_by_persons]])</f>
        <v>50.25</v>
      </c>
      <c r="L95">
        <v>33</v>
      </c>
      <c r="O95">
        <v>27</v>
      </c>
      <c r="P95">
        <v>91.5</v>
      </c>
      <c r="Q95">
        <v>16</v>
      </c>
      <c r="S95">
        <v>60</v>
      </c>
      <c r="T95">
        <v>48</v>
      </c>
      <c r="X95">
        <v>47</v>
      </c>
      <c r="Y95">
        <v>11</v>
      </c>
      <c r="Z95">
        <v>36</v>
      </c>
      <c r="AB95">
        <v>2.5833333333333299</v>
      </c>
      <c r="AG95">
        <v>5.7916666666666696</v>
      </c>
      <c r="AH95">
        <f>AVERAGE(Table2[[#This Row],[ftpt_famphys_yr_by_persons]:[ftpt_otherspecphys_yr_by_persons]])</f>
        <v>4.1875</v>
      </c>
      <c r="AI95">
        <v>2.75</v>
      </c>
      <c r="AL95">
        <v>2.25</v>
      </c>
      <c r="AM95">
        <f>AVERAGE(Table2[[#This Row],[overall_phys_yr_by_persons]:[ftpt_nurse_yr_by_persons]])</f>
        <v>3.0625</v>
      </c>
      <c r="AN95">
        <v>7.625</v>
      </c>
      <c r="AO95">
        <v>1.3333333333333299</v>
      </c>
      <c r="AQ95">
        <v>5</v>
      </c>
      <c r="AR95">
        <v>4</v>
      </c>
      <c r="AV95">
        <v>3.9166666666666701</v>
      </c>
      <c r="AW95">
        <v>0.91666666666666696</v>
      </c>
      <c r="AX95">
        <v>3</v>
      </c>
      <c r="AZ95">
        <f t="shared" si="2"/>
        <v>3.6067708333333335</v>
      </c>
      <c r="BA95">
        <v>1</v>
      </c>
      <c r="BB95">
        <v>31</v>
      </c>
      <c r="BK95">
        <v>2</v>
      </c>
      <c r="BL95">
        <v>139</v>
      </c>
      <c r="BM95">
        <v>3</v>
      </c>
      <c r="BN95">
        <v>99</v>
      </c>
      <c r="BS95">
        <v>2</v>
      </c>
      <c r="BT95">
        <v>54</v>
      </c>
      <c r="BU95">
        <v>2</v>
      </c>
      <c r="BV95">
        <v>183</v>
      </c>
      <c r="BW95">
        <v>1</v>
      </c>
      <c r="BX95">
        <v>16</v>
      </c>
      <c r="CC95">
        <v>1</v>
      </c>
      <c r="CD95">
        <v>60</v>
      </c>
      <c r="CE95">
        <v>2</v>
      </c>
      <c r="CF95">
        <v>96</v>
      </c>
      <c r="CM95">
        <v>1</v>
      </c>
      <c r="CN95">
        <v>47</v>
      </c>
      <c r="CO95">
        <v>1</v>
      </c>
      <c r="CP95">
        <v>11</v>
      </c>
      <c r="CQ95">
        <v>1</v>
      </c>
      <c r="CR95">
        <v>36</v>
      </c>
    </row>
    <row r="96" spans="1:98" x14ac:dyDescent="0.25">
      <c r="A96" t="s">
        <v>308</v>
      </c>
      <c r="B96" t="s">
        <v>65</v>
      </c>
      <c r="C96" t="s">
        <v>154</v>
      </c>
      <c r="D96" t="s">
        <v>155</v>
      </c>
      <c r="E96">
        <v>3</v>
      </c>
      <c r="K96">
        <f>AVERAGE(Table2[[#This Row],[ftpt_famphys_mo_by_persons]:[ftpt_otherspecphys_mo_by_persons]])</f>
        <v>3</v>
      </c>
      <c r="L96">
        <v>57</v>
      </c>
      <c r="O96">
        <v>34</v>
      </c>
      <c r="R96">
        <v>21</v>
      </c>
      <c r="X96">
        <v>131</v>
      </c>
      <c r="Y96">
        <v>104</v>
      </c>
      <c r="Z96">
        <v>98</v>
      </c>
      <c r="AB96">
        <v>0.25</v>
      </c>
      <c r="AH96">
        <f>AVERAGE(Table2[[#This Row],[ftpt_famphys_yr_by_persons]:[ftpt_otherspecphys_yr_by_persons]])</f>
        <v>0.25</v>
      </c>
      <c r="AI96">
        <v>4.75</v>
      </c>
      <c r="AL96">
        <v>2.8333333333333299</v>
      </c>
      <c r="AM96">
        <f>AVERAGE(Table2[[#This Row],[overall_phys_yr_by_persons]:[ftpt_nurse_yr_by_persons]])</f>
        <v>2.6111111111111103</v>
      </c>
      <c r="AP96">
        <v>1.75</v>
      </c>
      <c r="AV96">
        <v>10.9166666666667</v>
      </c>
      <c r="AW96">
        <v>8.6666666666666696</v>
      </c>
      <c r="AX96">
        <v>8.1666666666666696</v>
      </c>
      <c r="AZ96">
        <f t="shared" si="2"/>
        <v>6.4222222222222296</v>
      </c>
      <c r="BA96">
        <v>2</v>
      </c>
      <c r="BB96">
        <v>6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2</v>
      </c>
      <c r="BN96">
        <v>114</v>
      </c>
      <c r="BO96">
        <v>0</v>
      </c>
      <c r="BP96">
        <v>0</v>
      </c>
      <c r="BQ96">
        <v>0</v>
      </c>
      <c r="BR96">
        <v>0</v>
      </c>
      <c r="BS96">
        <v>1</v>
      </c>
      <c r="BT96">
        <v>34</v>
      </c>
      <c r="BU96">
        <v>0</v>
      </c>
      <c r="BV96">
        <v>0</v>
      </c>
      <c r="BW96">
        <v>0</v>
      </c>
      <c r="BX96">
        <v>0</v>
      </c>
      <c r="CA96">
        <v>3</v>
      </c>
      <c r="CB96">
        <v>63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1</v>
      </c>
      <c r="CN96">
        <v>131</v>
      </c>
      <c r="CO96">
        <v>1</v>
      </c>
      <c r="CP96">
        <v>104</v>
      </c>
      <c r="CQ96">
        <v>1</v>
      </c>
      <c r="CR96">
        <v>98</v>
      </c>
      <c r="CS96">
        <v>0</v>
      </c>
      <c r="CT96">
        <v>0</v>
      </c>
    </row>
    <row r="97" spans="1:98" x14ac:dyDescent="0.25">
      <c r="A97" t="s">
        <v>308</v>
      </c>
      <c r="B97" t="s">
        <v>66</v>
      </c>
      <c r="C97" t="s">
        <v>154</v>
      </c>
      <c r="D97" t="s">
        <v>155</v>
      </c>
      <c r="E97">
        <v>120</v>
      </c>
      <c r="K97">
        <f>AVERAGE(Table2[[#This Row],[ftpt_famphys_mo_by_persons]:[ftpt_otherspecphys_mo_by_persons]])</f>
        <v>120</v>
      </c>
      <c r="L97">
        <v>25</v>
      </c>
      <c r="O97">
        <v>71</v>
      </c>
      <c r="R97">
        <v>20</v>
      </c>
      <c r="X97">
        <v>167</v>
      </c>
      <c r="Y97">
        <v>6</v>
      </c>
      <c r="Z97">
        <v>134</v>
      </c>
      <c r="AB97">
        <v>10</v>
      </c>
      <c r="AH97">
        <f>AVERAGE(Table2[[#This Row],[ftpt_famphys_yr_by_persons]:[ftpt_otherspecphys_yr_by_persons]])</f>
        <v>10</v>
      </c>
      <c r="AI97">
        <v>2.0833333333333299</v>
      </c>
      <c r="AL97">
        <v>5.9166666666666696</v>
      </c>
      <c r="AM97">
        <f>AVERAGE(Table2[[#This Row],[overall_phys_yr_by_persons]:[ftpt_nurse_yr_by_persons]])</f>
        <v>6</v>
      </c>
      <c r="AP97">
        <v>1.6666666666666701</v>
      </c>
      <c r="AV97">
        <v>13.9166666666667</v>
      </c>
      <c r="AW97">
        <v>0.5</v>
      </c>
      <c r="AX97">
        <v>11.1666666666667</v>
      </c>
      <c r="AZ97">
        <f t="shared" si="2"/>
        <v>6.6500000000000146</v>
      </c>
      <c r="BA97">
        <v>1</v>
      </c>
      <c r="BB97">
        <v>120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3</v>
      </c>
      <c r="BN97">
        <v>75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71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6</v>
      </c>
      <c r="CB97">
        <v>120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1</v>
      </c>
      <c r="CN97">
        <v>167</v>
      </c>
      <c r="CO97">
        <v>1</v>
      </c>
      <c r="CP97">
        <v>6</v>
      </c>
      <c r="CQ97">
        <v>1</v>
      </c>
      <c r="CR97">
        <v>134</v>
      </c>
      <c r="CS97">
        <v>0</v>
      </c>
      <c r="CT97">
        <v>0</v>
      </c>
    </row>
    <row r="98" spans="1:98" x14ac:dyDescent="0.25">
      <c r="A98" t="s">
        <v>308</v>
      </c>
      <c r="B98" t="s">
        <v>67</v>
      </c>
      <c r="C98" t="s">
        <v>154</v>
      </c>
      <c r="D98" t="s">
        <v>155</v>
      </c>
      <c r="E98">
        <v>12</v>
      </c>
      <c r="K98">
        <f>AVERAGE(Table2[[#This Row],[ftpt_famphys_mo_by_persons]:[ftpt_otherspecphys_mo_by_persons]])</f>
        <v>12</v>
      </c>
      <c r="L98">
        <v>36.6</v>
      </c>
      <c r="O98">
        <v>67</v>
      </c>
      <c r="R98">
        <v>6</v>
      </c>
      <c r="X98">
        <v>155</v>
      </c>
      <c r="Y98">
        <v>128</v>
      </c>
      <c r="Z98">
        <v>122</v>
      </c>
      <c r="AB98">
        <v>1</v>
      </c>
      <c r="AH98">
        <f>AVERAGE(Table2[[#This Row],[ftpt_famphys_yr_by_persons]:[ftpt_otherspecphys_yr_by_persons]])</f>
        <v>1</v>
      </c>
      <c r="AI98">
        <v>3.05</v>
      </c>
      <c r="AL98">
        <v>5.5833333333333304</v>
      </c>
      <c r="AM98">
        <f>AVERAGE(Table2[[#This Row],[overall_phys_yr_by_persons]:[ftpt_nurse_yr_by_persons]])</f>
        <v>3.2111111111111099</v>
      </c>
      <c r="AP98">
        <v>0.5</v>
      </c>
      <c r="AV98">
        <v>12.9166666666667</v>
      </c>
      <c r="AW98">
        <v>10.6666666666667</v>
      </c>
      <c r="AX98">
        <v>10.1666666666667</v>
      </c>
      <c r="AZ98">
        <f t="shared" ref="AZ98:AZ129" si="3">AVERAGE(AY98,AN98:AY98,AM98)</f>
        <v>7.4922222222222414</v>
      </c>
      <c r="BA98">
        <v>1</v>
      </c>
      <c r="BB98">
        <v>12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5</v>
      </c>
      <c r="BN98">
        <v>183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67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4</v>
      </c>
      <c r="CB98">
        <v>24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1</v>
      </c>
      <c r="CN98">
        <v>155</v>
      </c>
      <c r="CO98">
        <v>1</v>
      </c>
      <c r="CP98">
        <v>128</v>
      </c>
      <c r="CQ98">
        <v>1</v>
      </c>
      <c r="CR98">
        <v>122</v>
      </c>
      <c r="CS98">
        <v>0</v>
      </c>
      <c r="CT98">
        <v>0</v>
      </c>
    </row>
    <row r="99" spans="1:98" x14ac:dyDescent="0.25">
      <c r="A99" t="s">
        <v>308</v>
      </c>
      <c r="B99" t="s">
        <v>68</v>
      </c>
      <c r="C99" t="s">
        <v>154</v>
      </c>
      <c r="D99" t="s">
        <v>155</v>
      </c>
      <c r="E99">
        <v>120</v>
      </c>
      <c r="K99">
        <f>AVERAGE(Table2[[#This Row],[ftpt_famphys_mo_by_persons]:[ftpt_otherspecphys_mo_by_persons]])</f>
        <v>120</v>
      </c>
      <c r="L99">
        <v>25</v>
      </c>
      <c r="O99">
        <v>71</v>
      </c>
      <c r="R99">
        <v>20</v>
      </c>
      <c r="X99">
        <v>167</v>
      </c>
      <c r="Y99">
        <v>6</v>
      </c>
      <c r="Z99">
        <v>134</v>
      </c>
      <c r="AB99">
        <v>10</v>
      </c>
      <c r="AH99">
        <f>AVERAGE(Table2[[#This Row],[ftpt_famphys_yr_by_persons]:[ftpt_otherspecphys_yr_by_persons]])</f>
        <v>10</v>
      </c>
      <c r="AI99">
        <v>2.0833333333333299</v>
      </c>
      <c r="AL99">
        <v>5.9166666666666696</v>
      </c>
      <c r="AM99">
        <f>AVERAGE(Table2[[#This Row],[overall_phys_yr_by_persons]:[ftpt_nurse_yr_by_persons]])</f>
        <v>6</v>
      </c>
      <c r="AP99">
        <v>1.6666666666666701</v>
      </c>
      <c r="AV99">
        <v>13.9166666666667</v>
      </c>
      <c r="AW99">
        <v>0.5</v>
      </c>
      <c r="AX99">
        <v>11.1666666666667</v>
      </c>
      <c r="AZ99">
        <f t="shared" si="3"/>
        <v>6.6500000000000146</v>
      </c>
      <c r="BA99">
        <v>1</v>
      </c>
      <c r="BB99">
        <v>120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3</v>
      </c>
      <c r="BN99">
        <v>75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71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6</v>
      </c>
      <c r="CB99">
        <v>120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1</v>
      </c>
      <c r="CN99">
        <v>167</v>
      </c>
      <c r="CO99">
        <v>1</v>
      </c>
      <c r="CP99">
        <v>6</v>
      </c>
      <c r="CQ99">
        <v>1</v>
      </c>
      <c r="CR99">
        <v>134</v>
      </c>
      <c r="CS99">
        <v>0</v>
      </c>
      <c r="CT99">
        <v>0</v>
      </c>
    </row>
    <row r="100" spans="1:98" x14ac:dyDescent="0.25">
      <c r="A100" t="s">
        <v>109</v>
      </c>
      <c r="B100" t="s">
        <v>62</v>
      </c>
      <c r="C100" t="s">
        <v>110</v>
      </c>
      <c r="D100" t="s">
        <v>111</v>
      </c>
      <c r="E100">
        <v>124.5</v>
      </c>
      <c r="F100">
        <v>112</v>
      </c>
      <c r="K100">
        <f>AVERAGE(Table2[[#This Row],[ftpt_famphys_mo_by_persons]:[ftpt_otherspecphys_mo_by_persons]])</f>
        <v>118.25</v>
      </c>
      <c r="L100">
        <v>17</v>
      </c>
      <c r="O100">
        <v>190</v>
      </c>
      <c r="P100">
        <v>54.75</v>
      </c>
      <c r="T100">
        <v>26</v>
      </c>
      <c r="X100">
        <v>36</v>
      </c>
      <c r="Z100">
        <v>27</v>
      </c>
      <c r="AB100">
        <v>10.375</v>
      </c>
      <c r="AC100">
        <v>9.3333333333333304</v>
      </c>
      <c r="AH100">
        <f>AVERAGE(Table2[[#This Row],[ftpt_famphys_yr_by_persons]:[ftpt_otherspecphys_yr_by_persons]])</f>
        <v>9.8541666666666643</v>
      </c>
      <c r="AI100">
        <v>1.4166666666666701</v>
      </c>
      <c r="AL100">
        <v>15.8333333333333</v>
      </c>
      <c r="AM100">
        <f>AVERAGE(Table2[[#This Row],[overall_phys_yr_by_persons]:[ftpt_nurse_yr_by_persons]])</f>
        <v>9.0347222222222126</v>
      </c>
      <c r="AN100">
        <v>4.5625</v>
      </c>
      <c r="AR100">
        <v>2.1666666666666701</v>
      </c>
      <c r="AV100">
        <v>3</v>
      </c>
      <c r="AX100">
        <v>2.25</v>
      </c>
      <c r="AZ100">
        <f t="shared" si="3"/>
        <v>4.2027777777777766</v>
      </c>
      <c r="BA100">
        <v>4</v>
      </c>
      <c r="BB100">
        <v>498</v>
      </c>
      <c r="BC100">
        <v>1</v>
      </c>
      <c r="BD100">
        <v>112</v>
      </c>
      <c r="BM100">
        <v>1</v>
      </c>
      <c r="BN100">
        <v>17</v>
      </c>
      <c r="BS100">
        <v>5</v>
      </c>
      <c r="BT100">
        <v>950</v>
      </c>
      <c r="BU100">
        <v>4</v>
      </c>
      <c r="BV100">
        <v>219</v>
      </c>
      <c r="CE100">
        <v>2</v>
      </c>
      <c r="CF100">
        <v>52</v>
      </c>
      <c r="CM100">
        <v>1</v>
      </c>
      <c r="CN100">
        <v>36</v>
      </c>
      <c r="CQ100">
        <v>1</v>
      </c>
      <c r="CR100">
        <v>27</v>
      </c>
    </row>
    <row r="101" spans="1:98" x14ac:dyDescent="0.25">
      <c r="A101" t="s">
        <v>109</v>
      </c>
      <c r="B101" t="s">
        <v>65</v>
      </c>
      <c r="C101" t="s">
        <v>110</v>
      </c>
      <c r="D101" t="s">
        <v>111</v>
      </c>
      <c r="E101">
        <v>182</v>
      </c>
      <c r="F101">
        <v>124</v>
      </c>
      <c r="K101">
        <f>AVERAGE(Table2[[#This Row],[ftpt_famphys_mo_by_persons]:[ftpt_otherspecphys_mo_by_persons]])</f>
        <v>153</v>
      </c>
      <c r="L101">
        <v>17</v>
      </c>
      <c r="O101">
        <v>169.833333333333</v>
      </c>
      <c r="P101">
        <v>79</v>
      </c>
      <c r="T101">
        <v>25.6666666666667</v>
      </c>
      <c r="X101">
        <v>48</v>
      </c>
      <c r="Y101">
        <v>7</v>
      </c>
      <c r="Z101">
        <v>39</v>
      </c>
      <c r="AB101">
        <v>15.1666666666667</v>
      </c>
      <c r="AC101">
        <v>10.3333333333333</v>
      </c>
      <c r="AH101">
        <f>AVERAGE(Table2[[#This Row],[ftpt_famphys_yr_by_persons]:[ftpt_otherspecphys_yr_by_persons]])</f>
        <v>12.75</v>
      </c>
      <c r="AI101">
        <v>1.4166666666666701</v>
      </c>
      <c r="AL101">
        <v>14.1527777777778</v>
      </c>
      <c r="AM101">
        <f>AVERAGE(Table2[[#This Row],[overall_phys_yr_by_persons]:[ftpt_nurse_yr_by_persons]])</f>
        <v>9.4398148148148238</v>
      </c>
      <c r="AN101">
        <v>6.5833333333333304</v>
      </c>
      <c r="AR101">
        <v>2.1388888888888902</v>
      </c>
      <c r="AV101">
        <v>4</v>
      </c>
      <c r="AW101">
        <v>0.58333333333333304</v>
      </c>
      <c r="AX101">
        <v>3.25</v>
      </c>
      <c r="AZ101">
        <f t="shared" si="3"/>
        <v>4.3325617283950626</v>
      </c>
      <c r="BA101">
        <v>3</v>
      </c>
      <c r="BB101">
        <v>546</v>
      </c>
      <c r="BC101">
        <v>1</v>
      </c>
      <c r="BD101">
        <v>124</v>
      </c>
      <c r="BM101">
        <v>2</v>
      </c>
      <c r="BN101">
        <v>34</v>
      </c>
      <c r="BS101">
        <v>6</v>
      </c>
      <c r="BT101">
        <v>1019</v>
      </c>
      <c r="BU101">
        <v>3</v>
      </c>
      <c r="BV101">
        <v>237</v>
      </c>
      <c r="CE101">
        <v>3</v>
      </c>
      <c r="CF101">
        <v>77</v>
      </c>
      <c r="CM101">
        <v>1</v>
      </c>
      <c r="CN101">
        <v>48</v>
      </c>
      <c r="CO101">
        <v>1</v>
      </c>
      <c r="CP101">
        <v>7</v>
      </c>
      <c r="CQ101">
        <v>1</v>
      </c>
      <c r="CR101">
        <v>39</v>
      </c>
    </row>
    <row r="102" spans="1:98" x14ac:dyDescent="0.25">
      <c r="A102" t="s">
        <v>109</v>
      </c>
      <c r="B102" t="s">
        <v>66</v>
      </c>
      <c r="C102" t="s">
        <v>110</v>
      </c>
      <c r="D102" t="s">
        <v>111</v>
      </c>
      <c r="G102">
        <v>20</v>
      </c>
      <c r="I102">
        <v>4</v>
      </c>
      <c r="K102">
        <f>AVERAGE(Table2[[#This Row],[ftpt_famphys_mo_by_persons]:[ftpt_otherspecphys_mo_by_persons]])</f>
        <v>12</v>
      </c>
      <c r="L102">
        <v>16.1111111111111</v>
      </c>
      <c r="O102">
        <v>130</v>
      </c>
      <c r="P102">
        <v>73.5</v>
      </c>
      <c r="T102">
        <v>33.6666666666667</v>
      </c>
      <c r="X102">
        <v>22</v>
      </c>
      <c r="Y102">
        <v>4</v>
      </c>
      <c r="Z102">
        <v>6</v>
      </c>
      <c r="AD102">
        <v>1.6666666666666701</v>
      </c>
      <c r="AF102">
        <v>0.33333333333333298</v>
      </c>
      <c r="AH102">
        <f>AVERAGE(Table2[[#This Row],[ftpt_famphys_yr_by_persons]:[ftpt_otherspecphys_yr_by_persons]])</f>
        <v>1.0000000000000016</v>
      </c>
      <c r="AI102">
        <v>1.3425925925925899</v>
      </c>
      <c r="AL102">
        <v>10.8333333333333</v>
      </c>
      <c r="AM102">
        <f>AVERAGE(Table2[[#This Row],[overall_phys_yr_by_persons]:[ftpt_nurse_yr_by_persons]])</f>
        <v>4.3919753086419639</v>
      </c>
      <c r="AN102">
        <v>6.125</v>
      </c>
      <c r="AR102">
        <v>2.8055555555555598</v>
      </c>
      <c r="AV102">
        <v>1.8333333333333299</v>
      </c>
      <c r="AW102">
        <v>0.33333333333333298</v>
      </c>
      <c r="AX102">
        <v>0.5</v>
      </c>
      <c r="AZ102">
        <f t="shared" si="3"/>
        <v>2.6648662551440312</v>
      </c>
      <c r="BA102">
        <v>0</v>
      </c>
      <c r="BB102">
        <v>0</v>
      </c>
      <c r="BC102">
        <v>0</v>
      </c>
      <c r="BD102">
        <v>0</v>
      </c>
      <c r="BE102">
        <v>1</v>
      </c>
      <c r="BF102">
        <v>20</v>
      </c>
      <c r="BG102">
        <v>0</v>
      </c>
      <c r="BH102">
        <v>0</v>
      </c>
      <c r="BI102">
        <v>1</v>
      </c>
      <c r="BJ102">
        <v>4</v>
      </c>
      <c r="BK102">
        <v>0</v>
      </c>
      <c r="BL102">
        <v>0</v>
      </c>
      <c r="BM102">
        <v>9</v>
      </c>
      <c r="BN102">
        <v>145</v>
      </c>
      <c r="BO102">
        <v>0</v>
      </c>
      <c r="BP102">
        <v>0</v>
      </c>
      <c r="BQ102">
        <v>0</v>
      </c>
      <c r="BR102">
        <v>0</v>
      </c>
      <c r="BS102">
        <v>8</v>
      </c>
      <c r="BT102">
        <v>1040</v>
      </c>
      <c r="BU102">
        <v>2</v>
      </c>
      <c r="BV102">
        <v>147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3</v>
      </c>
      <c r="CF102">
        <v>101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1</v>
      </c>
      <c r="CN102">
        <v>22</v>
      </c>
      <c r="CO102">
        <v>1</v>
      </c>
      <c r="CP102">
        <v>4</v>
      </c>
      <c r="CQ102">
        <v>1</v>
      </c>
      <c r="CR102">
        <v>6</v>
      </c>
      <c r="CS102">
        <v>0</v>
      </c>
      <c r="CT102">
        <v>0</v>
      </c>
    </row>
    <row r="103" spans="1:98" x14ac:dyDescent="0.25">
      <c r="A103" t="s">
        <v>109</v>
      </c>
      <c r="B103" t="s">
        <v>67</v>
      </c>
      <c r="C103" t="s">
        <v>110</v>
      </c>
      <c r="D103" t="s">
        <v>111</v>
      </c>
      <c r="E103">
        <v>48.3333333333333</v>
      </c>
      <c r="G103">
        <v>8</v>
      </c>
      <c r="K103">
        <f>AVERAGE(Table2[[#This Row],[ftpt_famphys_mo_by_persons]:[ftpt_otherspecphys_mo_by_persons]])</f>
        <v>28.16666666666665</v>
      </c>
      <c r="L103">
        <v>14.5714285714286</v>
      </c>
      <c r="O103">
        <v>145.57142857142901</v>
      </c>
      <c r="P103">
        <v>103</v>
      </c>
      <c r="Q103">
        <v>5</v>
      </c>
      <c r="T103">
        <v>49.6666666666667</v>
      </c>
      <c r="U103">
        <v>4</v>
      </c>
      <c r="X103">
        <v>10</v>
      </c>
      <c r="Y103">
        <v>31</v>
      </c>
      <c r="Z103">
        <v>6</v>
      </c>
      <c r="AB103">
        <v>4.0277777777777803</v>
      </c>
      <c r="AD103">
        <v>0.66666666666666696</v>
      </c>
      <c r="AH103">
        <f>AVERAGE(Table2[[#This Row],[ftpt_famphys_yr_by_persons]:[ftpt_otherspecphys_yr_by_persons]])</f>
        <v>2.3472222222222237</v>
      </c>
      <c r="AI103">
        <v>1.21428571428571</v>
      </c>
      <c r="AL103">
        <v>12.130952380952399</v>
      </c>
      <c r="AM103">
        <f>AVERAGE(Table2[[#This Row],[overall_phys_yr_by_persons]:[ftpt_nurse_yr_by_persons]])</f>
        <v>5.2308201058201105</v>
      </c>
      <c r="AN103">
        <v>8.5833333333333304</v>
      </c>
      <c r="AO103">
        <v>0.41666666666666702</v>
      </c>
      <c r="AR103">
        <v>4.1388888888888902</v>
      </c>
      <c r="AS103">
        <v>0.33333333333333298</v>
      </c>
      <c r="AV103">
        <v>0.83333333333333304</v>
      </c>
      <c r="AW103">
        <v>2.5833333333333299</v>
      </c>
      <c r="AX103">
        <v>0.5</v>
      </c>
      <c r="AZ103">
        <f t="shared" si="3"/>
        <v>2.8274636243386242</v>
      </c>
      <c r="BA103">
        <v>3</v>
      </c>
      <c r="BB103">
        <v>145</v>
      </c>
      <c r="BC103">
        <v>0</v>
      </c>
      <c r="BD103">
        <v>0</v>
      </c>
      <c r="BE103">
        <v>1</v>
      </c>
      <c r="BF103">
        <v>8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7</v>
      </c>
      <c r="BN103">
        <v>102</v>
      </c>
      <c r="BO103">
        <v>0</v>
      </c>
      <c r="BP103">
        <v>0</v>
      </c>
      <c r="BQ103">
        <v>0</v>
      </c>
      <c r="BR103">
        <v>0</v>
      </c>
      <c r="BS103">
        <v>7</v>
      </c>
      <c r="BT103">
        <v>1019</v>
      </c>
      <c r="BU103">
        <v>3</v>
      </c>
      <c r="BV103">
        <v>309</v>
      </c>
      <c r="BW103">
        <v>1</v>
      </c>
      <c r="BX103">
        <v>5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3</v>
      </c>
      <c r="CF103">
        <v>149</v>
      </c>
      <c r="CG103">
        <v>1</v>
      </c>
      <c r="CH103">
        <v>4</v>
      </c>
      <c r="CI103">
        <v>0</v>
      </c>
      <c r="CJ103">
        <v>0</v>
      </c>
      <c r="CK103">
        <v>0</v>
      </c>
      <c r="CL103">
        <v>0</v>
      </c>
      <c r="CM103">
        <v>1</v>
      </c>
      <c r="CN103">
        <v>10</v>
      </c>
      <c r="CO103">
        <v>1</v>
      </c>
      <c r="CP103">
        <v>31</v>
      </c>
      <c r="CQ103">
        <v>1</v>
      </c>
      <c r="CR103">
        <v>6</v>
      </c>
      <c r="CS103">
        <v>0</v>
      </c>
      <c r="CT103">
        <v>0</v>
      </c>
    </row>
    <row r="104" spans="1:98" x14ac:dyDescent="0.25">
      <c r="A104" t="s">
        <v>109</v>
      </c>
      <c r="B104" t="s">
        <v>68</v>
      </c>
      <c r="C104" t="s">
        <v>110</v>
      </c>
      <c r="D104" t="s">
        <v>111</v>
      </c>
      <c r="G104">
        <v>20</v>
      </c>
      <c r="I104">
        <v>4</v>
      </c>
      <c r="K104">
        <f>AVERAGE(Table2[[#This Row],[ftpt_famphys_mo_by_persons]:[ftpt_otherspecphys_mo_by_persons]])</f>
        <v>12</v>
      </c>
      <c r="L104">
        <v>16.1111111111111</v>
      </c>
      <c r="O104">
        <v>130</v>
      </c>
      <c r="P104">
        <v>73.5</v>
      </c>
      <c r="T104">
        <v>33.6666666666667</v>
      </c>
      <c r="X104">
        <v>22</v>
      </c>
      <c r="Y104">
        <v>4</v>
      </c>
      <c r="Z104">
        <v>6</v>
      </c>
      <c r="AD104">
        <v>1.6666666666666701</v>
      </c>
      <c r="AF104">
        <v>0.33333333333333298</v>
      </c>
      <c r="AH104">
        <f>AVERAGE(Table2[[#This Row],[ftpt_famphys_yr_by_persons]:[ftpt_otherspecphys_yr_by_persons]])</f>
        <v>1.0000000000000016</v>
      </c>
      <c r="AI104">
        <v>1.3425925925925899</v>
      </c>
      <c r="AL104">
        <v>10.8333333333333</v>
      </c>
      <c r="AM104">
        <f>AVERAGE(Table2[[#This Row],[overall_phys_yr_by_persons]:[ftpt_nurse_yr_by_persons]])</f>
        <v>4.3919753086419639</v>
      </c>
      <c r="AN104">
        <v>6.125</v>
      </c>
      <c r="AR104">
        <v>2.8055555555555598</v>
      </c>
      <c r="AV104">
        <v>1.8333333333333299</v>
      </c>
      <c r="AW104">
        <v>0.33333333333333298</v>
      </c>
      <c r="AX104">
        <v>0.5</v>
      </c>
      <c r="AZ104">
        <f t="shared" si="3"/>
        <v>2.6648662551440312</v>
      </c>
      <c r="BA104">
        <v>0</v>
      </c>
      <c r="BB104">
        <v>0</v>
      </c>
      <c r="BC104">
        <v>0</v>
      </c>
      <c r="BD104">
        <v>0</v>
      </c>
      <c r="BE104">
        <v>1</v>
      </c>
      <c r="BF104">
        <v>20</v>
      </c>
      <c r="BG104">
        <v>0</v>
      </c>
      <c r="BH104">
        <v>0</v>
      </c>
      <c r="BI104">
        <v>1</v>
      </c>
      <c r="BJ104">
        <v>4</v>
      </c>
      <c r="BK104">
        <v>0</v>
      </c>
      <c r="BL104">
        <v>0</v>
      </c>
      <c r="BM104">
        <v>9</v>
      </c>
      <c r="BN104">
        <v>145</v>
      </c>
      <c r="BO104">
        <v>0</v>
      </c>
      <c r="BP104">
        <v>0</v>
      </c>
      <c r="BQ104">
        <v>0</v>
      </c>
      <c r="BR104">
        <v>0</v>
      </c>
      <c r="BS104">
        <v>8</v>
      </c>
      <c r="BT104">
        <v>1040</v>
      </c>
      <c r="BU104">
        <v>2</v>
      </c>
      <c r="BV104">
        <v>147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3</v>
      </c>
      <c r="CF104">
        <v>101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1</v>
      </c>
      <c r="CN104">
        <v>22</v>
      </c>
      <c r="CO104">
        <v>1</v>
      </c>
      <c r="CP104">
        <v>4</v>
      </c>
      <c r="CQ104">
        <v>1</v>
      </c>
      <c r="CR104">
        <v>6</v>
      </c>
      <c r="CS104">
        <v>0</v>
      </c>
      <c r="CT104">
        <v>0</v>
      </c>
    </row>
    <row r="105" spans="1:98" x14ac:dyDescent="0.25">
      <c r="A105" t="s">
        <v>306</v>
      </c>
      <c r="B105" t="s">
        <v>62</v>
      </c>
      <c r="C105" t="s">
        <v>139</v>
      </c>
      <c r="D105" t="s">
        <v>140</v>
      </c>
      <c r="G105">
        <v>83</v>
      </c>
      <c r="K105">
        <f>AVERAGE(Table2[[#This Row],[ftpt_famphys_mo_by_persons]:[ftpt_otherspecphys_mo_by_persons]])</f>
        <v>83</v>
      </c>
      <c r="L105">
        <v>61.647058823529399</v>
      </c>
      <c r="O105">
        <v>30.523809523809501</v>
      </c>
      <c r="P105">
        <v>47.6666666666667</v>
      </c>
      <c r="Q105">
        <v>47</v>
      </c>
      <c r="S105">
        <v>31</v>
      </c>
      <c r="T105">
        <v>28.4166666666667</v>
      </c>
      <c r="U105">
        <v>21.5</v>
      </c>
      <c r="X105">
        <v>198</v>
      </c>
      <c r="Y105">
        <v>186</v>
      </c>
      <c r="Z105">
        <v>89</v>
      </c>
      <c r="AA105">
        <v>147</v>
      </c>
      <c r="AD105">
        <v>6.9166666666666696</v>
      </c>
      <c r="AH105">
        <f>AVERAGE(Table2[[#This Row],[ftpt_famphys_yr_by_persons]:[ftpt_otherspecphys_yr_by_persons]])</f>
        <v>6.9166666666666696</v>
      </c>
      <c r="AI105">
        <v>5.1372549019607803</v>
      </c>
      <c r="AL105">
        <v>2.5436507936507899</v>
      </c>
      <c r="AM105">
        <f>AVERAGE(Table2[[#This Row],[overall_phys_yr_by_persons]:[ftpt_nurse_yr_by_persons]])</f>
        <v>4.8658574540927466</v>
      </c>
      <c r="AN105">
        <v>3.9722222222222201</v>
      </c>
      <c r="AO105">
        <v>3.9166666666666701</v>
      </c>
      <c r="AQ105">
        <v>2.5833333333333299</v>
      </c>
      <c r="AR105">
        <v>2.3680555555555598</v>
      </c>
      <c r="AS105">
        <v>1.7916666666666701</v>
      </c>
      <c r="AV105">
        <v>16.5</v>
      </c>
      <c r="AW105">
        <v>15.5</v>
      </c>
      <c r="AX105">
        <v>7.4166666666666696</v>
      </c>
      <c r="AY105">
        <v>12.25</v>
      </c>
      <c r="AZ105">
        <f t="shared" si="3"/>
        <v>7.5831335059276253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83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17</v>
      </c>
      <c r="BN105">
        <v>1048</v>
      </c>
      <c r="BO105">
        <v>0</v>
      </c>
      <c r="BP105">
        <v>0</v>
      </c>
      <c r="BQ105">
        <v>0</v>
      </c>
      <c r="BR105">
        <v>0</v>
      </c>
      <c r="BS105">
        <v>21</v>
      </c>
      <c r="BT105">
        <v>641</v>
      </c>
      <c r="BU105">
        <v>3</v>
      </c>
      <c r="BV105">
        <v>143</v>
      </c>
      <c r="BW105">
        <v>2</v>
      </c>
      <c r="BX105">
        <v>94</v>
      </c>
      <c r="CA105">
        <v>0</v>
      </c>
      <c r="CB105">
        <v>0</v>
      </c>
      <c r="CC105">
        <v>1</v>
      </c>
      <c r="CD105">
        <v>31</v>
      </c>
      <c r="CE105">
        <v>12</v>
      </c>
      <c r="CF105">
        <v>341</v>
      </c>
      <c r="CG105">
        <v>2</v>
      </c>
      <c r="CH105">
        <v>43</v>
      </c>
      <c r="CI105">
        <v>0</v>
      </c>
      <c r="CJ105">
        <v>0</v>
      </c>
      <c r="CK105">
        <v>0</v>
      </c>
      <c r="CL105">
        <v>0</v>
      </c>
      <c r="CM105">
        <v>1</v>
      </c>
      <c r="CN105">
        <v>198</v>
      </c>
      <c r="CO105">
        <v>1</v>
      </c>
      <c r="CP105">
        <v>186</v>
      </c>
      <c r="CQ105">
        <v>1</v>
      </c>
      <c r="CR105">
        <v>89</v>
      </c>
      <c r="CS105">
        <v>1</v>
      </c>
      <c r="CT105">
        <v>147</v>
      </c>
    </row>
    <row r="106" spans="1:98" x14ac:dyDescent="0.25">
      <c r="A106" t="s">
        <v>306</v>
      </c>
      <c r="B106" t="s">
        <v>65</v>
      </c>
      <c r="C106" t="s">
        <v>139</v>
      </c>
      <c r="D106" t="s">
        <v>140</v>
      </c>
      <c r="G106">
        <v>95</v>
      </c>
      <c r="K106">
        <f>AVERAGE(Table2[[#This Row],[ftpt_famphys_mo_by_persons]:[ftpt_otherspecphys_mo_by_persons]])</f>
        <v>95</v>
      </c>
      <c r="L106">
        <v>78.266666666666694</v>
      </c>
      <c r="O106">
        <v>38.105263157894697</v>
      </c>
      <c r="P106">
        <v>46</v>
      </c>
      <c r="Q106">
        <v>53</v>
      </c>
      <c r="S106">
        <v>11</v>
      </c>
      <c r="T106">
        <v>33.136363636363598</v>
      </c>
      <c r="U106">
        <v>32.3333333333333</v>
      </c>
      <c r="X106">
        <v>210</v>
      </c>
      <c r="Y106">
        <v>198</v>
      </c>
      <c r="Z106">
        <v>101</v>
      </c>
      <c r="AA106">
        <v>159</v>
      </c>
      <c r="AD106">
        <v>7.9166666666666696</v>
      </c>
      <c r="AH106">
        <f>AVERAGE(Table2[[#This Row],[ftpt_famphys_yr_by_persons]:[ftpt_otherspecphys_yr_by_persons]])</f>
        <v>7.9166666666666696</v>
      </c>
      <c r="AI106">
        <v>6.5222222222222204</v>
      </c>
      <c r="AL106">
        <v>3.1754385964912299</v>
      </c>
      <c r="AM106">
        <f>AVERAGE(Table2[[#This Row],[overall_phys_yr_by_persons]:[ftpt_nurse_yr_by_persons]])</f>
        <v>5.8714424951267068</v>
      </c>
      <c r="AN106">
        <v>3.8333333333333299</v>
      </c>
      <c r="AO106">
        <v>4.4166666666666696</v>
      </c>
      <c r="AQ106">
        <v>0.91666666666666696</v>
      </c>
      <c r="AR106">
        <v>2.7613636363636398</v>
      </c>
      <c r="AS106">
        <v>2.6944444444444402</v>
      </c>
      <c r="AV106">
        <v>17.5</v>
      </c>
      <c r="AW106">
        <v>16.5</v>
      </c>
      <c r="AX106">
        <v>8.4166666666666696</v>
      </c>
      <c r="AY106">
        <v>13.25</v>
      </c>
      <c r="AZ106">
        <f t="shared" si="3"/>
        <v>8.1282349008425552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95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15</v>
      </c>
      <c r="BN106">
        <v>1174</v>
      </c>
      <c r="BO106">
        <v>0</v>
      </c>
      <c r="BP106">
        <v>0</v>
      </c>
      <c r="BQ106">
        <v>0</v>
      </c>
      <c r="BR106">
        <v>0</v>
      </c>
      <c r="BS106">
        <v>19</v>
      </c>
      <c r="BT106">
        <v>724</v>
      </c>
      <c r="BU106">
        <v>4</v>
      </c>
      <c r="BV106">
        <v>184</v>
      </c>
      <c r="BW106">
        <v>2</v>
      </c>
      <c r="BX106">
        <v>106</v>
      </c>
      <c r="CA106">
        <v>0</v>
      </c>
      <c r="CB106">
        <v>0</v>
      </c>
      <c r="CC106">
        <v>1</v>
      </c>
      <c r="CD106">
        <v>11</v>
      </c>
      <c r="CE106">
        <v>22</v>
      </c>
      <c r="CF106">
        <v>729</v>
      </c>
      <c r="CG106">
        <v>3</v>
      </c>
      <c r="CH106">
        <v>97</v>
      </c>
      <c r="CI106">
        <v>0</v>
      </c>
      <c r="CJ106">
        <v>0</v>
      </c>
      <c r="CK106">
        <v>0</v>
      </c>
      <c r="CL106">
        <v>0</v>
      </c>
      <c r="CM106">
        <v>1</v>
      </c>
      <c r="CN106">
        <v>210</v>
      </c>
      <c r="CO106">
        <v>1</v>
      </c>
      <c r="CP106">
        <v>198</v>
      </c>
      <c r="CQ106">
        <v>1</v>
      </c>
      <c r="CR106">
        <v>101</v>
      </c>
      <c r="CS106">
        <v>1</v>
      </c>
      <c r="CT106">
        <v>159</v>
      </c>
    </row>
    <row r="107" spans="1:98" x14ac:dyDescent="0.25">
      <c r="A107" t="s">
        <v>306</v>
      </c>
      <c r="B107" t="s">
        <v>66</v>
      </c>
      <c r="C107" t="s">
        <v>139</v>
      </c>
      <c r="D107" t="s">
        <v>140</v>
      </c>
      <c r="G107">
        <v>130</v>
      </c>
      <c r="K107">
        <f>AVERAGE(Table2[[#This Row],[ftpt_famphys_mo_by_persons]:[ftpt_otherspecphys_mo_by_persons]])</f>
        <v>130</v>
      </c>
      <c r="L107">
        <v>34.275862068965502</v>
      </c>
      <c r="O107">
        <v>23.384615384615401</v>
      </c>
      <c r="P107">
        <v>50</v>
      </c>
      <c r="Q107">
        <v>89.5</v>
      </c>
      <c r="T107">
        <v>44.857142857142897</v>
      </c>
      <c r="U107">
        <v>23.869565217391301</v>
      </c>
      <c r="X107">
        <v>244</v>
      </c>
      <c r="Y107">
        <v>231</v>
      </c>
      <c r="Z107">
        <v>12</v>
      </c>
      <c r="AA107">
        <v>193</v>
      </c>
      <c r="AD107">
        <v>10.8333333333333</v>
      </c>
      <c r="AH107">
        <f>AVERAGE(Table2[[#This Row],[ftpt_famphys_yr_by_persons]:[ftpt_otherspecphys_yr_by_persons]])</f>
        <v>10.8333333333333</v>
      </c>
      <c r="AI107">
        <v>2.8563218390804601</v>
      </c>
      <c r="AL107">
        <v>1.94871794871795</v>
      </c>
      <c r="AM107">
        <f>AVERAGE(Table2[[#This Row],[overall_phys_yr_by_persons]:[ftpt_nurse_yr_by_persons]])</f>
        <v>5.2127910403772368</v>
      </c>
      <c r="AN107">
        <v>4.1666666666666696</v>
      </c>
      <c r="AO107">
        <v>7.4583333333333304</v>
      </c>
      <c r="AR107">
        <v>3.7380952380952399</v>
      </c>
      <c r="AS107">
        <v>1.98913043478261</v>
      </c>
      <c r="AV107">
        <v>20.3333333333333</v>
      </c>
      <c r="AW107">
        <v>19.25</v>
      </c>
      <c r="AX107">
        <v>1</v>
      </c>
      <c r="AY107">
        <v>16.0833333333333</v>
      </c>
      <c r="AZ107">
        <f t="shared" si="3"/>
        <v>9.5315016713254987</v>
      </c>
      <c r="BE107">
        <v>1</v>
      </c>
      <c r="BF107">
        <v>130</v>
      </c>
      <c r="BM107">
        <v>29</v>
      </c>
      <c r="BN107">
        <v>994</v>
      </c>
      <c r="BS107">
        <v>39</v>
      </c>
      <c r="BT107">
        <v>912</v>
      </c>
      <c r="BU107">
        <v>5</v>
      </c>
      <c r="BV107">
        <v>250</v>
      </c>
      <c r="BW107">
        <v>2</v>
      </c>
      <c r="BX107">
        <v>179</v>
      </c>
      <c r="CE107">
        <v>42</v>
      </c>
      <c r="CF107">
        <v>1884</v>
      </c>
      <c r="CG107">
        <v>23</v>
      </c>
      <c r="CH107">
        <v>549</v>
      </c>
      <c r="CM107">
        <v>1</v>
      </c>
      <c r="CN107">
        <v>244</v>
      </c>
      <c r="CO107">
        <v>1</v>
      </c>
      <c r="CP107">
        <v>231</v>
      </c>
      <c r="CQ107">
        <v>1</v>
      </c>
      <c r="CR107">
        <v>12</v>
      </c>
      <c r="CS107">
        <v>1</v>
      </c>
      <c r="CT107">
        <v>193</v>
      </c>
    </row>
    <row r="108" spans="1:98" x14ac:dyDescent="0.25">
      <c r="A108" t="s">
        <v>306</v>
      </c>
      <c r="B108" t="s">
        <v>67</v>
      </c>
      <c r="C108" t="s">
        <v>139</v>
      </c>
      <c r="D108" t="s">
        <v>140</v>
      </c>
      <c r="G108">
        <v>118</v>
      </c>
      <c r="K108">
        <f>AVERAGE(Table2[[#This Row],[ftpt_famphys_mo_by_persons]:[ftpt_otherspecphys_mo_by_persons]])</f>
        <v>118</v>
      </c>
      <c r="L108">
        <v>49.761904761904802</v>
      </c>
      <c r="O108">
        <v>36.173913043478301</v>
      </c>
      <c r="P108">
        <v>50.25</v>
      </c>
      <c r="Q108">
        <v>77.5</v>
      </c>
      <c r="S108">
        <v>35</v>
      </c>
      <c r="T108">
        <v>47.34375</v>
      </c>
      <c r="U108">
        <v>20.875</v>
      </c>
      <c r="X108">
        <v>234</v>
      </c>
      <c r="Y108">
        <v>222</v>
      </c>
      <c r="Z108">
        <v>125</v>
      </c>
      <c r="AA108">
        <v>183</v>
      </c>
      <c r="AD108">
        <v>9.8333333333333304</v>
      </c>
      <c r="AH108">
        <f>AVERAGE(Table2[[#This Row],[ftpt_famphys_yr_by_persons]:[ftpt_otherspecphys_yr_by_persons]])</f>
        <v>9.8333333333333304</v>
      </c>
      <c r="AI108">
        <v>4.1468253968253999</v>
      </c>
      <c r="AL108">
        <v>3.0144927536231898</v>
      </c>
      <c r="AM108">
        <f>AVERAGE(Table2[[#This Row],[overall_phys_yr_by_persons]:[ftpt_nurse_yr_by_persons]])</f>
        <v>5.6648838279273077</v>
      </c>
      <c r="AN108">
        <v>4.1875</v>
      </c>
      <c r="AO108">
        <v>6.4583333333333304</v>
      </c>
      <c r="AQ108">
        <v>2.9166666666666701</v>
      </c>
      <c r="AR108">
        <v>3.9453125</v>
      </c>
      <c r="AS108">
        <v>1.7395833333333299</v>
      </c>
      <c r="AV108">
        <v>19.5</v>
      </c>
      <c r="AW108">
        <v>18.5</v>
      </c>
      <c r="AX108">
        <v>10.4166666666667</v>
      </c>
      <c r="AY108">
        <v>15.25</v>
      </c>
      <c r="AZ108">
        <f t="shared" si="3"/>
        <v>9.4389951207206675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118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21</v>
      </c>
      <c r="BN108">
        <v>1045</v>
      </c>
      <c r="BO108">
        <v>0</v>
      </c>
      <c r="BP108">
        <v>0</v>
      </c>
      <c r="BQ108">
        <v>0</v>
      </c>
      <c r="BR108">
        <v>0</v>
      </c>
      <c r="BS108">
        <v>23</v>
      </c>
      <c r="BT108">
        <v>832</v>
      </c>
      <c r="BU108">
        <v>4</v>
      </c>
      <c r="BV108">
        <v>201</v>
      </c>
      <c r="BW108">
        <v>2</v>
      </c>
      <c r="BX108">
        <v>155</v>
      </c>
      <c r="BY108">
        <v>0</v>
      </c>
      <c r="BZ108">
        <v>0</v>
      </c>
      <c r="CA108">
        <v>0</v>
      </c>
      <c r="CB108">
        <v>0</v>
      </c>
      <c r="CC108">
        <v>1</v>
      </c>
      <c r="CD108">
        <v>35</v>
      </c>
      <c r="CE108">
        <v>32</v>
      </c>
      <c r="CF108">
        <v>1515</v>
      </c>
      <c r="CG108">
        <v>16</v>
      </c>
      <c r="CH108">
        <v>334</v>
      </c>
      <c r="CI108">
        <v>0</v>
      </c>
      <c r="CJ108">
        <v>0</v>
      </c>
      <c r="CK108">
        <v>0</v>
      </c>
      <c r="CL108">
        <v>0</v>
      </c>
      <c r="CM108">
        <v>1</v>
      </c>
      <c r="CN108">
        <v>234</v>
      </c>
      <c r="CO108">
        <v>1</v>
      </c>
      <c r="CP108">
        <v>222</v>
      </c>
      <c r="CQ108">
        <v>1</v>
      </c>
      <c r="CR108">
        <v>125</v>
      </c>
      <c r="CS108">
        <v>1</v>
      </c>
      <c r="CT108">
        <v>183</v>
      </c>
    </row>
    <row r="109" spans="1:98" x14ac:dyDescent="0.25">
      <c r="A109" t="s">
        <v>306</v>
      </c>
      <c r="B109" t="s">
        <v>68</v>
      </c>
      <c r="C109" t="s">
        <v>139</v>
      </c>
      <c r="D109" t="s">
        <v>161</v>
      </c>
      <c r="G109">
        <v>130</v>
      </c>
      <c r="K109">
        <f>AVERAGE(Table2[[#This Row],[ftpt_famphys_mo_by_persons]:[ftpt_otherspecphys_mo_by_persons]])</f>
        <v>130</v>
      </c>
      <c r="L109">
        <v>34.275862068965502</v>
      </c>
      <c r="O109">
        <v>23.384615384615401</v>
      </c>
      <c r="P109">
        <v>50</v>
      </c>
      <c r="Q109">
        <v>89.5</v>
      </c>
      <c r="T109">
        <v>44.857142857142897</v>
      </c>
      <c r="U109">
        <v>23.869565217391301</v>
      </c>
      <c r="X109">
        <v>244</v>
      </c>
      <c r="Y109">
        <v>231</v>
      </c>
      <c r="Z109">
        <v>12</v>
      </c>
      <c r="AA109">
        <v>193</v>
      </c>
      <c r="AD109">
        <v>10.8333333333333</v>
      </c>
      <c r="AH109">
        <f>AVERAGE(Table2[[#This Row],[ftpt_famphys_yr_by_persons]:[ftpt_otherspecphys_yr_by_persons]])</f>
        <v>10.8333333333333</v>
      </c>
      <c r="AI109">
        <v>2.8563218390804601</v>
      </c>
      <c r="AL109">
        <v>1.94871794871795</v>
      </c>
      <c r="AM109">
        <f>AVERAGE(Table2[[#This Row],[overall_phys_yr_by_persons]:[ftpt_nurse_yr_by_persons]])</f>
        <v>5.2127910403772368</v>
      </c>
      <c r="AN109">
        <v>4.1666666666666696</v>
      </c>
      <c r="AO109">
        <v>7.4583333333333304</v>
      </c>
      <c r="AR109">
        <v>3.7380952380952399</v>
      </c>
      <c r="AS109">
        <v>1.98913043478261</v>
      </c>
      <c r="AV109">
        <v>20.3333333333333</v>
      </c>
      <c r="AW109">
        <v>19.25</v>
      </c>
      <c r="AX109">
        <v>1</v>
      </c>
      <c r="AY109">
        <v>16.0833333333333</v>
      </c>
      <c r="AZ109">
        <f t="shared" si="3"/>
        <v>9.5315016713254987</v>
      </c>
      <c r="BE109">
        <v>1</v>
      </c>
      <c r="BF109">
        <v>130</v>
      </c>
      <c r="BM109">
        <v>29</v>
      </c>
      <c r="BN109">
        <v>994</v>
      </c>
      <c r="BS109">
        <v>39</v>
      </c>
      <c r="BT109">
        <v>912</v>
      </c>
      <c r="BU109">
        <v>5</v>
      </c>
      <c r="BV109">
        <v>250</v>
      </c>
      <c r="BW109">
        <v>2</v>
      </c>
      <c r="BX109">
        <v>179</v>
      </c>
      <c r="CE109">
        <v>42</v>
      </c>
      <c r="CF109">
        <v>1884</v>
      </c>
      <c r="CG109">
        <v>23</v>
      </c>
      <c r="CH109">
        <v>549</v>
      </c>
      <c r="CM109">
        <v>1</v>
      </c>
      <c r="CN109">
        <v>244</v>
      </c>
      <c r="CO109">
        <v>1</v>
      </c>
      <c r="CP109">
        <v>231</v>
      </c>
      <c r="CQ109">
        <v>1</v>
      </c>
      <c r="CR109">
        <v>12</v>
      </c>
      <c r="CS109">
        <v>1</v>
      </c>
      <c r="CT109">
        <v>193</v>
      </c>
    </row>
    <row r="110" spans="1:98" x14ac:dyDescent="0.25">
      <c r="A110" t="s">
        <v>112</v>
      </c>
      <c r="B110" t="s">
        <v>62</v>
      </c>
      <c r="C110" t="s">
        <v>113</v>
      </c>
      <c r="D110" t="s">
        <v>114</v>
      </c>
      <c r="E110">
        <v>30</v>
      </c>
      <c r="I110">
        <v>6</v>
      </c>
      <c r="K110">
        <f>AVERAGE(Table2[[#This Row],[ftpt_famphys_mo_by_persons]:[ftpt_otherspecphys_mo_by_persons]])</f>
        <v>18</v>
      </c>
      <c r="L110">
        <v>12</v>
      </c>
      <c r="O110">
        <v>44.5</v>
      </c>
      <c r="P110">
        <v>21.5</v>
      </c>
      <c r="Q110">
        <v>6</v>
      </c>
      <c r="U110">
        <v>69</v>
      </c>
      <c r="X110">
        <v>40</v>
      </c>
      <c r="Y110">
        <v>18</v>
      </c>
      <c r="Z110">
        <v>21</v>
      </c>
      <c r="AB110">
        <v>2.5</v>
      </c>
      <c r="AF110">
        <v>0.5</v>
      </c>
      <c r="AH110">
        <f>AVERAGE(Table2[[#This Row],[ftpt_famphys_yr_by_persons]:[ftpt_otherspecphys_yr_by_persons]])</f>
        <v>1.5</v>
      </c>
      <c r="AI110">
        <v>1</v>
      </c>
      <c r="AL110">
        <v>3.7083333333333299</v>
      </c>
      <c r="AM110">
        <f>AVERAGE(Table2[[#This Row],[overall_phys_yr_by_persons]:[ftpt_nurse_yr_by_persons]])</f>
        <v>2.0694444444444433</v>
      </c>
      <c r="AN110">
        <v>1.7916666666666701</v>
      </c>
      <c r="AO110">
        <v>0.5</v>
      </c>
      <c r="AS110">
        <v>5.75</v>
      </c>
      <c r="AV110">
        <v>3.3333333333333299</v>
      </c>
      <c r="AW110">
        <v>1.5</v>
      </c>
      <c r="AX110">
        <v>1.75</v>
      </c>
      <c r="AZ110">
        <f t="shared" si="3"/>
        <v>2.3849206349206349</v>
      </c>
      <c r="BA110">
        <v>1</v>
      </c>
      <c r="BB110">
        <v>30</v>
      </c>
      <c r="BI110">
        <v>1</v>
      </c>
      <c r="BJ110">
        <v>6</v>
      </c>
      <c r="BM110">
        <v>5</v>
      </c>
      <c r="BN110">
        <v>60</v>
      </c>
      <c r="BS110">
        <v>2</v>
      </c>
      <c r="BT110">
        <v>89</v>
      </c>
      <c r="BU110">
        <v>2</v>
      </c>
      <c r="BV110">
        <v>43</v>
      </c>
      <c r="BW110">
        <v>1</v>
      </c>
      <c r="BX110">
        <v>6</v>
      </c>
      <c r="CG110">
        <v>1</v>
      </c>
      <c r="CH110">
        <v>69</v>
      </c>
      <c r="CM110">
        <v>1</v>
      </c>
      <c r="CN110">
        <v>40</v>
      </c>
      <c r="CO110">
        <v>1</v>
      </c>
      <c r="CP110">
        <v>18</v>
      </c>
      <c r="CQ110">
        <v>1</v>
      </c>
      <c r="CR110">
        <v>21</v>
      </c>
    </row>
    <row r="111" spans="1:98" x14ac:dyDescent="0.25">
      <c r="A111" t="s">
        <v>112</v>
      </c>
      <c r="B111" t="s">
        <v>65</v>
      </c>
      <c r="C111" t="s">
        <v>113</v>
      </c>
      <c r="D111" t="s">
        <v>114</v>
      </c>
      <c r="E111">
        <v>42</v>
      </c>
      <c r="I111">
        <v>18</v>
      </c>
      <c r="K111">
        <f>AVERAGE(Table2[[#This Row],[ftpt_famphys_mo_by_persons]:[ftpt_otherspecphys_mo_by_persons]])</f>
        <v>30</v>
      </c>
      <c r="L111">
        <v>14.1666666666667</v>
      </c>
      <c r="P111">
        <v>25.6666666666667</v>
      </c>
      <c r="Q111">
        <v>6</v>
      </c>
      <c r="U111">
        <v>27.75</v>
      </c>
      <c r="X111">
        <v>204</v>
      </c>
      <c r="Y111">
        <v>30</v>
      </c>
      <c r="Z111">
        <v>33</v>
      </c>
      <c r="AB111">
        <v>3.5</v>
      </c>
      <c r="AF111">
        <v>1.5</v>
      </c>
      <c r="AH111">
        <f>AVERAGE(Table2[[#This Row],[ftpt_famphys_yr_by_persons]:[ftpt_otherspecphys_yr_by_persons]])</f>
        <v>2.5</v>
      </c>
      <c r="AI111">
        <v>1.18055555555556</v>
      </c>
      <c r="AM111">
        <f>AVERAGE(Table2[[#This Row],[overall_phys_yr_by_persons]:[ftpt_nurse_yr_by_persons]])</f>
        <v>1.8402777777777799</v>
      </c>
      <c r="AN111">
        <v>2.1388888888888902</v>
      </c>
      <c r="AO111">
        <v>0.5</v>
      </c>
      <c r="AS111">
        <v>2.3125</v>
      </c>
      <c r="AV111">
        <v>17</v>
      </c>
      <c r="AW111">
        <v>2.5</v>
      </c>
      <c r="AX111">
        <v>2.75</v>
      </c>
      <c r="AZ111">
        <f t="shared" si="3"/>
        <v>4.1488095238095237</v>
      </c>
      <c r="BA111">
        <v>1</v>
      </c>
      <c r="BB111">
        <v>42</v>
      </c>
      <c r="BC111">
        <v>0</v>
      </c>
      <c r="BE111">
        <v>0</v>
      </c>
      <c r="BG111">
        <v>0</v>
      </c>
      <c r="BI111">
        <v>1</v>
      </c>
      <c r="BJ111">
        <v>18</v>
      </c>
      <c r="BK111">
        <v>0</v>
      </c>
      <c r="BM111">
        <v>6</v>
      </c>
      <c r="BN111">
        <v>85</v>
      </c>
      <c r="BU111">
        <v>3</v>
      </c>
      <c r="BV111">
        <v>77</v>
      </c>
      <c r="BW111">
        <v>1</v>
      </c>
      <c r="BX111">
        <v>6</v>
      </c>
      <c r="CG111">
        <v>4</v>
      </c>
      <c r="CH111">
        <v>111</v>
      </c>
      <c r="CM111">
        <v>1</v>
      </c>
      <c r="CN111">
        <v>204</v>
      </c>
      <c r="CO111">
        <v>1</v>
      </c>
      <c r="CP111">
        <v>30</v>
      </c>
      <c r="CQ111">
        <v>1</v>
      </c>
      <c r="CR111">
        <v>33</v>
      </c>
    </row>
    <row r="112" spans="1:98" x14ac:dyDescent="0.25">
      <c r="A112" t="s">
        <v>112</v>
      </c>
      <c r="B112" t="s">
        <v>66</v>
      </c>
      <c r="C112" t="s">
        <v>113</v>
      </c>
      <c r="D112" t="s">
        <v>114</v>
      </c>
      <c r="E112">
        <v>1</v>
      </c>
      <c r="H112">
        <v>24</v>
      </c>
      <c r="I112">
        <v>37</v>
      </c>
      <c r="K112">
        <f>AVERAGE(Table2[[#This Row],[ftpt_famphys_mo_by_persons]:[ftpt_otherspecphys_mo_by_persons]])</f>
        <v>20.666666666666668</v>
      </c>
      <c r="L112">
        <v>26.0833333333333</v>
      </c>
      <c r="P112">
        <v>28.25</v>
      </c>
      <c r="Q112">
        <v>5</v>
      </c>
      <c r="T112">
        <v>5</v>
      </c>
      <c r="U112">
        <v>53.75</v>
      </c>
      <c r="X112">
        <v>240</v>
      </c>
      <c r="Y112">
        <v>5</v>
      </c>
      <c r="Z112">
        <v>69</v>
      </c>
      <c r="AB112">
        <v>8.3333333333333301E-2</v>
      </c>
      <c r="AE112">
        <v>2</v>
      </c>
      <c r="AF112">
        <v>3.0833333333333299</v>
      </c>
      <c r="AH112">
        <f>AVERAGE(Table2[[#This Row],[ftpt_famphys_yr_by_persons]:[ftpt_otherspecphys_yr_by_persons]])</f>
        <v>1.7222222222222212</v>
      </c>
      <c r="AI112">
        <v>2.1736111111111098</v>
      </c>
      <c r="AM112">
        <f>AVERAGE(Table2[[#This Row],[overall_phys_yr_by_persons]:[ftpt_nurse_yr_by_persons]])</f>
        <v>1.9479166666666656</v>
      </c>
      <c r="AN112">
        <v>2.3541666666666701</v>
      </c>
      <c r="AO112">
        <v>0.41666666666666702</v>
      </c>
      <c r="AR112">
        <v>0.41666666666666702</v>
      </c>
      <c r="AS112">
        <v>4.4791666666666696</v>
      </c>
      <c r="AV112">
        <v>20</v>
      </c>
      <c r="AW112">
        <v>0.41666666666666702</v>
      </c>
      <c r="AX112">
        <v>5.75</v>
      </c>
      <c r="AZ112">
        <f t="shared" si="3"/>
        <v>4.4726562500000009</v>
      </c>
      <c r="BA112">
        <v>1</v>
      </c>
      <c r="BB112">
        <v>1</v>
      </c>
      <c r="BG112">
        <v>1</v>
      </c>
      <c r="BH112">
        <v>24</v>
      </c>
      <c r="BI112">
        <v>2</v>
      </c>
      <c r="BJ112">
        <v>74</v>
      </c>
      <c r="BM112">
        <v>12</v>
      </c>
      <c r="BN112">
        <v>313</v>
      </c>
      <c r="BS112">
        <v>0</v>
      </c>
      <c r="BU112">
        <v>4</v>
      </c>
      <c r="BV112">
        <v>113</v>
      </c>
      <c r="BW112">
        <v>2</v>
      </c>
      <c r="BX112">
        <v>10</v>
      </c>
      <c r="CE112">
        <v>1</v>
      </c>
      <c r="CF112">
        <v>5</v>
      </c>
      <c r="CG112">
        <v>4</v>
      </c>
      <c r="CH112">
        <v>215</v>
      </c>
      <c r="CM112">
        <v>1</v>
      </c>
      <c r="CN112">
        <v>240</v>
      </c>
      <c r="CO112">
        <v>1</v>
      </c>
      <c r="CP112">
        <v>5</v>
      </c>
      <c r="CQ112">
        <v>1</v>
      </c>
      <c r="CR112">
        <v>69</v>
      </c>
    </row>
    <row r="113" spans="1:98" x14ac:dyDescent="0.25">
      <c r="A113" t="s">
        <v>112</v>
      </c>
      <c r="B113" t="s">
        <v>67</v>
      </c>
      <c r="C113" t="s">
        <v>113</v>
      </c>
      <c r="D113" t="s">
        <v>114</v>
      </c>
      <c r="H113">
        <v>12</v>
      </c>
      <c r="I113">
        <v>25</v>
      </c>
      <c r="K113">
        <f>AVERAGE(Table2[[#This Row],[ftpt_famphys_mo_by_persons]:[ftpt_otherspecphys_mo_by_persons]])</f>
        <v>18.5</v>
      </c>
      <c r="L113">
        <v>24</v>
      </c>
      <c r="O113">
        <v>4</v>
      </c>
      <c r="P113">
        <v>49.6666666666667</v>
      </c>
      <c r="Q113">
        <v>6</v>
      </c>
      <c r="U113">
        <v>42.4</v>
      </c>
      <c r="X113">
        <v>228</v>
      </c>
      <c r="Y113">
        <v>11</v>
      </c>
      <c r="Z113">
        <v>57</v>
      </c>
      <c r="AE113">
        <v>1</v>
      </c>
      <c r="AF113">
        <v>2.0833333333333299</v>
      </c>
      <c r="AH113">
        <f>AVERAGE(Table2[[#This Row],[ftpt_famphys_yr_by_persons]:[ftpt_otherspecphys_yr_by_persons]])</f>
        <v>1.541666666666665</v>
      </c>
      <c r="AI113">
        <v>2</v>
      </c>
      <c r="AL113">
        <v>0.33333333333333298</v>
      </c>
      <c r="AM113">
        <f>AVERAGE(Table2[[#This Row],[overall_phys_yr_by_persons]:[ftpt_nurse_yr_by_persons]])</f>
        <v>1.2916666666666661</v>
      </c>
      <c r="AN113">
        <v>4.1388888888888902</v>
      </c>
      <c r="AO113">
        <v>0.5</v>
      </c>
      <c r="AS113">
        <v>3.5333333333333301</v>
      </c>
      <c r="AV113">
        <v>19</v>
      </c>
      <c r="AW113">
        <v>0.91666666666666696</v>
      </c>
      <c r="AX113">
        <v>4.75</v>
      </c>
      <c r="AZ113">
        <f t="shared" si="3"/>
        <v>4.8757936507936508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12</v>
      </c>
      <c r="BI113">
        <v>2</v>
      </c>
      <c r="BJ113">
        <v>50</v>
      </c>
      <c r="BK113">
        <v>0</v>
      </c>
      <c r="BL113">
        <v>0</v>
      </c>
      <c r="BM113">
        <v>9</v>
      </c>
      <c r="BN113">
        <v>216</v>
      </c>
      <c r="BO113">
        <v>0</v>
      </c>
      <c r="BP113">
        <v>0</v>
      </c>
      <c r="BQ113">
        <v>0</v>
      </c>
      <c r="BR113">
        <v>0</v>
      </c>
      <c r="BS113">
        <v>1</v>
      </c>
      <c r="BT113">
        <v>4</v>
      </c>
      <c r="BU113">
        <v>3</v>
      </c>
      <c r="BV113">
        <v>149</v>
      </c>
      <c r="BW113">
        <v>1</v>
      </c>
      <c r="BX113">
        <v>6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5</v>
      </c>
      <c r="CH113">
        <v>212</v>
      </c>
      <c r="CI113">
        <v>0</v>
      </c>
      <c r="CJ113">
        <v>0</v>
      </c>
      <c r="CK113">
        <v>0</v>
      </c>
      <c r="CL113">
        <v>0</v>
      </c>
      <c r="CM113">
        <v>1</v>
      </c>
      <c r="CN113">
        <v>228</v>
      </c>
      <c r="CO113">
        <v>1</v>
      </c>
      <c r="CP113">
        <v>11</v>
      </c>
      <c r="CQ113">
        <v>1</v>
      </c>
      <c r="CR113">
        <v>57</v>
      </c>
      <c r="CS113">
        <v>0</v>
      </c>
      <c r="CT113">
        <v>0</v>
      </c>
    </row>
    <row r="114" spans="1:98" x14ac:dyDescent="0.25">
      <c r="A114" t="s">
        <v>112</v>
      </c>
      <c r="B114" t="s">
        <v>68</v>
      </c>
      <c r="C114" t="s">
        <v>113</v>
      </c>
      <c r="D114" t="s">
        <v>114</v>
      </c>
      <c r="E114">
        <v>1</v>
      </c>
      <c r="H114">
        <v>24</v>
      </c>
      <c r="I114">
        <v>37</v>
      </c>
      <c r="K114">
        <f>AVERAGE(Table2[[#This Row],[ftpt_famphys_mo_by_persons]:[ftpt_otherspecphys_mo_by_persons]])</f>
        <v>20.666666666666668</v>
      </c>
      <c r="L114">
        <v>26.0833333333333</v>
      </c>
      <c r="P114">
        <v>28.25</v>
      </c>
      <c r="Q114">
        <v>5</v>
      </c>
      <c r="T114">
        <v>5</v>
      </c>
      <c r="U114">
        <v>53.75</v>
      </c>
      <c r="X114">
        <v>240</v>
      </c>
      <c r="Y114">
        <v>5</v>
      </c>
      <c r="Z114">
        <v>69</v>
      </c>
      <c r="AB114">
        <v>8.3333333333333301E-2</v>
      </c>
      <c r="AE114">
        <v>2</v>
      </c>
      <c r="AF114">
        <v>3.0833333333333299</v>
      </c>
      <c r="AH114">
        <f>AVERAGE(Table2[[#This Row],[ftpt_famphys_yr_by_persons]:[ftpt_otherspecphys_yr_by_persons]])</f>
        <v>1.7222222222222212</v>
      </c>
      <c r="AI114">
        <v>2.1736111111111098</v>
      </c>
      <c r="AM114">
        <f>AVERAGE(Table2[[#This Row],[overall_phys_yr_by_persons]:[ftpt_nurse_yr_by_persons]])</f>
        <v>1.9479166666666656</v>
      </c>
      <c r="AN114">
        <v>2.3541666666666701</v>
      </c>
      <c r="AO114">
        <v>0.41666666666666702</v>
      </c>
      <c r="AR114">
        <v>0.41666666666666702</v>
      </c>
      <c r="AS114">
        <v>4.4791666666666696</v>
      </c>
      <c r="AV114">
        <v>20</v>
      </c>
      <c r="AW114">
        <v>0.41666666666666702</v>
      </c>
      <c r="AX114">
        <v>5.75</v>
      </c>
      <c r="AZ114">
        <f t="shared" si="3"/>
        <v>4.4726562500000009</v>
      </c>
      <c r="BA114">
        <v>1</v>
      </c>
      <c r="BB114">
        <v>1</v>
      </c>
      <c r="BG114">
        <v>1</v>
      </c>
      <c r="BH114">
        <v>24</v>
      </c>
      <c r="BI114">
        <v>2</v>
      </c>
      <c r="BJ114">
        <v>74</v>
      </c>
      <c r="BM114">
        <v>12</v>
      </c>
      <c r="BN114">
        <v>313</v>
      </c>
      <c r="BS114">
        <v>0</v>
      </c>
      <c r="BU114">
        <v>4</v>
      </c>
      <c r="BV114">
        <v>113</v>
      </c>
      <c r="BW114">
        <v>2</v>
      </c>
      <c r="BX114">
        <v>10</v>
      </c>
      <c r="CE114">
        <v>1</v>
      </c>
      <c r="CF114">
        <v>5</v>
      </c>
      <c r="CG114">
        <v>4</v>
      </c>
      <c r="CH114">
        <v>215</v>
      </c>
      <c r="CM114">
        <v>1</v>
      </c>
      <c r="CN114">
        <v>240</v>
      </c>
      <c r="CO114">
        <v>1</v>
      </c>
      <c r="CP114">
        <v>5</v>
      </c>
      <c r="CQ114">
        <v>1</v>
      </c>
      <c r="CR114">
        <v>69</v>
      </c>
    </row>
    <row r="115" spans="1:98" x14ac:dyDescent="0.25">
      <c r="A115" t="s">
        <v>305</v>
      </c>
      <c r="B115" t="s">
        <v>65</v>
      </c>
      <c r="C115" t="s">
        <v>156</v>
      </c>
      <c r="D115" t="s">
        <v>157</v>
      </c>
      <c r="J115">
        <v>24</v>
      </c>
      <c r="K115">
        <f>AVERAGE(Table2[[#This Row],[ftpt_famphys_mo_by_persons]:[ftpt_otherspecphys_mo_by_persons]])</f>
        <v>24</v>
      </c>
      <c r="L115">
        <v>10</v>
      </c>
      <c r="O115">
        <v>11</v>
      </c>
      <c r="R115">
        <v>12</v>
      </c>
      <c r="T115">
        <v>16</v>
      </c>
      <c r="X115">
        <v>70</v>
      </c>
      <c r="Y115">
        <v>5</v>
      </c>
      <c r="Z115">
        <v>12</v>
      </c>
      <c r="AG115">
        <v>2</v>
      </c>
      <c r="AH115">
        <f>AVERAGE(Table2[[#This Row],[ftpt_famphys_yr_by_persons]:[ftpt_otherspecphys_yr_by_persons]])</f>
        <v>2</v>
      </c>
      <c r="AI115">
        <v>0.83333333333333304</v>
      </c>
      <c r="AL115">
        <v>0.91666666666666696</v>
      </c>
      <c r="AM115">
        <f>AVERAGE(Table2[[#This Row],[overall_phys_yr_by_persons]:[ftpt_nurse_yr_by_persons]])</f>
        <v>1.25</v>
      </c>
      <c r="AP115">
        <v>1</v>
      </c>
      <c r="AR115">
        <v>1.3333333333333299</v>
      </c>
      <c r="AV115">
        <v>5.8333333333333304</v>
      </c>
      <c r="AW115">
        <v>0.41666666666666702</v>
      </c>
      <c r="AX115">
        <v>1</v>
      </c>
      <c r="AZ115">
        <f t="shared" si="3"/>
        <v>1.8055555555555547</v>
      </c>
      <c r="BK115">
        <v>1</v>
      </c>
      <c r="BL115">
        <v>24</v>
      </c>
      <c r="BM115">
        <v>2</v>
      </c>
      <c r="BN115">
        <v>20</v>
      </c>
      <c r="BS115">
        <v>3</v>
      </c>
      <c r="BT115">
        <v>33</v>
      </c>
      <c r="CA115">
        <v>1</v>
      </c>
      <c r="CB115">
        <v>12</v>
      </c>
      <c r="CE115">
        <v>1</v>
      </c>
      <c r="CF115">
        <v>16</v>
      </c>
      <c r="CM115">
        <v>1</v>
      </c>
      <c r="CN115">
        <v>70</v>
      </c>
      <c r="CO115">
        <v>1</v>
      </c>
      <c r="CP115">
        <v>5</v>
      </c>
      <c r="CQ115">
        <v>1</v>
      </c>
      <c r="CR115">
        <v>12</v>
      </c>
    </row>
    <row r="116" spans="1:98" x14ac:dyDescent="0.25">
      <c r="A116" t="s">
        <v>305</v>
      </c>
      <c r="B116" t="s">
        <v>66</v>
      </c>
      <c r="C116" t="s">
        <v>156</v>
      </c>
      <c r="D116" t="s">
        <v>157</v>
      </c>
      <c r="E116">
        <v>28</v>
      </c>
      <c r="I116">
        <v>1</v>
      </c>
      <c r="K116">
        <f>AVERAGE(Table2[[#This Row],[ftpt_famphys_mo_by_persons]:[ftpt_otherspecphys_mo_by_persons]])</f>
        <v>14.5</v>
      </c>
      <c r="L116">
        <v>20</v>
      </c>
      <c r="O116">
        <v>29.5</v>
      </c>
      <c r="R116">
        <v>47</v>
      </c>
      <c r="T116">
        <v>6.5</v>
      </c>
      <c r="X116">
        <v>104</v>
      </c>
      <c r="Y116">
        <v>41</v>
      </c>
      <c r="Z116">
        <v>31</v>
      </c>
      <c r="AB116">
        <v>2.3333333333333299</v>
      </c>
      <c r="AF116">
        <v>8.3333333333333301E-2</v>
      </c>
      <c r="AH116">
        <f>AVERAGE(Table2[[#This Row],[ftpt_famphys_yr_by_persons]:[ftpt_otherspecphys_yr_by_persons]])</f>
        <v>1.2083333333333317</v>
      </c>
      <c r="AI116">
        <v>1.6666666666666701</v>
      </c>
      <c r="AL116">
        <v>2.4583333333333299</v>
      </c>
      <c r="AM116">
        <f>AVERAGE(Table2[[#This Row],[overall_phys_yr_by_persons]:[ftpt_nurse_yr_by_persons]])</f>
        <v>1.7777777777777775</v>
      </c>
      <c r="AP116">
        <v>3.9166666666666701</v>
      </c>
      <c r="AR116">
        <v>0.54166666666666696</v>
      </c>
      <c r="AV116">
        <v>8.6666666666666696</v>
      </c>
      <c r="AW116">
        <v>3.4166666666666701</v>
      </c>
      <c r="AX116">
        <v>2.5833333333333299</v>
      </c>
      <c r="AZ116">
        <f t="shared" si="3"/>
        <v>3.4837962962962976</v>
      </c>
      <c r="BA116">
        <v>1</v>
      </c>
      <c r="BB116">
        <v>28</v>
      </c>
      <c r="BI116">
        <v>1</v>
      </c>
      <c r="BJ116">
        <v>1</v>
      </c>
      <c r="BM116">
        <v>2</v>
      </c>
      <c r="BN116">
        <v>40</v>
      </c>
      <c r="BS116">
        <v>2</v>
      </c>
      <c r="BT116">
        <v>59</v>
      </c>
      <c r="CA116">
        <v>1</v>
      </c>
      <c r="CB116">
        <v>47</v>
      </c>
      <c r="CE116">
        <v>2</v>
      </c>
      <c r="CF116">
        <v>13</v>
      </c>
      <c r="CM116">
        <v>1</v>
      </c>
      <c r="CN116">
        <v>104</v>
      </c>
      <c r="CO116">
        <v>1</v>
      </c>
      <c r="CP116">
        <v>41</v>
      </c>
      <c r="CQ116">
        <v>1</v>
      </c>
      <c r="CR116">
        <v>31</v>
      </c>
    </row>
    <row r="117" spans="1:98" x14ac:dyDescent="0.25">
      <c r="A117" t="s">
        <v>305</v>
      </c>
      <c r="B117" t="s">
        <v>67</v>
      </c>
      <c r="C117" t="s">
        <v>156</v>
      </c>
      <c r="D117" t="s">
        <v>157</v>
      </c>
      <c r="E117">
        <v>16</v>
      </c>
      <c r="K117">
        <f>AVERAGE(Table2[[#This Row],[ftpt_famphys_mo_by_persons]:[ftpt_otherspecphys_mo_by_persons]])</f>
        <v>16</v>
      </c>
      <c r="L117">
        <v>24</v>
      </c>
      <c r="O117">
        <v>21</v>
      </c>
      <c r="R117">
        <v>35</v>
      </c>
      <c r="T117">
        <v>12.3333333333333</v>
      </c>
      <c r="X117">
        <v>92</v>
      </c>
      <c r="Y117">
        <v>29</v>
      </c>
      <c r="Z117">
        <v>19</v>
      </c>
      <c r="AB117">
        <v>1.3333333333333299</v>
      </c>
      <c r="AH117">
        <f>AVERAGE(Table2[[#This Row],[ftpt_famphys_yr_by_persons]:[ftpt_otherspecphys_yr_by_persons]])</f>
        <v>1.3333333333333299</v>
      </c>
      <c r="AI117">
        <v>2</v>
      </c>
      <c r="AL117">
        <v>1.75</v>
      </c>
      <c r="AM117">
        <f>AVERAGE(Table2[[#This Row],[overall_phys_yr_by_persons]:[ftpt_nurse_yr_by_persons]])</f>
        <v>1.6944444444444435</v>
      </c>
      <c r="AP117">
        <v>2.9166666666666701</v>
      </c>
      <c r="AR117">
        <v>1.0277777777777799</v>
      </c>
      <c r="AV117">
        <v>7.6666666666666696</v>
      </c>
      <c r="AW117">
        <v>2.4166666666666701</v>
      </c>
      <c r="AX117">
        <v>1.5833333333333299</v>
      </c>
      <c r="AZ117">
        <f t="shared" si="3"/>
        <v>2.8842592592592609</v>
      </c>
      <c r="BA117">
        <v>1</v>
      </c>
      <c r="BB117">
        <v>16</v>
      </c>
      <c r="BM117">
        <v>1</v>
      </c>
      <c r="BN117">
        <v>24</v>
      </c>
      <c r="BS117">
        <v>3</v>
      </c>
      <c r="BT117">
        <v>63</v>
      </c>
      <c r="CA117">
        <v>1</v>
      </c>
      <c r="CB117">
        <v>35</v>
      </c>
      <c r="CE117">
        <v>3</v>
      </c>
      <c r="CF117">
        <v>37</v>
      </c>
      <c r="CM117">
        <v>1</v>
      </c>
      <c r="CN117">
        <v>92</v>
      </c>
      <c r="CO117">
        <v>1</v>
      </c>
      <c r="CP117">
        <v>29</v>
      </c>
      <c r="CQ117">
        <v>1</v>
      </c>
      <c r="CR117">
        <v>19</v>
      </c>
    </row>
    <row r="118" spans="1:98" x14ac:dyDescent="0.25">
      <c r="A118" t="s">
        <v>305</v>
      </c>
      <c r="B118" t="s">
        <v>68</v>
      </c>
      <c r="C118" t="s">
        <v>156</v>
      </c>
      <c r="D118" t="s">
        <v>157</v>
      </c>
      <c r="E118">
        <v>28</v>
      </c>
      <c r="I118">
        <v>1</v>
      </c>
      <c r="K118">
        <f>AVERAGE(Table2[[#This Row],[ftpt_famphys_mo_by_persons]:[ftpt_otherspecphys_mo_by_persons]])</f>
        <v>14.5</v>
      </c>
      <c r="L118">
        <v>20</v>
      </c>
      <c r="O118">
        <v>29.5</v>
      </c>
      <c r="R118">
        <v>47</v>
      </c>
      <c r="T118">
        <v>6.5</v>
      </c>
      <c r="X118">
        <v>104</v>
      </c>
      <c r="Y118">
        <v>41</v>
      </c>
      <c r="Z118">
        <v>31</v>
      </c>
      <c r="AB118">
        <v>2.3333333333333299</v>
      </c>
      <c r="AF118">
        <v>8.3333333333333301E-2</v>
      </c>
      <c r="AH118">
        <f>AVERAGE(Table2[[#This Row],[ftpt_famphys_yr_by_persons]:[ftpt_otherspecphys_yr_by_persons]])</f>
        <v>1.2083333333333317</v>
      </c>
      <c r="AI118">
        <v>1.6666666666666701</v>
      </c>
      <c r="AL118">
        <v>2.4583333333333299</v>
      </c>
      <c r="AM118">
        <f>AVERAGE(Table2[[#This Row],[overall_phys_yr_by_persons]:[ftpt_nurse_yr_by_persons]])</f>
        <v>1.7777777777777775</v>
      </c>
      <c r="AP118">
        <v>3.9166666666666701</v>
      </c>
      <c r="AR118">
        <v>0.54166666666666696</v>
      </c>
      <c r="AV118">
        <v>8.6666666666666696</v>
      </c>
      <c r="AW118">
        <v>3.4166666666666701</v>
      </c>
      <c r="AX118">
        <v>2.5833333333333299</v>
      </c>
      <c r="AZ118">
        <f t="shared" si="3"/>
        <v>3.4837962962962976</v>
      </c>
      <c r="BA118">
        <v>1</v>
      </c>
      <c r="BB118">
        <v>28</v>
      </c>
      <c r="BI118">
        <v>1</v>
      </c>
      <c r="BJ118">
        <v>1</v>
      </c>
      <c r="BM118">
        <v>2</v>
      </c>
      <c r="BN118">
        <v>40</v>
      </c>
      <c r="BS118">
        <v>2</v>
      </c>
      <c r="BT118">
        <v>59</v>
      </c>
      <c r="CA118">
        <v>1</v>
      </c>
      <c r="CB118">
        <v>47</v>
      </c>
      <c r="CE118">
        <v>2</v>
      </c>
      <c r="CF118">
        <v>13</v>
      </c>
      <c r="CM118">
        <v>1</v>
      </c>
      <c r="CN118">
        <v>104</v>
      </c>
      <c r="CO118">
        <v>1</v>
      </c>
      <c r="CP118">
        <v>41</v>
      </c>
      <c r="CQ118">
        <v>1</v>
      </c>
      <c r="CR118">
        <v>31</v>
      </c>
    </row>
    <row r="119" spans="1:98" x14ac:dyDescent="0.25">
      <c r="A119" t="s">
        <v>115</v>
      </c>
      <c r="B119" t="s">
        <v>62</v>
      </c>
      <c r="C119" t="s">
        <v>116</v>
      </c>
      <c r="D119" t="s">
        <v>117</v>
      </c>
      <c r="E119">
        <v>6.3333333333333304</v>
      </c>
      <c r="K119">
        <f>AVERAGE(Table2[[#This Row],[ftpt_famphys_mo_by_persons]:[ftpt_otherspecphys_mo_by_persons]])</f>
        <v>6.3333333333333304</v>
      </c>
      <c r="O119">
        <v>7.125</v>
      </c>
      <c r="P119">
        <v>18.5</v>
      </c>
      <c r="T119">
        <v>14</v>
      </c>
      <c r="X119">
        <v>88</v>
      </c>
      <c r="Y119">
        <v>12</v>
      </c>
      <c r="Z119">
        <v>53</v>
      </c>
      <c r="AB119">
        <v>0.52777777777777801</v>
      </c>
      <c r="AH119">
        <f>AVERAGE(Table2[[#This Row],[ftpt_famphys_yr_by_persons]:[ftpt_otherspecphys_yr_by_persons]])</f>
        <v>0.52777777777777801</v>
      </c>
      <c r="AL119">
        <v>0.59375</v>
      </c>
      <c r="AM119">
        <f>AVERAGE(Table2[[#This Row],[overall_phys_yr_by_persons]:[ftpt_nurse_yr_by_persons]])</f>
        <v>0.56076388888888906</v>
      </c>
      <c r="AN119">
        <v>1.5416666666666701</v>
      </c>
      <c r="AR119">
        <v>1.1666666666666701</v>
      </c>
      <c r="AV119">
        <v>7.3333333333333304</v>
      </c>
      <c r="AW119">
        <v>1</v>
      </c>
      <c r="AX119">
        <v>4.4166666666666696</v>
      </c>
      <c r="AZ119">
        <f t="shared" si="3"/>
        <v>2.6698495370370381</v>
      </c>
      <c r="BA119">
        <v>3</v>
      </c>
      <c r="BB119">
        <v>19</v>
      </c>
      <c r="BC119">
        <v>0</v>
      </c>
      <c r="BD119">
        <v>0</v>
      </c>
      <c r="BS119">
        <v>8</v>
      </c>
      <c r="BT119">
        <v>57</v>
      </c>
      <c r="BU119">
        <v>2</v>
      </c>
      <c r="BV119">
        <v>37</v>
      </c>
      <c r="CE119">
        <v>1</v>
      </c>
      <c r="CF119">
        <v>14</v>
      </c>
      <c r="CM119">
        <v>1</v>
      </c>
      <c r="CN119">
        <v>88</v>
      </c>
      <c r="CO119">
        <v>3</v>
      </c>
      <c r="CP119">
        <v>36</v>
      </c>
      <c r="CQ119">
        <v>1</v>
      </c>
      <c r="CR119">
        <v>53</v>
      </c>
    </row>
    <row r="120" spans="1:98" x14ac:dyDescent="0.25">
      <c r="A120" t="s">
        <v>115</v>
      </c>
      <c r="B120" t="s">
        <v>65</v>
      </c>
      <c r="C120" t="s">
        <v>116</v>
      </c>
      <c r="D120" t="s">
        <v>117</v>
      </c>
      <c r="E120">
        <v>31</v>
      </c>
      <c r="K120">
        <f>AVERAGE(Table2[[#This Row],[ftpt_famphys_mo_by_persons]:[ftpt_otherspecphys_mo_by_persons]])</f>
        <v>31</v>
      </c>
      <c r="L120">
        <v>7</v>
      </c>
      <c r="O120">
        <v>25.5</v>
      </c>
      <c r="P120">
        <v>8.6666666666666696</v>
      </c>
      <c r="X120">
        <v>100</v>
      </c>
      <c r="Y120">
        <v>48</v>
      </c>
      <c r="AB120">
        <v>2.5833333333333299</v>
      </c>
      <c r="AH120">
        <f>AVERAGE(Table2[[#This Row],[ftpt_famphys_yr_by_persons]:[ftpt_otherspecphys_yr_by_persons]])</f>
        <v>2.5833333333333299</v>
      </c>
      <c r="AI120">
        <v>0.58333333333333304</v>
      </c>
      <c r="AL120">
        <v>2.125</v>
      </c>
      <c r="AM120">
        <f>AVERAGE(Table2[[#This Row],[overall_phys_yr_by_persons]:[ftpt_nurse_yr_by_persons]])</f>
        <v>1.7638888888888875</v>
      </c>
      <c r="AN120">
        <v>0.72222222222222199</v>
      </c>
      <c r="AV120">
        <v>8.3333333333333304</v>
      </c>
      <c r="AW120">
        <v>4</v>
      </c>
      <c r="AZ120">
        <f t="shared" si="3"/>
        <v>3.7048611111111098</v>
      </c>
      <c r="BA120">
        <v>1</v>
      </c>
      <c r="BB120">
        <v>31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1</v>
      </c>
      <c r="BN120">
        <v>7</v>
      </c>
      <c r="BO120">
        <v>0</v>
      </c>
      <c r="BP120">
        <v>0</v>
      </c>
      <c r="BQ120">
        <v>0</v>
      </c>
      <c r="BR120">
        <v>0</v>
      </c>
      <c r="BS120">
        <v>4</v>
      </c>
      <c r="BT120">
        <v>102</v>
      </c>
      <c r="BU120">
        <v>3</v>
      </c>
      <c r="BV120">
        <v>26</v>
      </c>
      <c r="BW120">
        <v>0</v>
      </c>
      <c r="BX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1</v>
      </c>
      <c r="CN120">
        <v>100</v>
      </c>
      <c r="CO120">
        <v>1</v>
      </c>
      <c r="CP120">
        <v>48</v>
      </c>
      <c r="CQ120">
        <v>0</v>
      </c>
      <c r="CR120">
        <v>0</v>
      </c>
      <c r="CS120">
        <v>0</v>
      </c>
      <c r="CT120">
        <v>0</v>
      </c>
    </row>
    <row r="121" spans="1:98" x14ac:dyDescent="0.25">
      <c r="A121" t="s">
        <v>115</v>
      </c>
      <c r="B121" t="s">
        <v>66</v>
      </c>
      <c r="C121" t="s">
        <v>116</v>
      </c>
      <c r="D121" t="s">
        <v>117</v>
      </c>
      <c r="E121">
        <v>20</v>
      </c>
      <c r="G121">
        <v>72</v>
      </c>
      <c r="K121">
        <f>AVERAGE(Table2[[#This Row],[ftpt_famphys_mo_by_persons]:[ftpt_otherspecphys_mo_by_persons]])</f>
        <v>46</v>
      </c>
      <c r="L121">
        <v>2</v>
      </c>
      <c r="O121">
        <v>8</v>
      </c>
      <c r="P121">
        <v>30</v>
      </c>
      <c r="S121">
        <v>25</v>
      </c>
      <c r="T121">
        <v>2</v>
      </c>
      <c r="X121">
        <v>136</v>
      </c>
      <c r="Y121">
        <v>24</v>
      </c>
      <c r="Z121">
        <v>36</v>
      </c>
      <c r="AA121">
        <v>4</v>
      </c>
      <c r="AB121">
        <v>1.6666666666666701</v>
      </c>
      <c r="AD121">
        <v>6</v>
      </c>
      <c r="AH121">
        <f>AVERAGE(Table2[[#This Row],[ftpt_famphys_yr_by_persons]:[ftpt_otherspecphys_yr_by_persons]])</f>
        <v>3.8333333333333348</v>
      </c>
      <c r="AI121">
        <v>0.16666666666666699</v>
      </c>
      <c r="AL121">
        <v>0.66666666666666696</v>
      </c>
      <c r="AM121">
        <f>AVERAGE(Table2[[#This Row],[overall_phys_yr_by_persons]:[ftpt_nurse_yr_by_persons]])</f>
        <v>1.5555555555555562</v>
      </c>
      <c r="AN121">
        <v>2.5</v>
      </c>
      <c r="AQ121">
        <v>2.0833333333333299</v>
      </c>
      <c r="AR121">
        <v>0.16666666666666699</v>
      </c>
      <c r="AV121">
        <v>11.3333333333333</v>
      </c>
      <c r="AW121">
        <v>2</v>
      </c>
      <c r="AX121">
        <v>3</v>
      </c>
      <c r="AY121">
        <v>0.33333333333333298</v>
      </c>
      <c r="AZ121">
        <f t="shared" si="3"/>
        <v>2.5895061728395019</v>
      </c>
      <c r="BA121">
        <v>2</v>
      </c>
      <c r="BB121">
        <v>40</v>
      </c>
      <c r="BE121">
        <v>1</v>
      </c>
      <c r="BF121">
        <v>72</v>
      </c>
      <c r="BM121">
        <v>1</v>
      </c>
      <c r="BN121">
        <v>2</v>
      </c>
      <c r="BS121">
        <v>3</v>
      </c>
      <c r="BT121">
        <v>24</v>
      </c>
      <c r="BU121">
        <v>3</v>
      </c>
      <c r="BV121">
        <v>90</v>
      </c>
      <c r="CC121">
        <v>1</v>
      </c>
      <c r="CD121">
        <v>25</v>
      </c>
      <c r="CE121">
        <v>1</v>
      </c>
      <c r="CF121">
        <v>2</v>
      </c>
      <c r="CM121">
        <v>1</v>
      </c>
      <c r="CN121">
        <v>136</v>
      </c>
      <c r="CO121">
        <v>1</v>
      </c>
      <c r="CP121">
        <v>24</v>
      </c>
      <c r="CQ121">
        <v>1</v>
      </c>
      <c r="CR121">
        <v>36</v>
      </c>
      <c r="CS121">
        <v>1</v>
      </c>
      <c r="CT121">
        <v>4</v>
      </c>
    </row>
    <row r="122" spans="1:98" x14ac:dyDescent="0.25">
      <c r="A122" t="s">
        <v>115</v>
      </c>
      <c r="B122" t="s">
        <v>67</v>
      </c>
      <c r="C122" t="s">
        <v>116</v>
      </c>
      <c r="D122" t="s">
        <v>117</v>
      </c>
      <c r="E122">
        <v>8</v>
      </c>
      <c r="G122">
        <v>60</v>
      </c>
      <c r="J122">
        <v>5</v>
      </c>
      <c r="K122">
        <f>AVERAGE(Table2[[#This Row],[ftpt_famphys_mo_by_persons]:[ftpt_otherspecphys_mo_by_persons]])</f>
        <v>24.333333333333332</v>
      </c>
      <c r="L122">
        <v>24</v>
      </c>
      <c r="O122">
        <v>3</v>
      </c>
      <c r="P122">
        <v>26</v>
      </c>
      <c r="S122">
        <v>13</v>
      </c>
      <c r="T122">
        <v>2</v>
      </c>
      <c r="X122">
        <v>124</v>
      </c>
      <c r="Y122">
        <v>12</v>
      </c>
      <c r="Z122">
        <v>24</v>
      </c>
      <c r="AA122">
        <v>4</v>
      </c>
      <c r="AB122">
        <v>0.66666666666666696</v>
      </c>
      <c r="AD122">
        <v>5</v>
      </c>
      <c r="AG122">
        <v>0.41666666666666702</v>
      </c>
      <c r="AH122">
        <f>AVERAGE(Table2[[#This Row],[ftpt_famphys_yr_by_persons]:[ftpt_otherspecphys_yr_by_persons]])</f>
        <v>2.0277777777777781</v>
      </c>
      <c r="AI122">
        <v>2</v>
      </c>
      <c r="AL122">
        <v>0.25</v>
      </c>
      <c r="AM122">
        <f>AVERAGE(Table2[[#This Row],[overall_phys_yr_by_persons]:[ftpt_nurse_yr_by_persons]])</f>
        <v>1.4259259259259263</v>
      </c>
      <c r="AN122">
        <v>2.1666666666666701</v>
      </c>
      <c r="AQ122">
        <v>1.0833333333333299</v>
      </c>
      <c r="AR122">
        <v>0.16666666666666699</v>
      </c>
      <c r="AV122">
        <v>10.3333333333333</v>
      </c>
      <c r="AW122">
        <v>1</v>
      </c>
      <c r="AX122">
        <v>2</v>
      </c>
      <c r="AY122">
        <v>0.33333333333333298</v>
      </c>
      <c r="AZ122">
        <f t="shared" si="3"/>
        <v>2.0936213991769512</v>
      </c>
      <c r="BA122">
        <v>2</v>
      </c>
      <c r="BB122">
        <v>16</v>
      </c>
      <c r="BE122">
        <v>1</v>
      </c>
      <c r="BF122">
        <v>60</v>
      </c>
      <c r="BK122">
        <v>1</v>
      </c>
      <c r="BL122">
        <v>5</v>
      </c>
      <c r="BM122">
        <v>1</v>
      </c>
      <c r="BN122">
        <v>24</v>
      </c>
      <c r="BS122">
        <v>4</v>
      </c>
      <c r="BT122">
        <v>12</v>
      </c>
      <c r="BU122">
        <v>3</v>
      </c>
      <c r="BV122">
        <v>78</v>
      </c>
      <c r="CC122">
        <v>1</v>
      </c>
      <c r="CD122">
        <v>13</v>
      </c>
      <c r="CE122">
        <v>1</v>
      </c>
      <c r="CF122">
        <v>2</v>
      </c>
      <c r="CM122">
        <v>1</v>
      </c>
      <c r="CN122">
        <v>124</v>
      </c>
      <c r="CO122">
        <v>1</v>
      </c>
      <c r="CP122">
        <v>12</v>
      </c>
      <c r="CQ122">
        <v>1</v>
      </c>
      <c r="CR122">
        <v>24</v>
      </c>
      <c r="CS122">
        <v>1</v>
      </c>
      <c r="CT122">
        <v>4</v>
      </c>
    </row>
    <row r="123" spans="1:98" x14ac:dyDescent="0.25">
      <c r="A123" t="s">
        <v>115</v>
      </c>
      <c r="B123" t="s">
        <v>68</v>
      </c>
      <c r="C123" t="s">
        <v>116</v>
      </c>
      <c r="D123" t="s">
        <v>117</v>
      </c>
      <c r="E123">
        <v>20</v>
      </c>
      <c r="G123">
        <v>72</v>
      </c>
      <c r="K123">
        <f>AVERAGE(Table2[[#This Row],[ftpt_famphys_mo_by_persons]:[ftpt_otherspecphys_mo_by_persons]])</f>
        <v>46</v>
      </c>
      <c r="L123">
        <v>2</v>
      </c>
      <c r="O123">
        <v>8</v>
      </c>
      <c r="P123">
        <v>30</v>
      </c>
      <c r="S123">
        <v>25</v>
      </c>
      <c r="T123">
        <v>2</v>
      </c>
      <c r="X123">
        <v>136</v>
      </c>
      <c r="Y123">
        <v>24</v>
      </c>
      <c r="Z123">
        <v>36</v>
      </c>
      <c r="AA123">
        <v>4</v>
      </c>
      <c r="AB123">
        <v>1.6666666666666701</v>
      </c>
      <c r="AD123">
        <v>6</v>
      </c>
      <c r="AH123">
        <f>AVERAGE(Table2[[#This Row],[ftpt_famphys_yr_by_persons]:[ftpt_otherspecphys_yr_by_persons]])</f>
        <v>3.8333333333333348</v>
      </c>
      <c r="AI123">
        <v>0.16666666666666699</v>
      </c>
      <c r="AL123">
        <v>0.66666666666666696</v>
      </c>
      <c r="AM123">
        <f>AVERAGE(Table2[[#This Row],[overall_phys_yr_by_persons]:[ftpt_nurse_yr_by_persons]])</f>
        <v>1.5555555555555562</v>
      </c>
      <c r="AN123">
        <v>2.5</v>
      </c>
      <c r="AQ123">
        <v>2.0833333333333299</v>
      </c>
      <c r="AR123">
        <v>0.16666666666666699</v>
      </c>
      <c r="AV123">
        <v>11.3333333333333</v>
      </c>
      <c r="AW123">
        <v>2</v>
      </c>
      <c r="AX123">
        <v>3</v>
      </c>
      <c r="AY123">
        <v>0.33333333333333298</v>
      </c>
      <c r="AZ123">
        <f t="shared" si="3"/>
        <v>2.5895061728395019</v>
      </c>
      <c r="BA123">
        <v>2</v>
      </c>
      <c r="BB123">
        <v>40</v>
      </c>
      <c r="BE123">
        <v>1</v>
      </c>
      <c r="BF123">
        <v>72</v>
      </c>
      <c r="BM123">
        <v>1</v>
      </c>
      <c r="BN123">
        <v>2</v>
      </c>
      <c r="BS123">
        <v>3</v>
      </c>
      <c r="BT123">
        <v>24</v>
      </c>
      <c r="BU123">
        <v>3</v>
      </c>
      <c r="BV123">
        <v>90</v>
      </c>
      <c r="CC123">
        <v>1</v>
      </c>
      <c r="CD123">
        <v>25</v>
      </c>
      <c r="CE123">
        <v>1</v>
      </c>
      <c r="CF123">
        <v>2</v>
      </c>
      <c r="CM123">
        <v>1</v>
      </c>
      <c r="CN123">
        <v>136</v>
      </c>
      <c r="CO123">
        <v>1</v>
      </c>
      <c r="CP123">
        <v>24</v>
      </c>
      <c r="CQ123">
        <v>1</v>
      </c>
      <c r="CR123">
        <v>36</v>
      </c>
      <c r="CS123">
        <v>1</v>
      </c>
      <c r="CT123">
        <v>4</v>
      </c>
    </row>
    <row r="124" spans="1:98" x14ac:dyDescent="0.25">
      <c r="A124" t="s">
        <v>118</v>
      </c>
      <c r="B124" t="s">
        <v>62</v>
      </c>
      <c r="C124" t="s">
        <v>119</v>
      </c>
      <c r="D124" t="s">
        <v>120</v>
      </c>
      <c r="F124">
        <v>57</v>
      </c>
      <c r="K124">
        <f>AVERAGE(Table2[[#This Row],[ftpt_famphys_mo_by_persons]:[ftpt_otherspecphys_mo_by_persons]])</f>
        <v>57</v>
      </c>
      <c r="L124">
        <v>37</v>
      </c>
      <c r="O124">
        <v>18.115384615384599</v>
      </c>
      <c r="P124">
        <v>15.6666666666667</v>
      </c>
      <c r="T124">
        <v>26</v>
      </c>
      <c r="U124">
        <v>35.3333333333333</v>
      </c>
      <c r="X124">
        <v>12</v>
      </c>
      <c r="Y124">
        <v>45</v>
      </c>
      <c r="AC124">
        <v>4.75</v>
      </c>
      <c r="AH124">
        <f>AVERAGE(Table2[[#This Row],[ftpt_famphys_yr_by_persons]:[ftpt_otherspecphys_yr_by_persons]])</f>
        <v>4.75</v>
      </c>
      <c r="AI124">
        <v>3.0833333333333299</v>
      </c>
      <c r="AL124">
        <v>1.5096153846153799</v>
      </c>
      <c r="AM124">
        <f>AVERAGE(Table2[[#This Row],[overall_phys_yr_by_persons]:[ftpt_nurse_yr_by_persons]])</f>
        <v>3.1143162393162367</v>
      </c>
      <c r="AN124">
        <v>1.30555555555556</v>
      </c>
      <c r="AR124">
        <v>2.1666666666666701</v>
      </c>
      <c r="AS124">
        <v>2.9444444444444402</v>
      </c>
      <c r="AV124">
        <v>1</v>
      </c>
      <c r="AW124">
        <v>3.75</v>
      </c>
      <c r="AZ124">
        <f t="shared" si="3"/>
        <v>2.380163817663818</v>
      </c>
      <c r="BA124">
        <v>0</v>
      </c>
      <c r="BB124">
        <v>0</v>
      </c>
      <c r="BC124">
        <v>1</v>
      </c>
      <c r="BD124">
        <v>57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10</v>
      </c>
      <c r="BN124">
        <v>370</v>
      </c>
      <c r="BO124">
        <v>0</v>
      </c>
      <c r="BP124">
        <v>0</v>
      </c>
      <c r="BQ124">
        <v>0</v>
      </c>
      <c r="BR124">
        <v>0</v>
      </c>
      <c r="BS124">
        <v>26</v>
      </c>
      <c r="BT124">
        <v>471</v>
      </c>
      <c r="BU124">
        <v>3</v>
      </c>
      <c r="BV124">
        <v>47</v>
      </c>
      <c r="BW124">
        <v>0</v>
      </c>
      <c r="BX124">
        <v>0</v>
      </c>
      <c r="CA124">
        <v>0</v>
      </c>
      <c r="CB124">
        <v>0</v>
      </c>
      <c r="CC124">
        <v>0</v>
      </c>
      <c r="CD124">
        <v>0</v>
      </c>
      <c r="CE124">
        <v>1</v>
      </c>
      <c r="CF124">
        <v>26</v>
      </c>
      <c r="CG124">
        <v>3</v>
      </c>
      <c r="CH124">
        <v>106</v>
      </c>
      <c r="CI124">
        <v>0</v>
      </c>
      <c r="CJ124">
        <v>0</v>
      </c>
      <c r="CK124">
        <v>0</v>
      </c>
      <c r="CL124">
        <v>0</v>
      </c>
      <c r="CM124">
        <v>1</v>
      </c>
      <c r="CN124">
        <v>12</v>
      </c>
      <c r="CO124">
        <v>1</v>
      </c>
      <c r="CP124">
        <v>45</v>
      </c>
      <c r="CQ124">
        <v>0</v>
      </c>
      <c r="CR124">
        <v>0</v>
      </c>
      <c r="CS124">
        <v>0</v>
      </c>
      <c r="CT124">
        <v>0</v>
      </c>
    </row>
    <row r="125" spans="1:98" x14ac:dyDescent="0.25">
      <c r="A125" t="s">
        <v>118</v>
      </c>
      <c r="B125" t="s">
        <v>65</v>
      </c>
      <c r="C125" t="s">
        <v>119</v>
      </c>
      <c r="D125" t="s">
        <v>120</v>
      </c>
      <c r="H125">
        <v>1</v>
      </c>
      <c r="J125">
        <v>68</v>
      </c>
      <c r="K125">
        <f>AVERAGE(Table2[[#This Row],[ftpt_famphys_mo_by_persons]:[ftpt_otherspecphys_mo_by_persons]])</f>
        <v>34.5</v>
      </c>
      <c r="L125">
        <v>45.75</v>
      </c>
      <c r="O125">
        <v>25.952380952380999</v>
      </c>
      <c r="P125">
        <v>23.6666666666667</v>
      </c>
      <c r="T125">
        <v>10</v>
      </c>
      <c r="U125">
        <v>47.3333333333333</v>
      </c>
      <c r="X125">
        <v>13</v>
      </c>
      <c r="Y125">
        <v>57</v>
      </c>
      <c r="Z125">
        <v>10</v>
      </c>
      <c r="AE125">
        <v>8.3333333333333301E-2</v>
      </c>
      <c r="AG125">
        <v>5.6666666666666696</v>
      </c>
      <c r="AH125">
        <f>AVERAGE(Table2[[#This Row],[ftpt_famphys_yr_by_persons]:[ftpt_otherspecphys_yr_by_persons]])</f>
        <v>2.8750000000000013</v>
      </c>
      <c r="AI125">
        <v>3.8125</v>
      </c>
      <c r="AL125">
        <v>2.1626984126984099</v>
      </c>
      <c r="AM125">
        <f>AVERAGE(Table2[[#This Row],[overall_phys_yr_by_persons]:[ftpt_nurse_yr_by_persons]])</f>
        <v>2.9500661375661372</v>
      </c>
      <c r="AN125">
        <v>1.9722222222222201</v>
      </c>
      <c r="AR125">
        <v>0.83333333333333304</v>
      </c>
      <c r="AS125">
        <v>3.9444444444444402</v>
      </c>
      <c r="AV125">
        <v>1.0833333333333299</v>
      </c>
      <c r="AW125">
        <v>4.75</v>
      </c>
      <c r="AX125">
        <v>0.83333333333333304</v>
      </c>
      <c r="AZ125">
        <f t="shared" si="3"/>
        <v>2.3381046863189705</v>
      </c>
      <c r="BG125">
        <v>1</v>
      </c>
      <c r="BH125">
        <v>1</v>
      </c>
      <c r="BK125">
        <v>1</v>
      </c>
      <c r="BL125">
        <v>68</v>
      </c>
      <c r="BM125">
        <v>8</v>
      </c>
      <c r="BN125">
        <v>366</v>
      </c>
      <c r="BS125">
        <v>21</v>
      </c>
      <c r="BT125">
        <v>545</v>
      </c>
      <c r="BU125">
        <v>3</v>
      </c>
      <c r="BV125">
        <v>71</v>
      </c>
      <c r="CE125">
        <v>2</v>
      </c>
      <c r="CF125">
        <v>20</v>
      </c>
      <c r="CG125">
        <v>3</v>
      </c>
      <c r="CH125">
        <v>142</v>
      </c>
      <c r="CM125">
        <v>1</v>
      </c>
      <c r="CN125">
        <v>13</v>
      </c>
      <c r="CO125">
        <v>1</v>
      </c>
      <c r="CP125">
        <v>57</v>
      </c>
      <c r="CQ125">
        <v>1</v>
      </c>
      <c r="CR125">
        <v>10</v>
      </c>
    </row>
    <row r="126" spans="1:98" x14ac:dyDescent="0.25">
      <c r="A126" t="s">
        <v>118</v>
      </c>
      <c r="B126" t="s">
        <v>66</v>
      </c>
      <c r="C126" t="s">
        <v>119</v>
      </c>
      <c r="D126" t="s">
        <v>120</v>
      </c>
      <c r="E126">
        <v>24</v>
      </c>
      <c r="H126">
        <v>36</v>
      </c>
      <c r="J126">
        <v>69.5</v>
      </c>
      <c r="K126">
        <f>AVERAGE(Table2[[#This Row],[ftpt_famphys_mo_by_persons]:[ftpt_otherspecphys_mo_by_persons]])</f>
        <v>43.166666666666664</v>
      </c>
      <c r="L126">
        <v>53</v>
      </c>
      <c r="O126">
        <v>47.4</v>
      </c>
      <c r="P126">
        <v>32</v>
      </c>
      <c r="T126">
        <v>44</v>
      </c>
      <c r="U126">
        <v>35.25</v>
      </c>
      <c r="X126">
        <v>49</v>
      </c>
      <c r="Y126">
        <v>26</v>
      </c>
      <c r="Z126">
        <v>46</v>
      </c>
      <c r="AB126">
        <v>2</v>
      </c>
      <c r="AE126">
        <v>3</v>
      </c>
      <c r="AG126">
        <v>5.7916666666666696</v>
      </c>
      <c r="AH126">
        <f>AVERAGE(Table2[[#This Row],[ftpt_famphys_yr_by_persons]:[ftpt_otherspecphys_yr_by_persons]])</f>
        <v>3.5972222222222232</v>
      </c>
      <c r="AI126">
        <v>4.4166666666666696</v>
      </c>
      <c r="AL126">
        <v>3.95</v>
      </c>
      <c r="AM126">
        <f>AVERAGE(Table2[[#This Row],[overall_phys_yr_by_persons]:[ftpt_nurse_yr_by_persons]])</f>
        <v>3.987962962962964</v>
      </c>
      <c r="AN126">
        <v>2.6666666666666701</v>
      </c>
      <c r="AR126">
        <v>3.6666666666666701</v>
      </c>
      <c r="AS126">
        <v>2.9375</v>
      </c>
      <c r="AV126">
        <v>4.0833333333333304</v>
      </c>
      <c r="AW126">
        <v>2.1666666666666701</v>
      </c>
      <c r="AX126">
        <v>3.8333333333333299</v>
      </c>
      <c r="AZ126">
        <f t="shared" si="3"/>
        <v>3.3345899470899476</v>
      </c>
      <c r="BA126">
        <v>1</v>
      </c>
      <c r="BB126">
        <v>24</v>
      </c>
      <c r="BG126">
        <v>1</v>
      </c>
      <c r="BH126">
        <v>36</v>
      </c>
      <c r="BK126">
        <v>2</v>
      </c>
      <c r="BL126">
        <v>139</v>
      </c>
      <c r="BM126">
        <v>7</v>
      </c>
      <c r="BN126">
        <v>371</v>
      </c>
      <c r="BS126">
        <v>20</v>
      </c>
      <c r="BT126">
        <v>948</v>
      </c>
      <c r="BU126">
        <v>5</v>
      </c>
      <c r="BV126">
        <v>160</v>
      </c>
      <c r="CE126">
        <v>2</v>
      </c>
      <c r="CF126">
        <v>88</v>
      </c>
      <c r="CG126">
        <v>4</v>
      </c>
      <c r="CH126">
        <v>141</v>
      </c>
      <c r="CM126">
        <v>1</v>
      </c>
      <c r="CN126">
        <v>49</v>
      </c>
      <c r="CO126">
        <v>1</v>
      </c>
      <c r="CP126">
        <v>26</v>
      </c>
      <c r="CQ126">
        <v>1</v>
      </c>
      <c r="CR126">
        <v>46</v>
      </c>
    </row>
    <row r="127" spans="1:98" x14ac:dyDescent="0.25">
      <c r="A127" t="s">
        <v>118</v>
      </c>
      <c r="B127" t="s">
        <v>67</v>
      </c>
      <c r="C127" t="s">
        <v>119</v>
      </c>
      <c r="D127" t="s">
        <v>120</v>
      </c>
      <c r="E127">
        <v>13</v>
      </c>
      <c r="H127">
        <v>25</v>
      </c>
      <c r="J127">
        <v>64</v>
      </c>
      <c r="K127">
        <f>AVERAGE(Table2[[#This Row],[ftpt_famphys_mo_by_persons]:[ftpt_otherspecphys_mo_by_persons]])</f>
        <v>34</v>
      </c>
      <c r="L127">
        <v>50.375</v>
      </c>
      <c r="O127">
        <v>37.6</v>
      </c>
      <c r="P127">
        <v>30.75</v>
      </c>
      <c r="T127">
        <v>20.5</v>
      </c>
      <c r="U127">
        <v>53.3333333333333</v>
      </c>
      <c r="X127">
        <v>37</v>
      </c>
      <c r="Y127">
        <v>14</v>
      </c>
      <c r="Z127">
        <v>34</v>
      </c>
      <c r="AB127">
        <v>1.0833333333333299</v>
      </c>
      <c r="AE127">
        <v>2.0833333333333299</v>
      </c>
      <c r="AG127">
        <v>5.3333333333333304</v>
      </c>
      <c r="AH127">
        <f>AVERAGE(Table2[[#This Row],[ftpt_famphys_yr_by_persons]:[ftpt_otherspecphys_yr_by_persons]])</f>
        <v>2.8333333333333299</v>
      </c>
      <c r="AI127">
        <v>4.1979166666666696</v>
      </c>
      <c r="AL127">
        <v>3.1333333333333302</v>
      </c>
      <c r="AM127">
        <f>AVERAGE(Table2[[#This Row],[overall_phys_yr_by_persons]:[ftpt_nurse_yr_by_persons]])</f>
        <v>3.388194444444443</v>
      </c>
      <c r="AN127">
        <v>2.5625</v>
      </c>
      <c r="AR127">
        <v>1.7083333333333299</v>
      </c>
      <c r="AS127">
        <v>4.4444444444444402</v>
      </c>
      <c r="AV127">
        <v>3.0833333333333299</v>
      </c>
      <c r="AW127">
        <v>1.1666666666666701</v>
      </c>
      <c r="AX127">
        <v>2.8333333333333299</v>
      </c>
      <c r="AZ127">
        <f t="shared" si="3"/>
        <v>2.7409722222222208</v>
      </c>
      <c r="BA127">
        <v>1</v>
      </c>
      <c r="BB127">
        <v>13</v>
      </c>
      <c r="BC127">
        <v>0</v>
      </c>
      <c r="BD127">
        <v>0</v>
      </c>
      <c r="BE127">
        <v>0</v>
      </c>
      <c r="BF127">
        <v>0</v>
      </c>
      <c r="BG127">
        <v>1</v>
      </c>
      <c r="BH127">
        <v>25</v>
      </c>
      <c r="BI127">
        <v>0</v>
      </c>
      <c r="BJ127">
        <v>0</v>
      </c>
      <c r="BK127">
        <v>2</v>
      </c>
      <c r="BL127">
        <v>128</v>
      </c>
      <c r="BM127">
        <v>8</v>
      </c>
      <c r="BN127">
        <v>403</v>
      </c>
      <c r="BO127">
        <v>0</v>
      </c>
      <c r="BP127">
        <v>0</v>
      </c>
      <c r="BQ127">
        <v>0</v>
      </c>
      <c r="BR127">
        <v>0</v>
      </c>
      <c r="BS127">
        <v>20</v>
      </c>
      <c r="BT127">
        <v>752</v>
      </c>
      <c r="BU127">
        <v>4</v>
      </c>
      <c r="BV127">
        <v>123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4</v>
      </c>
      <c r="CF127">
        <v>82</v>
      </c>
      <c r="CG127">
        <v>3</v>
      </c>
      <c r="CH127">
        <v>160</v>
      </c>
      <c r="CI127">
        <v>0</v>
      </c>
      <c r="CJ127">
        <v>0</v>
      </c>
      <c r="CK127">
        <v>0</v>
      </c>
      <c r="CL127">
        <v>0</v>
      </c>
      <c r="CM127">
        <v>1</v>
      </c>
      <c r="CN127">
        <v>37</v>
      </c>
      <c r="CO127">
        <v>1</v>
      </c>
      <c r="CP127">
        <v>14</v>
      </c>
      <c r="CQ127">
        <v>1</v>
      </c>
      <c r="CR127">
        <v>34</v>
      </c>
      <c r="CS127">
        <v>0</v>
      </c>
      <c r="CT127">
        <v>0</v>
      </c>
    </row>
    <row r="128" spans="1:98" x14ac:dyDescent="0.25">
      <c r="A128" t="s">
        <v>118</v>
      </c>
      <c r="B128" t="s">
        <v>68</v>
      </c>
      <c r="C128" t="s">
        <v>119</v>
      </c>
      <c r="D128" t="s">
        <v>120</v>
      </c>
      <c r="E128">
        <v>24</v>
      </c>
      <c r="H128">
        <v>36</v>
      </c>
      <c r="J128">
        <v>69.5</v>
      </c>
      <c r="K128">
        <f>AVERAGE(Table2[[#This Row],[ftpt_famphys_mo_by_persons]:[ftpt_otherspecphys_mo_by_persons]])</f>
        <v>43.166666666666664</v>
      </c>
      <c r="L128">
        <v>53</v>
      </c>
      <c r="O128">
        <v>47.4</v>
      </c>
      <c r="P128">
        <v>32</v>
      </c>
      <c r="T128">
        <v>44</v>
      </c>
      <c r="U128">
        <v>35.25</v>
      </c>
      <c r="X128">
        <v>49</v>
      </c>
      <c r="Y128">
        <v>26</v>
      </c>
      <c r="Z128">
        <v>46</v>
      </c>
      <c r="AB128">
        <v>2</v>
      </c>
      <c r="AE128">
        <v>3</v>
      </c>
      <c r="AG128">
        <v>5.7916666666666696</v>
      </c>
      <c r="AH128">
        <f>AVERAGE(Table2[[#This Row],[ftpt_famphys_yr_by_persons]:[ftpt_otherspecphys_yr_by_persons]])</f>
        <v>3.5972222222222232</v>
      </c>
      <c r="AI128">
        <v>4.4166666666666696</v>
      </c>
      <c r="AL128">
        <v>3.95</v>
      </c>
      <c r="AM128">
        <f>AVERAGE(Table2[[#This Row],[overall_phys_yr_by_persons]:[ftpt_nurse_yr_by_persons]])</f>
        <v>3.987962962962964</v>
      </c>
      <c r="AN128">
        <v>2.6666666666666701</v>
      </c>
      <c r="AR128">
        <v>3.6666666666666701</v>
      </c>
      <c r="AS128">
        <v>2.9375</v>
      </c>
      <c r="AV128">
        <v>4.0833333333333304</v>
      </c>
      <c r="AW128">
        <v>2.1666666666666701</v>
      </c>
      <c r="AX128">
        <v>3.8333333333333299</v>
      </c>
      <c r="AZ128">
        <f t="shared" si="3"/>
        <v>3.3345899470899476</v>
      </c>
      <c r="BA128">
        <v>1</v>
      </c>
      <c r="BB128">
        <v>24</v>
      </c>
      <c r="BG128">
        <v>1</v>
      </c>
      <c r="BH128">
        <v>36</v>
      </c>
      <c r="BK128">
        <v>2</v>
      </c>
      <c r="BL128">
        <v>139</v>
      </c>
      <c r="BM128">
        <v>7</v>
      </c>
      <c r="BN128">
        <v>371</v>
      </c>
      <c r="BS128">
        <v>20</v>
      </c>
      <c r="BT128">
        <v>948</v>
      </c>
      <c r="BU128">
        <v>5</v>
      </c>
      <c r="BV128">
        <v>160</v>
      </c>
      <c r="CE128">
        <v>2</v>
      </c>
      <c r="CF128">
        <v>88</v>
      </c>
      <c r="CG128">
        <v>4</v>
      </c>
      <c r="CH128">
        <v>141</v>
      </c>
      <c r="CM128">
        <v>1</v>
      </c>
      <c r="CN128">
        <v>49</v>
      </c>
      <c r="CO128">
        <v>1</v>
      </c>
      <c r="CP128">
        <v>26</v>
      </c>
      <c r="CQ128">
        <v>1</v>
      </c>
      <c r="CR128">
        <v>46</v>
      </c>
    </row>
    <row r="129" spans="1:98" x14ac:dyDescent="0.25">
      <c r="A129" t="s">
        <v>121</v>
      </c>
      <c r="B129" t="s">
        <v>62</v>
      </c>
      <c r="C129" t="s">
        <v>122</v>
      </c>
      <c r="D129" t="s">
        <v>123</v>
      </c>
      <c r="E129">
        <v>8.5</v>
      </c>
      <c r="K129">
        <f>AVERAGE(Table2[[#This Row],[ftpt_famphys_mo_by_persons]:[ftpt_otherspecphys_mo_by_persons]])</f>
        <v>8.5</v>
      </c>
      <c r="L129">
        <v>31</v>
      </c>
      <c r="O129">
        <v>27</v>
      </c>
      <c r="P129">
        <v>67</v>
      </c>
      <c r="Q129">
        <v>67</v>
      </c>
      <c r="R129">
        <v>6</v>
      </c>
      <c r="U129">
        <v>63</v>
      </c>
      <c r="X129">
        <v>264</v>
      </c>
      <c r="Y129">
        <v>108</v>
      </c>
      <c r="Z129">
        <v>120</v>
      </c>
      <c r="AA129">
        <v>23</v>
      </c>
      <c r="AB129">
        <v>0.70833333333333304</v>
      </c>
      <c r="AH129">
        <f>AVERAGE(Table2[[#This Row],[ftpt_famphys_yr_by_persons]:[ftpt_otherspecphys_yr_by_persons]])</f>
        <v>0.70833333333333304</v>
      </c>
      <c r="AI129">
        <v>2.5833333333333299</v>
      </c>
      <c r="AL129">
        <v>2.25</v>
      </c>
      <c r="AM129">
        <f>AVERAGE(Table2[[#This Row],[overall_phys_yr_by_persons]:[ftpt_nurse_yr_by_persons]])</f>
        <v>1.8472222222222208</v>
      </c>
      <c r="AN129">
        <v>5.5833333333333304</v>
      </c>
      <c r="AO129">
        <v>5.5833333333333304</v>
      </c>
      <c r="AP129">
        <v>0.5</v>
      </c>
      <c r="AS129">
        <v>5.25</v>
      </c>
      <c r="AV129">
        <v>22</v>
      </c>
      <c r="AW129">
        <v>9</v>
      </c>
      <c r="AX129">
        <v>10</v>
      </c>
      <c r="AY129">
        <v>1.9166666666666701</v>
      </c>
      <c r="AZ129">
        <f t="shared" si="3"/>
        <v>6.3597222222222225</v>
      </c>
      <c r="BA129">
        <v>2</v>
      </c>
      <c r="BB129">
        <v>17</v>
      </c>
      <c r="BM129">
        <v>4</v>
      </c>
      <c r="BN129">
        <v>124</v>
      </c>
      <c r="BS129">
        <v>7</v>
      </c>
      <c r="BT129">
        <v>189</v>
      </c>
      <c r="BU129">
        <v>2</v>
      </c>
      <c r="BV129">
        <v>134</v>
      </c>
      <c r="BW129">
        <v>1</v>
      </c>
      <c r="BX129">
        <v>67</v>
      </c>
      <c r="CA129">
        <v>1</v>
      </c>
      <c r="CB129">
        <v>6</v>
      </c>
      <c r="CG129">
        <v>1</v>
      </c>
      <c r="CH129">
        <v>63</v>
      </c>
      <c r="CM129">
        <v>1</v>
      </c>
      <c r="CN129">
        <v>264</v>
      </c>
      <c r="CO129">
        <v>1</v>
      </c>
      <c r="CP129">
        <v>108</v>
      </c>
      <c r="CQ129">
        <v>1</v>
      </c>
      <c r="CR129">
        <v>120</v>
      </c>
      <c r="CS129">
        <v>1</v>
      </c>
      <c r="CT129">
        <v>23</v>
      </c>
    </row>
    <row r="130" spans="1:98" x14ac:dyDescent="0.25">
      <c r="A130" t="s">
        <v>121</v>
      </c>
      <c r="B130" t="s">
        <v>65</v>
      </c>
      <c r="C130" t="s">
        <v>122</v>
      </c>
      <c r="D130" t="s">
        <v>123</v>
      </c>
      <c r="E130">
        <v>18</v>
      </c>
      <c r="I130">
        <v>3</v>
      </c>
      <c r="K130">
        <f>AVERAGE(Table2[[#This Row],[ftpt_famphys_mo_by_persons]:[ftpt_otherspecphys_mo_by_persons]])</f>
        <v>10.5</v>
      </c>
      <c r="L130">
        <v>26.4</v>
      </c>
      <c r="O130">
        <v>29.6666666666667</v>
      </c>
      <c r="P130">
        <v>54.3333333333333</v>
      </c>
      <c r="Q130">
        <v>76</v>
      </c>
      <c r="R130">
        <v>18</v>
      </c>
      <c r="U130">
        <v>46</v>
      </c>
      <c r="X130">
        <v>276</v>
      </c>
      <c r="Y130">
        <v>120</v>
      </c>
      <c r="Z130">
        <v>120</v>
      </c>
      <c r="AA130">
        <v>35</v>
      </c>
      <c r="AB130">
        <v>1.5</v>
      </c>
      <c r="AF130">
        <v>0.25</v>
      </c>
      <c r="AH130">
        <f>AVERAGE(Table2[[#This Row],[ftpt_famphys_yr_by_persons]:[ftpt_otherspecphys_yr_by_persons]])</f>
        <v>0.875</v>
      </c>
      <c r="AI130">
        <v>2.2000000000000002</v>
      </c>
      <c r="AL130">
        <v>2.4722222222222201</v>
      </c>
      <c r="AM130">
        <f>AVERAGE(Table2[[#This Row],[overall_phys_yr_by_persons]:[ftpt_nurse_yr_by_persons]])</f>
        <v>1.8490740740740736</v>
      </c>
      <c r="AN130">
        <v>4.5277777777777803</v>
      </c>
      <c r="AO130">
        <v>6.3333333333333304</v>
      </c>
      <c r="AP130">
        <v>1.5</v>
      </c>
      <c r="AS130">
        <v>3.8333333333333299</v>
      </c>
      <c r="AV130">
        <v>23</v>
      </c>
      <c r="AW130">
        <v>10</v>
      </c>
      <c r="AX130">
        <v>10</v>
      </c>
      <c r="AY130">
        <v>2.9166666666666701</v>
      </c>
      <c r="AZ130">
        <f t="shared" ref="AZ130:AZ161" si="4">AVERAGE(AY130,AN130:AY130,AM130)</f>
        <v>6.6876851851851855</v>
      </c>
      <c r="BA130">
        <v>1</v>
      </c>
      <c r="BB130">
        <v>18</v>
      </c>
      <c r="BI130">
        <v>1</v>
      </c>
      <c r="BJ130">
        <v>3</v>
      </c>
      <c r="BM130">
        <v>5</v>
      </c>
      <c r="BN130">
        <v>132</v>
      </c>
      <c r="BS130">
        <v>9</v>
      </c>
      <c r="BT130">
        <v>267</v>
      </c>
      <c r="BU130">
        <v>3</v>
      </c>
      <c r="BV130">
        <v>163</v>
      </c>
      <c r="BW130">
        <v>1</v>
      </c>
      <c r="BX130">
        <v>76</v>
      </c>
      <c r="CA130">
        <v>1</v>
      </c>
      <c r="CB130">
        <v>18</v>
      </c>
      <c r="CG130">
        <v>2</v>
      </c>
      <c r="CH130">
        <v>92</v>
      </c>
      <c r="CM130">
        <v>1</v>
      </c>
      <c r="CN130">
        <v>276</v>
      </c>
      <c r="CO130">
        <v>1</v>
      </c>
      <c r="CP130">
        <v>120</v>
      </c>
      <c r="CQ130">
        <v>1</v>
      </c>
      <c r="CR130">
        <v>120</v>
      </c>
      <c r="CS130">
        <v>1</v>
      </c>
      <c r="CT130">
        <v>35</v>
      </c>
    </row>
    <row r="131" spans="1:98" x14ac:dyDescent="0.25">
      <c r="A131" t="s">
        <v>121</v>
      </c>
      <c r="B131" t="s">
        <v>66</v>
      </c>
      <c r="C131" t="s">
        <v>122</v>
      </c>
      <c r="D131" t="s">
        <v>123</v>
      </c>
      <c r="E131">
        <v>156</v>
      </c>
      <c r="I131">
        <v>38</v>
      </c>
      <c r="K131">
        <f>AVERAGE(Table2[[#This Row],[ftpt_famphys_mo_by_persons]:[ftpt_otherspecphys_mo_by_persons]])</f>
        <v>97</v>
      </c>
      <c r="L131">
        <v>31.8</v>
      </c>
      <c r="O131">
        <v>65.142857142857096</v>
      </c>
      <c r="P131">
        <v>65.5</v>
      </c>
      <c r="Q131">
        <v>112</v>
      </c>
      <c r="R131">
        <v>54</v>
      </c>
      <c r="X131">
        <v>312</v>
      </c>
      <c r="Y131">
        <v>151</v>
      </c>
      <c r="Z131">
        <v>155</v>
      </c>
      <c r="AA131">
        <v>71</v>
      </c>
      <c r="AB131">
        <v>13</v>
      </c>
      <c r="AF131">
        <v>3.1666666666666701</v>
      </c>
      <c r="AH131">
        <f>AVERAGE(Table2[[#This Row],[ftpt_famphys_yr_by_persons]:[ftpt_otherspecphys_yr_by_persons]])</f>
        <v>8.0833333333333357</v>
      </c>
      <c r="AI131">
        <v>2.65</v>
      </c>
      <c r="AL131">
        <v>5.4285714285714297</v>
      </c>
      <c r="AM131">
        <f>AVERAGE(Table2[[#This Row],[overall_phys_yr_by_persons]:[ftpt_nurse_yr_by_persons]])</f>
        <v>5.3873015873015886</v>
      </c>
      <c r="AN131">
        <v>5.4583333333333304</v>
      </c>
      <c r="AO131">
        <v>9.3333333333333304</v>
      </c>
      <c r="AP131">
        <v>4.5</v>
      </c>
      <c r="AV131">
        <v>26</v>
      </c>
      <c r="AW131">
        <v>12.5833333333333</v>
      </c>
      <c r="AX131">
        <v>12.9166666666667</v>
      </c>
      <c r="AY131">
        <v>5.9166666666666696</v>
      </c>
      <c r="AZ131">
        <f t="shared" si="4"/>
        <v>9.7791446208112873</v>
      </c>
      <c r="BA131">
        <v>1</v>
      </c>
      <c r="BB131">
        <v>156</v>
      </c>
      <c r="BI131">
        <v>1</v>
      </c>
      <c r="BJ131">
        <v>38</v>
      </c>
      <c r="BM131">
        <v>5</v>
      </c>
      <c r="BN131">
        <v>159</v>
      </c>
      <c r="BS131">
        <v>7</v>
      </c>
      <c r="BT131">
        <v>456</v>
      </c>
      <c r="BU131">
        <v>2</v>
      </c>
      <c r="BV131">
        <v>131</v>
      </c>
      <c r="BW131">
        <v>1</v>
      </c>
      <c r="BX131">
        <v>112</v>
      </c>
      <c r="CA131">
        <v>1</v>
      </c>
      <c r="CB131">
        <v>54</v>
      </c>
      <c r="CM131">
        <v>1</v>
      </c>
      <c r="CN131">
        <v>312</v>
      </c>
      <c r="CO131">
        <v>1</v>
      </c>
      <c r="CP131">
        <v>151</v>
      </c>
      <c r="CQ131">
        <v>1</v>
      </c>
      <c r="CR131">
        <v>155</v>
      </c>
      <c r="CS131">
        <v>1</v>
      </c>
      <c r="CT131">
        <v>71</v>
      </c>
    </row>
    <row r="132" spans="1:98" x14ac:dyDescent="0.25">
      <c r="A132" t="s">
        <v>121</v>
      </c>
      <c r="B132" t="s">
        <v>67</v>
      </c>
      <c r="C132" t="s">
        <v>122</v>
      </c>
      <c r="D132" t="s">
        <v>123</v>
      </c>
      <c r="E132">
        <v>157</v>
      </c>
      <c r="I132">
        <v>27</v>
      </c>
      <c r="K132">
        <f>AVERAGE(Table2[[#This Row],[ftpt_famphys_mo_by_persons]:[ftpt_otherspecphys_mo_by_persons]])</f>
        <v>92</v>
      </c>
      <c r="L132">
        <v>35.799999999999997</v>
      </c>
      <c r="O132">
        <v>42.363636363636402</v>
      </c>
      <c r="P132">
        <v>111.5</v>
      </c>
      <c r="Q132">
        <v>100</v>
      </c>
      <c r="R132">
        <v>42</v>
      </c>
      <c r="U132">
        <v>16.5</v>
      </c>
      <c r="X132">
        <v>300</v>
      </c>
      <c r="Y132">
        <v>139</v>
      </c>
      <c r="Z132">
        <v>144</v>
      </c>
      <c r="AA132">
        <v>59</v>
      </c>
      <c r="AB132">
        <v>13.0833333333333</v>
      </c>
      <c r="AF132">
        <v>2.25</v>
      </c>
      <c r="AH132">
        <f>AVERAGE(Table2[[#This Row],[ftpt_famphys_yr_by_persons]:[ftpt_otherspecphys_yr_by_persons]])</f>
        <v>7.6666666666666501</v>
      </c>
      <c r="AI132">
        <v>2.9833333333333298</v>
      </c>
      <c r="AL132">
        <v>3.5303030303030298</v>
      </c>
      <c r="AM132">
        <f>AVERAGE(Table2[[#This Row],[overall_phys_yr_by_persons]:[ftpt_nurse_yr_by_persons]])</f>
        <v>4.7267676767676701</v>
      </c>
      <c r="AN132">
        <v>9.2916666666666696</v>
      </c>
      <c r="AO132">
        <v>8.3333333333333304</v>
      </c>
      <c r="AP132">
        <v>3.5</v>
      </c>
      <c r="AS132">
        <v>1.375</v>
      </c>
      <c r="AV132">
        <v>25</v>
      </c>
      <c r="AW132">
        <v>11.5833333333333</v>
      </c>
      <c r="AX132">
        <v>12</v>
      </c>
      <c r="AY132">
        <v>4.9166666666666696</v>
      </c>
      <c r="AZ132">
        <f t="shared" si="4"/>
        <v>8.5643434343434315</v>
      </c>
      <c r="BA132">
        <v>1</v>
      </c>
      <c r="BB132">
        <v>157</v>
      </c>
      <c r="BI132">
        <v>1</v>
      </c>
      <c r="BJ132">
        <v>27</v>
      </c>
      <c r="BM132">
        <v>5</v>
      </c>
      <c r="BN132">
        <v>179</v>
      </c>
      <c r="BS132">
        <v>11</v>
      </c>
      <c r="BT132">
        <v>466</v>
      </c>
      <c r="BU132">
        <v>2</v>
      </c>
      <c r="BV132">
        <v>223</v>
      </c>
      <c r="BW132">
        <v>1</v>
      </c>
      <c r="BX132">
        <v>100</v>
      </c>
      <c r="CA132">
        <v>1</v>
      </c>
      <c r="CB132">
        <v>42</v>
      </c>
      <c r="CG132">
        <v>2</v>
      </c>
      <c r="CH132">
        <v>33</v>
      </c>
      <c r="CM132">
        <v>1</v>
      </c>
      <c r="CN132">
        <v>300</v>
      </c>
      <c r="CO132">
        <v>1</v>
      </c>
      <c r="CP132">
        <v>139</v>
      </c>
      <c r="CQ132">
        <v>1</v>
      </c>
      <c r="CR132">
        <v>144</v>
      </c>
      <c r="CS132">
        <v>1</v>
      </c>
      <c r="CT132">
        <v>59</v>
      </c>
    </row>
    <row r="133" spans="1:98" x14ac:dyDescent="0.25">
      <c r="A133" t="s">
        <v>121</v>
      </c>
      <c r="B133" t="s">
        <v>68</v>
      </c>
      <c r="C133" t="s">
        <v>122</v>
      </c>
      <c r="D133" t="s">
        <v>123</v>
      </c>
      <c r="E133">
        <v>156</v>
      </c>
      <c r="I133">
        <v>38</v>
      </c>
      <c r="K133">
        <f>AVERAGE(Table2[[#This Row],[ftpt_famphys_mo_by_persons]:[ftpt_otherspecphys_mo_by_persons]])</f>
        <v>97</v>
      </c>
      <c r="L133">
        <v>31.8</v>
      </c>
      <c r="O133">
        <v>65.142857142857096</v>
      </c>
      <c r="P133">
        <v>65.5</v>
      </c>
      <c r="Q133">
        <v>112</v>
      </c>
      <c r="R133">
        <v>54</v>
      </c>
      <c r="X133">
        <v>312</v>
      </c>
      <c r="Y133">
        <v>151</v>
      </c>
      <c r="Z133">
        <v>155</v>
      </c>
      <c r="AA133">
        <v>71</v>
      </c>
      <c r="AB133">
        <v>13</v>
      </c>
      <c r="AF133">
        <v>3.1666666666666701</v>
      </c>
      <c r="AH133">
        <f>AVERAGE(Table2[[#This Row],[ftpt_famphys_yr_by_persons]:[ftpt_otherspecphys_yr_by_persons]])</f>
        <v>8.0833333333333357</v>
      </c>
      <c r="AI133">
        <v>2.65</v>
      </c>
      <c r="AL133">
        <v>5.4285714285714297</v>
      </c>
      <c r="AM133">
        <f>AVERAGE(Table2[[#This Row],[overall_phys_yr_by_persons]:[ftpt_nurse_yr_by_persons]])</f>
        <v>5.3873015873015886</v>
      </c>
      <c r="AN133">
        <v>5.4583333333333304</v>
      </c>
      <c r="AO133">
        <v>9.3333333333333304</v>
      </c>
      <c r="AP133">
        <v>4.5</v>
      </c>
      <c r="AV133">
        <v>26</v>
      </c>
      <c r="AW133">
        <v>12.5833333333333</v>
      </c>
      <c r="AX133">
        <v>12.9166666666667</v>
      </c>
      <c r="AY133">
        <v>5.9166666666666696</v>
      </c>
      <c r="AZ133">
        <f t="shared" si="4"/>
        <v>9.7791446208112873</v>
      </c>
      <c r="BA133">
        <v>1</v>
      </c>
      <c r="BB133">
        <v>156</v>
      </c>
      <c r="BI133">
        <v>1</v>
      </c>
      <c r="BJ133">
        <v>38</v>
      </c>
      <c r="BM133">
        <v>5</v>
      </c>
      <c r="BN133">
        <v>159</v>
      </c>
      <c r="BS133">
        <v>7</v>
      </c>
      <c r="BT133">
        <v>456</v>
      </c>
      <c r="BU133">
        <v>2</v>
      </c>
      <c r="BV133">
        <v>131</v>
      </c>
      <c r="BW133">
        <v>1</v>
      </c>
      <c r="BX133">
        <v>112</v>
      </c>
      <c r="CA133">
        <v>1</v>
      </c>
      <c r="CB133">
        <v>54</v>
      </c>
      <c r="CM133">
        <v>1</v>
      </c>
      <c r="CN133">
        <v>312</v>
      </c>
      <c r="CO133">
        <v>1</v>
      </c>
      <c r="CP133">
        <v>151</v>
      </c>
      <c r="CQ133">
        <v>1</v>
      </c>
      <c r="CR133">
        <v>155</v>
      </c>
      <c r="CS133">
        <v>1</v>
      </c>
      <c r="CT133">
        <v>71</v>
      </c>
    </row>
    <row r="134" spans="1:98" x14ac:dyDescent="0.25">
      <c r="A134" t="s">
        <v>124</v>
      </c>
      <c r="B134" t="s">
        <v>62</v>
      </c>
      <c r="C134" t="s">
        <v>125</v>
      </c>
      <c r="D134" t="s">
        <v>126</v>
      </c>
      <c r="E134">
        <v>8.6666666666666696</v>
      </c>
      <c r="J134">
        <v>69.5</v>
      </c>
      <c r="K134">
        <f>AVERAGE(Table2[[#This Row],[ftpt_famphys_mo_by_persons]:[ftpt_otherspecphys_mo_by_persons]])</f>
        <v>39.083333333333336</v>
      </c>
      <c r="L134">
        <v>25.2</v>
      </c>
      <c r="P134">
        <v>2</v>
      </c>
      <c r="T134">
        <v>34.5</v>
      </c>
      <c r="U134">
        <v>29</v>
      </c>
      <c r="X134">
        <v>10.5</v>
      </c>
      <c r="Y134">
        <v>3</v>
      </c>
      <c r="Z134">
        <v>9.3333333333333304</v>
      </c>
      <c r="AB134">
        <v>0.72222222222222199</v>
      </c>
      <c r="AG134">
        <v>5.7916666666666696</v>
      </c>
      <c r="AH134">
        <f>AVERAGE(Table2[[#This Row],[ftpt_famphys_yr_by_persons]:[ftpt_otherspecphys_yr_by_persons]])</f>
        <v>3.256944444444446</v>
      </c>
      <c r="AI134">
        <v>2.1</v>
      </c>
      <c r="AM134">
        <f>AVERAGE(Table2[[#This Row],[overall_phys_yr_by_persons]:[ftpt_nurse_yr_by_persons]])</f>
        <v>2.678472222222223</v>
      </c>
      <c r="AN134">
        <v>0.16666666666666699</v>
      </c>
      <c r="AR134">
        <v>2.875</v>
      </c>
      <c r="AS134">
        <v>2.4166666666666701</v>
      </c>
      <c r="AV134">
        <v>0.875</v>
      </c>
      <c r="AW134">
        <v>0.25</v>
      </c>
      <c r="AX134">
        <v>0.77777777777777801</v>
      </c>
      <c r="AZ134">
        <f t="shared" si="4"/>
        <v>1.4342261904761913</v>
      </c>
      <c r="BA134">
        <v>3</v>
      </c>
      <c r="BB134">
        <v>26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2</v>
      </c>
      <c r="BL134">
        <v>139</v>
      </c>
      <c r="BM134">
        <v>5</v>
      </c>
      <c r="BN134">
        <v>126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2</v>
      </c>
      <c r="BV134">
        <v>4</v>
      </c>
      <c r="BW134">
        <v>0</v>
      </c>
      <c r="BX134">
        <v>0</v>
      </c>
      <c r="CA134">
        <v>0</v>
      </c>
      <c r="CB134">
        <v>0</v>
      </c>
      <c r="CC134">
        <v>0</v>
      </c>
      <c r="CD134">
        <v>0</v>
      </c>
      <c r="CE134">
        <v>2</v>
      </c>
      <c r="CF134">
        <v>69</v>
      </c>
      <c r="CG134">
        <v>1</v>
      </c>
      <c r="CH134">
        <v>29</v>
      </c>
      <c r="CI134">
        <v>0</v>
      </c>
      <c r="CJ134">
        <v>0</v>
      </c>
      <c r="CK134">
        <v>0</v>
      </c>
      <c r="CL134">
        <v>0</v>
      </c>
      <c r="CM134">
        <v>2</v>
      </c>
      <c r="CN134">
        <v>21</v>
      </c>
      <c r="CO134">
        <v>1</v>
      </c>
      <c r="CP134">
        <v>3</v>
      </c>
      <c r="CQ134">
        <v>3</v>
      </c>
      <c r="CR134">
        <v>28</v>
      </c>
      <c r="CS134">
        <v>0</v>
      </c>
      <c r="CT134">
        <v>0</v>
      </c>
    </row>
    <row r="135" spans="1:98" x14ac:dyDescent="0.25">
      <c r="A135" t="s">
        <v>124</v>
      </c>
      <c r="B135" t="s">
        <v>65</v>
      </c>
      <c r="C135" t="s">
        <v>125</v>
      </c>
      <c r="D135" t="s">
        <v>126</v>
      </c>
      <c r="E135">
        <v>36.5</v>
      </c>
      <c r="K135">
        <f>AVERAGE(Table2[[#This Row],[ftpt_famphys_mo_by_persons]:[ftpt_otherspecphys_mo_by_persons]])</f>
        <v>36.5</v>
      </c>
      <c r="L135">
        <v>11.4</v>
      </c>
      <c r="O135">
        <v>2.5</v>
      </c>
      <c r="T135">
        <v>46.5</v>
      </c>
      <c r="U135">
        <v>41</v>
      </c>
      <c r="X135">
        <v>20</v>
      </c>
      <c r="Y135">
        <v>3</v>
      </c>
      <c r="Z135">
        <v>7</v>
      </c>
      <c r="AB135">
        <v>3.0416666666666701</v>
      </c>
      <c r="AH135">
        <f>AVERAGE(Table2[[#This Row],[ftpt_famphys_yr_by_persons]:[ftpt_otherspecphys_yr_by_persons]])</f>
        <v>3.0416666666666701</v>
      </c>
      <c r="AI135">
        <v>0.95</v>
      </c>
      <c r="AL135">
        <v>0.20833333333333301</v>
      </c>
      <c r="AM135">
        <f>AVERAGE(Table2[[#This Row],[overall_phys_yr_by_persons]:[ftpt_nurse_yr_by_persons]])</f>
        <v>1.400000000000001</v>
      </c>
      <c r="AR135">
        <v>3.875</v>
      </c>
      <c r="AS135">
        <v>3.4166666666666701</v>
      </c>
      <c r="AV135">
        <v>1.6666666666666701</v>
      </c>
      <c r="AW135">
        <v>0.25</v>
      </c>
      <c r="AX135">
        <v>0.58333333333333304</v>
      </c>
      <c r="AZ135">
        <f t="shared" si="4"/>
        <v>1.8652777777777787</v>
      </c>
      <c r="BA135">
        <v>2</v>
      </c>
      <c r="BB135">
        <v>73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5</v>
      </c>
      <c r="BN135">
        <v>57</v>
      </c>
      <c r="BO135">
        <v>0</v>
      </c>
      <c r="BP135">
        <v>0</v>
      </c>
      <c r="BQ135">
        <v>0</v>
      </c>
      <c r="BR135">
        <v>0</v>
      </c>
      <c r="BS135">
        <v>4</v>
      </c>
      <c r="BT135">
        <v>10</v>
      </c>
      <c r="BW135">
        <v>0</v>
      </c>
      <c r="BX135">
        <v>0</v>
      </c>
      <c r="CA135">
        <v>0</v>
      </c>
      <c r="CB135">
        <v>0</v>
      </c>
      <c r="CC135">
        <v>0</v>
      </c>
      <c r="CD135">
        <v>0</v>
      </c>
      <c r="CE135">
        <v>2</v>
      </c>
      <c r="CF135">
        <v>93</v>
      </c>
      <c r="CG135">
        <v>1</v>
      </c>
      <c r="CH135">
        <v>41</v>
      </c>
      <c r="CI135">
        <v>0</v>
      </c>
      <c r="CJ135">
        <v>0</v>
      </c>
      <c r="CK135">
        <v>0</v>
      </c>
      <c r="CL135">
        <v>0</v>
      </c>
      <c r="CM135">
        <v>1</v>
      </c>
      <c r="CN135">
        <v>20</v>
      </c>
      <c r="CO135">
        <v>1</v>
      </c>
      <c r="CP135">
        <v>3</v>
      </c>
      <c r="CQ135">
        <v>1</v>
      </c>
      <c r="CR135">
        <v>7</v>
      </c>
      <c r="CS135">
        <v>0</v>
      </c>
      <c r="CT135">
        <v>0</v>
      </c>
    </row>
    <row r="136" spans="1:98" x14ac:dyDescent="0.25">
      <c r="A136" t="s">
        <v>124</v>
      </c>
      <c r="B136" t="s">
        <v>66</v>
      </c>
      <c r="C136" t="s">
        <v>125</v>
      </c>
      <c r="D136" t="s">
        <v>126</v>
      </c>
      <c r="E136">
        <v>38</v>
      </c>
      <c r="K136">
        <f>AVERAGE(Table2[[#This Row],[ftpt_famphys_mo_by_persons]:[ftpt_otherspecphys_mo_by_persons]])</f>
        <v>38</v>
      </c>
      <c r="L136">
        <v>24.571428571428601</v>
      </c>
      <c r="O136">
        <v>17</v>
      </c>
      <c r="P136">
        <v>9</v>
      </c>
      <c r="T136">
        <v>5</v>
      </c>
      <c r="X136">
        <v>22</v>
      </c>
      <c r="Y136">
        <v>22</v>
      </c>
      <c r="Z136">
        <v>22</v>
      </c>
      <c r="AB136">
        <v>3.1666666666666701</v>
      </c>
      <c r="AH136">
        <f>AVERAGE(Table2[[#This Row],[ftpt_famphys_yr_by_persons]:[ftpt_otherspecphys_yr_by_persons]])</f>
        <v>3.1666666666666701</v>
      </c>
      <c r="AI136">
        <v>2.0476190476190501</v>
      </c>
      <c r="AL136">
        <v>1.4166666666666701</v>
      </c>
      <c r="AM136">
        <f>AVERAGE(Table2[[#This Row],[overall_phys_yr_by_persons]:[ftpt_nurse_yr_by_persons]])</f>
        <v>2.2103174603174636</v>
      </c>
      <c r="AN136">
        <v>0.75</v>
      </c>
      <c r="AR136">
        <v>0.41666666666666702</v>
      </c>
      <c r="AV136">
        <v>1.8333333333333299</v>
      </c>
      <c r="AW136">
        <v>1.8333333333333299</v>
      </c>
      <c r="AX136">
        <v>1.8333333333333299</v>
      </c>
      <c r="AZ136">
        <f t="shared" si="4"/>
        <v>1.4794973544973535</v>
      </c>
      <c r="BA136">
        <v>1</v>
      </c>
      <c r="BB136">
        <v>38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7</v>
      </c>
      <c r="BN136">
        <v>172</v>
      </c>
      <c r="BO136">
        <v>0</v>
      </c>
      <c r="BP136">
        <v>0</v>
      </c>
      <c r="BQ136">
        <v>0</v>
      </c>
      <c r="BR136">
        <v>0</v>
      </c>
      <c r="BS136">
        <v>7</v>
      </c>
      <c r="BT136">
        <v>119</v>
      </c>
      <c r="BU136">
        <v>1</v>
      </c>
      <c r="BV136">
        <v>9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1</v>
      </c>
      <c r="CF136">
        <v>5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1</v>
      </c>
      <c r="CN136">
        <v>22</v>
      </c>
      <c r="CO136">
        <v>1</v>
      </c>
      <c r="CP136">
        <v>22</v>
      </c>
      <c r="CQ136">
        <v>1</v>
      </c>
      <c r="CR136">
        <v>22</v>
      </c>
      <c r="CS136">
        <v>0</v>
      </c>
      <c r="CT136">
        <v>0</v>
      </c>
    </row>
    <row r="137" spans="1:98" x14ac:dyDescent="0.25">
      <c r="A137" t="s">
        <v>124</v>
      </c>
      <c r="B137" t="s">
        <v>67</v>
      </c>
      <c r="C137" t="s">
        <v>125</v>
      </c>
      <c r="D137" t="s">
        <v>126</v>
      </c>
      <c r="E137">
        <v>26</v>
      </c>
      <c r="K137">
        <f>AVERAGE(Table2[[#This Row],[ftpt_famphys_mo_by_persons]:[ftpt_otherspecphys_mo_by_persons]])</f>
        <v>26</v>
      </c>
      <c r="L137">
        <v>19.8</v>
      </c>
      <c r="O137">
        <v>16</v>
      </c>
      <c r="P137">
        <v>11</v>
      </c>
      <c r="X137">
        <v>10</v>
      </c>
      <c r="Y137">
        <v>10</v>
      </c>
      <c r="Z137">
        <v>10</v>
      </c>
      <c r="AB137">
        <v>2.1666666666666701</v>
      </c>
      <c r="AH137">
        <f>AVERAGE(Table2[[#This Row],[ftpt_famphys_yr_by_persons]:[ftpt_otherspecphys_yr_by_persons]])</f>
        <v>2.1666666666666701</v>
      </c>
      <c r="AI137">
        <v>1.65</v>
      </c>
      <c r="AL137">
        <v>1.3333333333333299</v>
      </c>
      <c r="AM137">
        <f>AVERAGE(Table2[[#This Row],[overall_phys_yr_by_persons]:[ftpt_nurse_yr_by_persons]])</f>
        <v>1.7166666666666668</v>
      </c>
      <c r="AN137">
        <v>0.91666666666666696</v>
      </c>
      <c r="AV137">
        <v>0.83333333333333304</v>
      </c>
      <c r="AW137">
        <v>0.83333333333333304</v>
      </c>
      <c r="AX137">
        <v>0.83333333333333304</v>
      </c>
      <c r="AZ137">
        <f t="shared" si="4"/>
        <v>1.0266666666666666</v>
      </c>
      <c r="BA137">
        <v>1</v>
      </c>
      <c r="BB137">
        <v>26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5</v>
      </c>
      <c r="BN137">
        <v>99</v>
      </c>
      <c r="BO137">
        <v>0</v>
      </c>
      <c r="BP137">
        <v>0</v>
      </c>
      <c r="BQ137">
        <v>0</v>
      </c>
      <c r="BR137">
        <v>0</v>
      </c>
      <c r="BS137">
        <v>4</v>
      </c>
      <c r="BT137">
        <v>64</v>
      </c>
      <c r="BU137">
        <v>1</v>
      </c>
      <c r="BV137">
        <v>11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1</v>
      </c>
      <c r="CN137">
        <v>10</v>
      </c>
      <c r="CO137">
        <v>1</v>
      </c>
      <c r="CP137">
        <v>10</v>
      </c>
      <c r="CQ137">
        <v>1</v>
      </c>
      <c r="CR137">
        <v>10</v>
      </c>
      <c r="CS137">
        <v>0</v>
      </c>
      <c r="CT137">
        <v>0</v>
      </c>
    </row>
    <row r="138" spans="1:98" x14ac:dyDescent="0.25">
      <c r="A138" t="s">
        <v>124</v>
      </c>
      <c r="B138" t="s">
        <v>68</v>
      </c>
      <c r="C138" t="s">
        <v>125</v>
      </c>
      <c r="D138" t="s">
        <v>126</v>
      </c>
      <c r="E138">
        <v>38</v>
      </c>
      <c r="K138">
        <f>AVERAGE(Table2[[#This Row],[ftpt_famphys_mo_by_persons]:[ftpt_otherspecphys_mo_by_persons]])</f>
        <v>38</v>
      </c>
      <c r="L138">
        <v>24.571428571428601</v>
      </c>
      <c r="O138">
        <v>17</v>
      </c>
      <c r="P138">
        <v>9</v>
      </c>
      <c r="T138">
        <v>5</v>
      </c>
      <c r="X138">
        <v>22</v>
      </c>
      <c r="Y138">
        <v>22</v>
      </c>
      <c r="Z138">
        <v>22</v>
      </c>
      <c r="AB138">
        <v>3.1666666666666701</v>
      </c>
      <c r="AH138">
        <f>AVERAGE(Table2[[#This Row],[ftpt_famphys_yr_by_persons]:[ftpt_otherspecphys_yr_by_persons]])</f>
        <v>3.1666666666666701</v>
      </c>
      <c r="AI138">
        <v>2.0476190476190501</v>
      </c>
      <c r="AL138">
        <v>1.4166666666666701</v>
      </c>
      <c r="AM138">
        <f>AVERAGE(Table2[[#This Row],[overall_phys_yr_by_persons]:[ftpt_nurse_yr_by_persons]])</f>
        <v>2.2103174603174636</v>
      </c>
      <c r="AN138">
        <v>0.75</v>
      </c>
      <c r="AR138">
        <v>0.41666666666666702</v>
      </c>
      <c r="AV138">
        <v>1.8333333333333299</v>
      </c>
      <c r="AW138">
        <v>1.8333333333333299</v>
      </c>
      <c r="AX138">
        <v>1.8333333333333299</v>
      </c>
      <c r="AZ138">
        <f t="shared" si="4"/>
        <v>1.4794973544973535</v>
      </c>
      <c r="BA138">
        <v>1</v>
      </c>
      <c r="BB138">
        <v>38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7</v>
      </c>
      <c r="BN138">
        <v>172</v>
      </c>
      <c r="BO138">
        <v>0</v>
      </c>
      <c r="BP138">
        <v>0</v>
      </c>
      <c r="BQ138">
        <v>0</v>
      </c>
      <c r="BR138">
        <v>0</v>
      </c>
      <c r="BS138">
        <v>7</v>
      </c>
      <c r="BT138">
        <v>119</v>
      </c>
      <c r="BU138">
        <v>1</v>
      </c>
      <c r="BV138">
        <v>9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1</v>
      </c>
      <c r="CF138">
        <v>5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1</v>
      </c>
      <c r="CN138">
        <v>22</v>
      </c>
      <c r="CO138">
        <v>1</v>
      </c>
      <c r="CP138">
        <v>22</v>
      </c>
      <c r="CQ138">
        <v>1</v>
      </c>
      <c r="CR138">
        <v>22</v>
      </c>
      <c r="CS138">
        <v>0</v>
      </c>
      <c r="CT138">
        <v>0</v>
      </c>
    </row>
    <row r="139" spans="1:98" x14ac:dyDescent="0.25">
      <c r="A139" t="s">
        <v>127</v>
      </c>
      <c r="B139" t="s">
        <v>62</v>
      </c>
      <c r="C139" t="s">
        <v>128</v>
      </c>
      <c r="D139" t="s">
        <v>129</v>
      </c>
      <c r="E139">
        <v>8</v>
      </c>
      <c r="G139">
        <v>53.4</v>
      </c>
      <c r="I139">
        <v>30</v>
      </c>
      <c r="K139">
        <f>AVERAGE(Table2[[#This Row],[ftpt_famphys_mo_by_persons]:[ftpt_otherspecphys_mo_by_persons]])</f>
        <v>30.466666666666669</v>
      </c>
      <c r="L139">
        <v>31</v>
      </c>
      <c r="O139">
        <v>60.75</v>
      </c>
      <c r="S139">
        <v>23</v>
      </c>
      <c r="U139">
        <v>23</v>
      </c>
      <c r="W139">
        <v>60</v>
      </c>
      <c r="X139">
        <v>111</v>
      </c>
      <c r="Y139">
        <v>111</v>
      </c>
      <c r="AA139">
        <v>102</v>
      </c>
      <c r="AB139">
        <v>0.66666666666666696</v>
      </c>
      <c r="AD139">
        <v>4.45</v>
      </c>
      <c r="AF139">
        <v>2.5</v>
      </c>
      <c r="AH139">
        <f>AVERAGE(Table2[[#This Row],[ftpt_famphys_yr_by_persons]:[ftpt_otherspecphys_yr_by_persons]])</f>
        <v>2.5388888888888892</v>
      </c>
      <c r="AI139">
        <v>2.5833333333333299</v>
      </c>
      <c r="AL139">
        <v>5.0625</v>
      </c>
      <c r="AM139">
        <f>AVERAGE(Table2[[#This Row],[overall_phys_yr_by_persons]:[ftpt_nurse_yr_by_persons]])</f>
        <v>3.3949074074074068</v>
      </c>
      <c r="AQ139">
        <v>1.9166666666666701</v>
      </c>
      <c r="AS139">
        <v>1.9166666666666701</v>
      </c>
      <c r="AU139">
        <v>5</v>
      </c>
      <c r="AV139">
        <v>9.25</v>
      </c>
      <c r="AW139">
        <v>9.25</v>
      </c>
      <c r="AY139">
        <v>8.5</v>
      </c>
      <c r="AZ139">
        <f t="shared" si="4"/>
        <v>5.966030092592594</v>
      </c>
      <c r="BA139">
        <v>1</v>
      </c>
      <c r="BB139">
        <v>8</v>
      </c>
      <c r="BE139">
        <v>5</v>
      </c>
      <c r="BF139">
        <v>267</v>
      </c>
      <c r="BI139">
        <v>2</v>
      </c>
      <c r="BJ139">
        <v>60</v>
      </c>
      <c r="BM139">
        <v>6</v>
      </c>
      <c r="BN139">
        <v>186</v>
      </c>
      <c r="BS139">
        <v>4</v>
      </c>
      <c r="BT139">
        <v>243</v>
      </c>
      <c r="CC139">
        <v>1</v>
      </c>
      <c r="CD139">
        <v>23</v>
      </c>
      <c r="CG139">
        <v>1</v>
      </c>
      <c r="CH139">
        <v>23</v>
      </c>
      <c r="CK139">
        <v>1</v>
      </c>
      <c r="CL139">
        <v>60</v>
      </c>
      <c r="CM139">
        <v>1</v>
      </c>
      <c r="CN139">
        <v>111</v>
      </c>
      <c r="CO139">
        <v>1</v>
      </c>
      <c r="CP139">
        <v>111</v>
      </c>
      <c r="CS139">
        <v>1</v>
      </c>
      <c r="CT139">
        <v>102</v>
      </c>
    </row>
    <row r="140" spans="1:98" x14ac:dyDescent="0.25">
      <c r="A140" t="s">
        <v>127</v>
      </c>
      <c r="B140" t="s">
        <v>65</v>
      </c>
      <c r="C140" t="s">
        <v>128</v>
      </c>
      <c r="D140" t="s">
        <v>129</v>
      </c>
      <c r="E140">
        <v>11</v>
      </c>
      <c r="G140">
        <v>54.8333333333333</v>
      </c>
      <c r="I140">
        <v>42</v>
      </c>
      <c r="J140">
        <v>42.5</v>
      </c>
      <c r="K140">
        <f>AVERAGE(Table2[[#This Row],[ftpt_famphys_mo_by_persons]:[ftpt_otherspecphys_mo_by_persons]])</f>
        <v>37.583333333333329</v>
      </c>
      <c r="L140">
        <v>27</v>
      </c>
      <c r="O140">
        <v>42.285714285714299</v>
      </c>
      <c r="S140">
        <v>35</v>
      </c>
      <c r="T140">
        <v>8</v>
      </c>
      <c r="U140">
        <v>4</v>
      </c>
      <c r="W140">
        <v>72</v>
      </c>
      <c r="X140">
        <v>123</v>
      </c>
      <c r="Y140">
        <v>123</v>
      </c>
      <c r="Z140">
        <v>12</v>
      </c>
      <c r="AA140">
        <v>114</v>
      </c>
      <c r="AB140">
        <v>0.91666666666666696</v>
      </c>
      <c r="AD140">
        <v>4.5694444444444402</v>
      </c>
      <c r="AF140">
        <v>3.5</v>
      </c>
      <c r="AG140">
        <v>3.5416666666666701</v>
      </c>
      <c r="AH140">
        <f>AVERAGE(Table2[[#This Row],[ftpt_famphys_yr_by_persons]:[ftpt_otherspecphys_yr_by_persons]])</f>
        <v>3.1319444444444442</v>
      </c>
      <c r="AI140">
        <v>2.25</v>
      </c>
      <c r="AL140">
        <v>3.5238095238095202</v>
      </c>
      <c r="AM140">
        <f>AVERAGE(Table2[[#This Row],[overall_phys_yr_by_persons]:[ftpt_nurse_yr_by_persons]])</f>
        <v>2.9685846560846549</v>
      </c>
      <c r="AQ140">
        <v>2.9166666666666701</v>
      </c>
      <c r="AR140">
        <v>0.66666666666666696</v>
      </c>
      <c r="AS140">
        <v>0.33333333333333298</v>
      </c>
      <c r="AU140">
        <v>6</v>
      </c>
      <c r="AV140">
        <v>10.25</v>
      </c>
      <c r="AW140">
        <v>10.25</v>
      </c>
      <c r="AX140">
        <v>1</v>
      </c>
      <c r="AY140">
        <v>9.5</v>
      </c>
      <c r="AZ140">
        <f t="shared" si="4"/>
        <v>5.3385251322751328</v>
      </c>
      <c r="BA140">
        <v>2</v>
      </c>
      <c r="BB140">
        <v>22</v>
      </c>
      <c r="BE140">
        <v>6</v>
      </c>
      <c r="BF140">
        <v>329</v>
      </c>
      <c r="BI140">
        <v>2</v>
      </c>
      <c r="BJ140">
        <v>84</v>
      </c>
      <c r="BK140">
        <v>2</v>
      </c>
      <c r="BL140">
        <v>85</v>
      </c>
      <c r="BM140">
        <v>10</v>
      </c>
      <c r="BN140">
        <v>270</v>
      </c>
      <c r="BS140">
        <v>7</v>
      </c>
      <c r="BT140">
        <v>296</v>
      </c>
      <c r="CC140">
        <v>1</v>
      </c>
      <c r="CD140">
        <v>35</v>
      </c>
      <c r="CE140">
        <v>1</v>
      </c>
      <c r="CF140">
        <v>8</v>
      </c>
      <c r="CG140">
        <v>2</v>
      </c>
      <c r="CH140">
        <v>8</v>
      </c>
      <c r="CK140">
        <v>1</v>
      </c>
      <c r="CL140">
        <v>72</v>
      </c>
      <c r="CM140">
        <v>1</v>
      </c>
      <c r="CN140">
        <v>123</v>
      </c>
      <c r="CO140">
        <v>1</v>
      </c>
      <c r="CP140">
        <v>123</v>
      </c>
      <c r="CQ140">
        <v>1</v>
      </c>
      <c r="CR140">
        <v>12</v>
      </c>
      <c r="CS140">
        <v>1</v>
      </c>
      <c r="CT140">
        <v>114</v>
      </c>
    </row>
    <row r="141" spans="1:98" x14ac:dyDescent="0.25">
      <c r="A141" t="s">
        <v>127</v>
      </c>
      <c r="B141" t="s">
        <v>66</v>
      </c>
      <c r="C141" t="s">
        <v>128</v>
      </c>
      <c r="D141" t="s">
        <v>129</v>
      </c>
      <c r="E141">
        <v>12</v>
      </c>
      <c r="G141">
        <v>118.666666666667</v>
      </c>
      <c r="I141">
        <v>12</v>
      </c>
      <c r="J141">
        <v>26</v>
      </c>
      <c r="K141">
        <f>AVERAGE(Table2[[#This Row],[ftpt_famphys_mo_by_persons]:[ftpt_otherspecphys_mo_by_persons]])</f>
        <v>42.16666666666675</v>
      </c>
      <c r="L141">
        <v>35.625</v>
      </c>
      <c r="M141">
        <v>15.6</v>
      </c>
      <c r="O141">
        <v>55</v>
      </c>
      <c r="R141">
        <v>24</v>
      </c>
      <c r="S141">
        <v>71</v>
      </c>
      <c r="T141">
        <v>27</v>
      </c>
      <c r="W141">
        <v>108</v>
      </c>
      <c r="X141">
        <v>159</v>
      </c>
      <c r="Y141">
        <v>159</v>
      </c>
      <c r="Z141">
        <v>48</v>
      </c>
      <c r="AA141">
        <v>150</v>
      </c>
      <c r="AB141">
        <v>1</v>
      </c>
      <c r="AD141">
        <v>9.8888888888888893</v>
      </c>
      <c r="AF141">
        <v>1</v>
      </c>
      <c r="AG141">
        <v>2.1666666666666701</v>
      </c>
      <c r="AH141">
        <f>AVERAGE(Table2[[#This Row],[ftpt_famphys_yr_by_persons]:[ftpt_otherspecphys_yr_by_persons]])</f>
        <v>3.5138888888888897</v>
      </c>
      <c r="AI141">
        <v>2.96875</v>
      </c>
      <c r="AJ141">
        <v>1.3</v>
      </c>
      <c r="AL141">
        <v>4.5833333333333304</v>
      </c>
      <c r="AM141">
        <f>AVERAGE(Table2[[#This Row],[overall_phys_yr_by_persons]:[ftpt_nurse_yr_by_persons]])</f>
        <v>3.0914930555555546</v>
      </c>
      <c r="AP141">
        <v>2</v>
      </c>
      <c r="AQ141">
        <v>5.9166666666666696</v>
      </c>
      <c r="AR141">
        <v>2.25</v>
      </c>
      <c r="AU141">
        <v>9</v>
      </c>
      <c r="AV141">
        <v>13.25</v>
      </c>
      <c r="AW141">
        <v>13.25</v>
      </c>
      <c r="AX141">
        <v>4</v>
      </c>
      <c r="AY141">
        <v>12.5</v>
      </c>
      <c r="AZ141">
        <f t="shared" si="4"/>
        <v>7.7758159722222233</v>
      </c>
      <c r="BA141">
        <v>2</v>
      </c>
      <c r="BB141">
        <v>24</v>
      </c>
      <c r="BE141">
        <v>3</v>
      </c>
      <c r="BF141">
        <v>356</v>
      </c>
      <c r="BI141">
        <v>1</v>
      </c>
      <c r="BJ141">
        <v>12</v>
      </c>
      <c r="BK141">
        <v>1</v>
      </c>
      <c r="BL141">
        <v>26</v>
      </c>
      <c r="BM141">
        <v>16</v>
      </c>
      <c r="BN141">
        <v>570</v>
      </c>
      <c r="BO141">
        <v>5</v>
      </c>
      <c r="BP141">
        <v>78</v>
      </c>
      <c r="BS141">
        <v>8</v>
      </c>
      <c r="BT141">
        <v>440</v>
      </c>
      <c r="CA141">
        <v>2</v>
      </c>
      <c r="CB141">
        <v>48</v>
      </c>
      <c r="CC141">
        <v>1</v>
      </c>
      <c r="CD141">
        <v>71</v>
      </c>
      <c r="CE141">
        <v>2</v>
      </c>
      <c r="CF141">
        <v>54</v>
      </c>
      <c r="CK141">
        <v>1</v>
      </c>
      <c r="CL141">
        <v>108</v>
      </c>
      <c r="CM141">
        <v>1</v>
      </c>
      <c r="CN141">
        <v>159</v>
      </c>
      <c r="CO141">
        <v>1</v>
      </c>
      <c r="CP141">
        <v>159</v>
      </c>
      <c r="CQ141">
        <v>1</v>
      </c>
      <c r="CR141">
        <v>48</v>
      </c>
      <c r="CS141">
        <v>1</v>
      </c>
      <c r="CT141">
        <v>150</v>
      </c>
    </row>
    <row r="142" spans="1:98" x14ac:dyDescent="0.25">
      <c r="A142" t="s">
        <v>127</v>
      </c>
      <c r="B142" t="s">
        <v>67</v>
      </c>
      <c r="C142" t="s">
        <v>128</v>
      </c>
      <c r="D142" t="s">
        <v>129</v>
      </c>
      <c r="E142">
        <v>20.75</v>
      </c>
      <c r="G142">
        <v>78.599999999999994</v>
      </c>
      <c r="J142">
        <v>14</v>
      </c>
      <c r="K142">
        <f>AVERAGE(Table2[[#This Row],[ftpt_famphys_mo_by_persons]:[ftpt_otherspecphys_mo_by_persons]])</f>
        <v>37.783333333333331</v>
      </c>
      <c r="L142">
        <v>35.0833333333333</v>
      </c>
      <c r="M142">
        <v>10.6666666666667</v>
      </c>
      <c r="O142">
        <v>43.6</v>
      </c>
      <c r="R142">
        <v>12</v>
      </c>
      <c r="S142">
        <v>59</v>
      </c>
      <c r="T142">
        <v>16</v>
      </c>
      <c r="U142">
        <v>25</v>
      </c>
      <c r="W142">
        <v>96</v>
      </c>
      <c r="X142">
        <v>147</v>
      </c>
      <c r="Y142">
        <v>147</v>
      </c>
      <c r="Z142">
        <v>36</v>
      </c>
      <c r="AA142">
        <v>138</v>
      </c>
      <c r="AB142">
        <v>1.7291666666666701</v>
      </c>
      <c r="AD142">
        <v>6.55</v>
      </c>
      <c r="AG142">
        <v>1.1666666666666701</v>
      </c>
      <c r="AH142">
        <f>AVERAGE(Table2[[#This Row],[ftpt_famphys_yr_by_persons]:[ftpt_otherspecphys_yr_by_persons]])</f>
        <v>3.1486111111111135</v>
      </c>
      <c r="AI142">
        <v>2.9236111111111098</v>
      </c>
      <c r="AJ142">
        <v>0.88888888888888895</v>
      </c>
      <c r="AL142">
        <v>3.6333333333333302</v>
      </c>
      <c r="AM142">
        <f>AVERAGE(Table2[[#This Row],[overall_phys_yr_by_persons]:[ftpt_nurse_yr_by_persons]])</f>
        <v>2.6486111111111104</v>
      </c>
      <c r="AP142">
        <v>1</v>
      </c>
      <c r="AQ142">
        <v>4.9166666666666696</v>
      </c>
      <c r="AR142">
        <v>1.3333333333333299</v>
      </c>
      <c r="AS142">
        <v>2.0833333333333299</v>
      </c>
      <c r="AU142">
        <v>8</v>
      </c>
      <c r="AV142">
        <v>12.25</v>
      </c>
      <c r="AW142">
        <v>12.25</v>
      </c>
      <c r="AX142">
        <v>3</v>
      </c>
      <c r="AY142">
        <v>11.5</v>
      </c>
      <c r="AZ142">
        <f t="shared" si="4"/>
        <v>6.4074494949494945</v>
      </c>
      <c r="BA142">
        <v>4</v>
      </c>
      <c r="BB142">
        <v>83</v>
      </c>
      <c r="BE142">
        <v>5</v>
      </c>
      <c r="BF142">
        <v>393</v>
      </c>
      <c r="BK142">
        <v>1</v>
      </c>
      <c r="BL142">
        <v>14</v>
      </c>
      <c r="BM142">
        <v>12</v>
      </c>
      <c r="BN142">
        <v>421</v>
      </c>
      <c r="BO142">
        <v>3</v>
      </c>
      <c r="BP142">
        <v>32</v>
      </c>
      <c r="BS142">
        <v>10</v>
      </c>
      <c r="BT142">
        <v>436</v>
      </c>
      <c r="CA142">
        <v>2</v>
      </c>
      <c r="CB142">
        <v>24</v>
      </c>
      <c r="CC142">
        <v>1</v>
      </c>
      <c r="CD142">
        <v>59</v>
      </c>
      <c r="CE142">
        <v>5</v>
      </c>
      <c r="CF142">
        <v>80</v>
      </c>
      <c r="CG142">
        <v>1</v>
      </c>
      <c r="CH142">
        <v>25</v>
      </c>
      <c r="CK142">
        <v>1</v>
      </c>
      <c r="CL142">
        <v>96</v>
      </c>
      <c r="CM142">
        <v>1</v>
      </c>
      <c r="CN142">
        <v>147</v>
      </c>
      <c r="CO142">
        <v>1</v>
      </c>
      <c r="CP142">
        <v>147</v>
      </c>
      <c r="CQ142">
        <v>1</v>
      </c>
      <c r="CR142">
        <v>36</v>
      </c>
      <c r="CS142">
        <v>1</v>
      </c>
      <c r="CT142">
        <v>138</v>
      </c>
    </row>
    <row r="143" spans="1:98" x14ac:dyDescent="0.25">
      <c r="A143" t="s">
        <v>127</v>
      </c>
      <c r="B143" t="s">
        <v>68</v>
      </c>
      <c r="C143" t="s">
        <v>128</v>
      </c>
      <c r="D143" t="s">
        <v>129</v>
      </c>
      <c r="E143">
        <v>12</v>
      </c>
      <c r="G143">
        <v>118.666666666667</v>
      </c>
      <c r="I143">
        <v>12</v>
      </c>
      <c r="J143">
        <v>26</v>
      </c>
      <c r="K143">
        <f>AVERAGE(Table2[[#This Row],[ftpt_famphys_mo_by_persons]:[ftpt_otherspecphys_mo_by_persons]])</f>
        <v>42.16666666666675</v>
      </c>
      <c r="L143">
        <v>35.625</v>
      </c>
      <c r="M143">
        <v>15.6</v>
      </c>
      <c r="O143">
        <v>55</v>
      </c>
      <c r="R143">
        <v>24</v>
      </c>
      <c r="S143">
        <v>71</v>
      </c>
      <c r="T143">
        <v>27</v>
      </c>
      <c r="W143">
        <v>108</v>
      </c>
      <c r="X143">
        <v>159</v>
      </c>
      <c r="Y143">
        <v>159</v>
      </c>
      <c r="Z143">
        <v>48</v>
      </c>
      <c r="AA143">
        <v>150</v>
      </c>
      <c r="AB143">
        <v>1</v>
      </c>
      <c r="AD143">
        <v>9.8888888888888893</v>
      </c>
      <c r="AF143">
        <v>1</v>
      </c>
      <c r="AG143">
        <v>2.1666666666666701</v>
      </c>
      <c r="AH143">
        <f>AVERAGE(Table2[[#This Row],[ftpt_famphys_yr_by_persons]:[ftpt_otherspecphys_yr_by_persons]])</f>
        <v>3.5138888888888897</v>
      </c>
      <c r="AI143">
        <v>2.96875</v>
      </c>
      <c r="AJ143">
        <v>1.3</v>
      </c>
      <c r="AL143">
        <v>4.5833333333333304</v>
      </c>
      <c r="AM143">
        <f>AVERAGE(Table2[[#This Row],[overall_phys_yr_by_persons]:[ftpt_nurse_yr_by_persons]])</f>
        <v>3.0914930555555546</v>
      </c>
      <c r="AP143">
        <v>2</v>
      </c>
      <c r="AQ143">
        <v>5.9166666666666696</v>
      </c>
      <c r="AR143">
        <v>2.25</v>
      </c>
      <c r="AU143">
        <v>9</v>
      </c>
      <c r="AV143">
        <v>13.25</v>
      </c>
      <c r="AW143">
        <v>13.25</v>
      </c>
      <c r="AX143">
        <v>4</v>
      </c>
      <c r="AY143">
        <v>12.5</v>
      </c>
      <c r="AZ143">
        <f t="shared" si="4"/>
        <v>7.7758159722222233</v>
      </c>
      <c r="BA143">
        <v>2</v>
      </c>
      <c r="BB143">
        <v>24</v>
      </c>
      <c r="BE143">
        <v>3</v>
      </c>
      <c r="BF143">
        <v>356</v>
      </c>
      <c r="BI143">
        <v>1</v>
      </c>
      <c r="BJ143">
        <v>12</v>
      </c>
      <c r="BK143">
        <v>1</v>
      </c>
      <c r="BL143">
        <v>26</v>
      </c>
      <c r="BM143">
        <v>16</v>
      </c>
      <c r="BN143">
        <v>570</v>
      </c>
      <c r="BO143">
        <v>5</v>
      </c>
      <c r="BP143">
        <v>78</v>
      </c>
      <c r="BS143">
        <v>8</v>
      </c>
      <c r="BT143">
        <v>440</v>
      </c>
      <c r="CA143">
        <v>2</v>
      </c>
      <c r="CB143">
        <v>48</v>
      </c>
      <c r="CC143">
        <v>1</v>
      </c>
      <c r="CD143">
        <v>71</v>
      </c>
      <c r="CE143">
        <v>2</v>
      </c>
      <c r="CF143">
        <v>54</v>
      </c>
      <c r="CK143">
        <v>1</v>
      </c>
      <c r="CL143">
        <v>108</v>
      </c>
      <c r="CM143">
        <v>1</v>
      </c>
      <c r="CN143">
        <v>159</v>
      </c>
      <c r="CO143">
        <v>1</v>
      </c>
      <c r="CP143">
        <v>159</v>
      </c>
      <c r="CQ143">
        <v>1</v>
      </c>
      <c r="CR143">
        <v>48</v>
      </c>
      <c r="CS143">
        <v>1</v>
      </c>
      <c r="CT143">
        <v>150</v>
      </c>
    </row>
    <row r="144" spans="1:98" x14ac:dyDescent="0.25">
      <c r="A144" t="s">
        <v>303</v>
      </c>
      <c r="B144" t="s">
        <v>65</v>
      </c>
      <c r="C144" t="s">
        <v>158</v>
      </c>
      <c r="D144" t="s">
        <v>159</v>
      </c>
      <c r="K144" t="e">
        <f>AVERAGE(Table2[[#This Row],[ftpt_famphys_mo_by_persons]:[ftpt_otherspecphys_mo_by_persons]])</f>
        <v>#DIV/0!</v>
      </c>
      <c r="L144">
        <v>4</v>
      </c>
      <c r="O144">
        <v>3</v>
      </c>
      <c r="U144">
        <v>2</v>
      </c>
      <c r="X144">
        <v>5</v>
      </c>
      <c r="AH144" t="e">
        <f>AVERAGE(Table2[[#This Row],[ftpt_famphys_yr_by_persons]:[ftpt_otherspecphys_yr_by_persons]])</f>
        <v>#DIV/0!</v>
      </c>
      <c r="AI144">
        <v>0.33333333333333298</v>
      </c>
      <c r="AL144">
        <v>0.25</v>
      </c>
      <c r="AM144" t="e">
        <f>AVERAGE(Table2[[#This Row],[overall_phys_yr_by_persons]:[ftpt_nurse_yr_by_persons]])</f>
        <v>#DIV/0!</v>
      </c>
      <c r="AS144">
        <v>0.16666666666666699</v>
      </c>
      <c r="AV144">
        <v>0.41666666666666702</v>
      </c>
      <c r="AZ144" t="e">
        <f t="shared" si="4"/>
        <v>#DIV/0!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1</v>
      </c>
      <c r="BN144">
        <v>4</v>
      </c>
      <c r="BO144">
        <v>0</v>
      </c>
      <c r="BP144">
        <v>0</v>
      </c>
      <c r="BQ144">
        <v>0</v>
      </c>
      <c r="BR144">
        <v>0</v>
      </c>
      <c r="BS144">
        <v>1</v>
      </c>
      <c r="BT144">
        <v>3</v>
      </c>
      <c r="BU144">
        <v>0</v>
      </c>
      <c r="BV144">
        <v>0</v>
      </c>
      <c r="BW144">
        <v>0</v>
      </c>
      <c r="BX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1</v>
      </c>
      <c r="CH144">
        <v>2</v>
      </c>
      <c r="CI144">
        <v>0</v>
      </c>
      <c r="CJ144">
        <v>0</v>
      </c>
      <c r="CK144">
        <v>0</v>
      </c>
      <c r="CL144">
        <v>0</v>
      </c>
      <c r="CM144">
        <v>1</v>
      </c>
      <c r="CN144">
        <v>5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</row>
    <row r="145" spans="1:98" x14ac:dyDescent="0.25">
      <c r="A145" t="s">
        <v>303</v>
      </c>
      <c r="B145" t="s">
        <v>66</v>
      </c>
      <c r="C145" t="s">
        <v>158</v>
      </c>
      <c r="D145" t="s">
        <v>159</v>
      </c>
      <c r="G145">
        <v>9</v>
      </c>
      <c r="J145">
        <v>12</v>
      </c>
      <c r="K145">
        <f>AVERAGE(Table2[[#This Row],[ftpt_famphys_mo_by_persons]:[ftpt_otherspecphys_mo_by_persons]])</f>
        <v>10.5</v>
      </c>
      <c r="L145">
        <v>12.2</v>
      </c>
      <c r="O145">
        <v>6.5</v>
      </c>
      <c r="P145">
        <v>7.5</v>
      </c>
      <c r="R145">
        <v>12</v>
      </c>
      <c r="T145">
        <v>16.5</v>
      </c>
      <c r="U145">
        <v>10.1666666666667</v>
      </c>
      <c r="X145">
        <v>37</v>
      </c>
      <c r="Y145">
        <v>12</v>
      </c>
      <c r="AD145">
        <v>0.75</v>
      </c>
      <c r="AG145">
        <v>1</v>
      </c>
      <c r="AH145">
        <f>AVERAGE(Table2[[#This Row],[ftpt_famphys_yr_by_persons]:[ftpt_otherspecphys_yr_by_persons]])</f>
        <v>0.875</v>
      </c>
      <c r="AI145">
        <v>1.0166666666666699</v>
      </c>
      <c r="AL145">
        <v>0.54166666666666696</v>
      </c>
      <c r="AM145">
        <f>AVERAGE(Table2[[#This Row],[overall_phys_yr_by_persons]:[ftpt_nurse_yr_by_persons]])</f>
        <v>0.81111111111111234</v>
      </c>
      <c r="AN145">
        <v>0.625</v>
      </c>
      <c r="AP145">
        <v>1</v>
      </c>
      <c r="AR145">
        <v>1.375</v>
      </c>
      <c r="AS145">
        <v>0.84722222222222199</v>
      </c>
      <c r="AV145">
        <v>3.0833333333333299</v>
      </c>
      <c r="AW145">
        <v>1</v>
      </c>
      <c r="AZ145">
        <f t="shared" si="4"/>
        <v>1.2488095238095234</v>
      </c>
      <c r="BA145">
        <v>0</v>
      </c>
      <c r="BB145">
        <v>0</v>
      </c>
      <c r="BC145">
        <v>0</v>
      </c>
      <c r="BD145">
        <v>0</v>
      </c>
      <c r="BE145">
        <v>2</v>
      </c>
      <c r="BF145">
        <v>18</v>
      </c>
      <c r="BG145">
        <v>0</v>
      </c>
      <c r="BH145">
        <v>0</v>
      </c>
      <c r="BI145">
        <v>0</v>
      </c>
      <c r="BJ145">
        <v>0</v>
      </c>
      <c r="BK145">
        <v>2</v>
      </c>
      <c r="BL145">
        <v>24</v>
      </c>
      <c r="BM145">
        <v>5</v>
      </c>
      <c r="BN145">
        <v>61</v>
      </c>
      <c r="BO145">
        <v>0</v>
      </c>
      <c r="BP145">
        <v>0</v>
      </c>
      <c r="BQ145">
        <v>0</v>
      </c>
      <c r="BR145">
        <v>0</v>
      </c>
      <c r="BS145">
        <v>4</v>
      </c>
      <c r="BT145">
        <v>26</v>
      </c>
      <c r="BU145">
        <v>2</v>
      </c>
      <c r="BV145">
        <v>15</v>
      </c>
      <c r="BW145">
        <v>0</v>
      </c>
      <c r="BX145">
        <v>0</v>
      </c>
      <c r="BY145">
        <v>0</v>
      </c>
      <c r="BZ145">
        <v>0</v>
      </c>
      <c r="CA145">
        <v>1</v>
      </c>
      <c r="CB145">
        <v>12</v>
      </c>
      <c r="CC145">
        <v>0</v>
      </c>
      <c r="CD145">
        <v>0</v>
      </c>
      <c r="CE145">
        <v>4</v>
      </c>
      <c r="CF145">
        <v>66</v>
      </c>
      <c r="CG145">
        <v>6</v>
      </c>
      <c r="CH145">
        <v>61</v>
      </c>
      <c r="CI145">
        <v>0</v>
      </c>
      <c r="CJ145">
        <v>0</v>
      </c>
      <c r="CK145">
        <v>0</v>
      </c>
      <c r="CL145">
        <v>0</v>
      </c>
      <c r="CM145">
        <v>1</v>
      </c>
      <c r="CN145">
        <v>37</v>
      </c>
      <c r="CO145">
        <v>1</v>
      </c>
      <c r="CP145">
        <v>12</v>
      </c>
      <c r="CQ145">
        <v>0</v>
      </c>
      <c r="CR145">
        <v>0</v>
      </c>
      <c r="CS145">
        <v>0</v>
      </c>
      <c r="CT145">
        <v>0</v>
      </c>
    </row>
    <row r="146" spans="1:98" x14ac:dyDescent="0.25">
      <c r="A146" t="s">
        <v>303</v>
      </c>
      <c r="B146" t="s">
        <v>67</v>
      </c>
      <c r="C146" t="s">
        <v>158</v>
      </c>
      <c r="D146" t="s">
        <v>159</v>
      </c>
      <c r="G146">
        <v>3</v>
      </c>
      <c r="K146">
        <f>AVERAGE(Table2[[#This Row],[ftpt_famphys_mo_by_persons]:[ftpt_otherspecphys_mo_by_persons]])</f>
        <v>3</v>
      </c>
      <c r="L146">
        <v>13</v>
      </c>
      <c r="O146">
        <v>6</v>
      </c>
      <c r="P146">
        <v>6</v>
      </c>
      <c r="R146">
        <v>12</v>
      </c>
      <c r="T146">
        <v>11</v>
      </c>
      <c r="U146">
        <v>13.45</v>
      </c>
      <c r="X146">
        <v>25</v>
      </c>
      <c r="Y146">
        <v>18</v>
      </c>
      <c r="AD146">
        <v>0.25</v>
      </c>
      <c r="AH146">
        <f>AVERAGE(Table2[[#This Row],[ftpt_famphys_yr_by_persons]:[ftpt_otherspecphys_yr_by_persons]])</f>
        <v>0.25</v>
      </c>
      <c r="AI146">
        <v>1.0833333333333299</v>
      </c>
      <c r="AL146">
        <v>0.5</v>
      </c>
      <c r="AM146">
        <f>AVERAGE(Table2[[#This Row],[overall_phys_yr_by_persons]:[ftpt_nurse_yr_by_persons]])</f>
        <v>0.61111111111110994</v>
      </c>
      <c r="AN146">
        <v>0.5</v>
      </c>
      <c r="AP146">
        <v>1</v>
      </c>
      <c r="AR146">
        <v>0.91666666666666696</v>
      </c>
      <c r="AS146">
        <v>1.12083333333333</v>
      </c>
      <c r="AV146">
        <v>2.0833333333333299</v>
      </c>
      <c r="AW146">
        <v>1.5</v>
      </c>
      <c r="AZ146">
        <f t="shared" si="4"/>
        <v>1.1045634920634908</v>
      </c>
      <c r="BA146">
        <v>0</v>
      </c>
      <c r="BB146">
        <v>0</v>
      </c>
      <c r="BC146">
        <v>0</v>
      </c>
      <c r="BD146">
        <v>0</v>
      </c>
      <c r="BE146">
        <v>2</v>
      </c>
      <c r="BF146">
        <v>6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3</v>
      </c>
      <c r="BN146">
        <v>39</v>
      </c>
      <c r="BO146">
        <v>0</v>
      </c>
      <c r="BP146">
        <v>0</v>
      </c>
      <c r="BQ146">
        <v>0</v>
      </c>
      <c r="BR146">
        <v>0</v>
      </c>
      <c r="BS146">
        <v>1</v>
      </c>
      <c r="BT146">
        <v>6</v>
      </c>
      <c r="BU146">
        <v>2</v>
      </c>
      <c r="BV146">
        <v>12</v>
      </c>
      <c r="BW146">
        <v>0</v>
      </c>
      <c r="BX146">
        <v>0</v>
      </c>
      <c r="BY146">
        <v>0</v>
      </c>
      <c r="BZ146">
        <v>0</v>
      </c>
      <c r="CA146">
        <v>1</v>
      </c>
      <c r="CB146">
        <v>12</v>
      </c>
      <c r="CC146">
        <v>0</v>
      </c>
      <c r="CD146">
        <v>0</v>
      </c>
      <c r="CE146">
        <v>6</v>
      </c>
      <c r="CF146">
        <v>66</v>
      </c>
      <c r="CG146">
        <v>20</v>
      </c>
      <c r="CH146">
        <v>269</v>
      </c>
      <c r="CI146">
        <v>0</v>
      </c>
      <c r="CJ146">
        <v>0</v>
      </c>
      <c r="CK146">
        <v>0</v>
      </c>
      <c r="CL146">
        <v>0</v>
      </c>
      <c r="CM146">
        <v>1</v>
      </c>
      <c r="CN146">
        <v>25</v>
      </c>
      <c r="CO146">
        <v>1</v>
      </c>
      <c r="CP146">
        <v>18</v>
      </c>
      <c r="CQ146">
        <v>0</v>
      </c>
      <c r="CR146">
        <v>0</v>
      </c>
      <c r="CS146">
        <v>0</v>
      </c>
      <c r="CT146">
        <v>0</v>
      </c>
    </row>
    <row r="147" spans="1:98" x14ac:dyDescent="0.25">
      <c r="A147" t="s">
        <v>303</v>
      </c>
      <c r="B147" t="s">
        <v>68</v>
      </c>
      <c r="C147" t="s">
        <v>158</v>
      </c>
      <c r="D147" t="s">
        <v>159</v>
      </c>
      <c r="G147">
        <v>9</v>
      </c>
      <c r="J147">
        <v>12</v>
      </c>
      <c r="K147">
        <f>AVERAGE(Table2[[#This Row],[ftpt_famphys_mo_by_persons]:[ftpt_otherspecphys_mo_by_persons]])</f>
        <v>10.5</v>
      </c>
      <c r="L147">
        <v>12.2</v>
      </c>
      <c r="O147">
        <v>6.5</v>
      </c>
      <c r="P147">
        <v>7.5</v>
      </c>
      <c r="R147">
        <v>12</v>
      </c>
      <c r="T147">
        <v>16.5</v>
      </c>
      <c r="U147">
        <v>10.1666666666667</v>
      </c>
      <c r="X147">
        <v>37</v>
      </c>
      <c r="Y147">
        <v>12</v>
      </c>
      <c r="AD147">
        <v>0.75</v>
      </c>
      <c r="AG147">
        <v>1</v>
      </c>
      <c r="AH147">
        <f>AVERAGE(Table2[[#This Row],[ftpt_famphys_yr_by_persons]:[ftpt_otherspecphys_yr_by_persons]])</f>
        <v>0.875</v>
      </c>
      <c r="AI147">
        <v>1.0166666666666699</v>
      </c>
      <c r="AL147">
        <v>0.54166666666666696</v>
      </c>
      <c r="AM147">
        <f>AVERAGE(Table2[[#This Row],[overall_phys_yr_by_persons]:[ftpt_nurse_yr_by_persons]])</f>
        <v>0.81111111111111234</v>
      </c>
      <c r="AN147">
        <v>0.625</v>
      </c>
      <c r="AP147">
        <v>1</v>
      </c>
      <c r="AR147">
        <v>1.375</v>
      </c>
      <c r="AS147">
        <v>0.84722222222222199</v>
      </c>
      <c r="AV147">
        <v>3.0833333333333299</v>
      </c>
      <c r="AW147">
        <v>1</v>
      </c>
      <c r="AZ147">
        <f t="shared" si="4"/>
        <v>1.2488095238095234</v>
      </c>
      <c r="BA147">
        <v>0</v>
      </c>
      <c r="BB147">
        <v>0</v>
      </c>
      <c r="BC147">
        <v>0</v>
      </c>
      <c r="BD147">
        <v>0</v>
      </c>
      <c r="BE147">
        <v>2</v>
      </c>
      <c r="BF147">
        <v>18</v>
      </c>
      <c r="BG147">
        <v>0</v>
      </c>
      <c r="BH147">
        <v>0</v>
      </c>
      <c r="BI147">
        <v>0</v>
      </c>
      <c r="BJ147">
        <v>0</v>
      </c>
      <c r="BK147">
        <v>2</v>
      </c>
      <c r="BL147">
        <v>24</v>
      </c>
      <c r="BM147">
        <v>5</v>
      </c>
      <c r="BN147">
        <v>61</v>
      </c>
      <c r="BO147">
        <v>0</v>
      </c>
      <c r="BP147">
        <v>0</v>
      </c>
      <c r="BQ147">
        <v>0</v>
      </c>
      <c r="BR147">
        <v>0</v>
      </c>
      <c r="BS147">
        <v>4</v>
      </c>
      <c r="BT147">
        <v>26</v>
      </c>
      <c r="BU147">
        <v>2</v>
      </c>
      <c r="BV147">
        <v>15</v>
      </c>
      <c r="BW147">
        <v>0</v>
      </c>
      <c r="BX147">
        <v>0</v>
      </c>
      <c r="BY147">
        <v>0</v>
      </c>
      <c r="BZ147">
        <v>0</v>
      </c>
      <c r="CA147">
        <v>1</v>
      </c>
      <c r="CB147">
        <v>12</v>
      </c>
      <c r="CC147">
        <v>0</v>
      </c>
      <c r="CD147">
        <v>0</v>
      </c>
      <c r="CE147">
        <v>4</v>
      </c>
      <c r="CF147">
        <v>66</v>
      </c>
      <c r="CG147">
        <v>6</v>
      </c>
      <c r="CH147">
        <v>61</v>
      </c>
      <c r="CI147">
        <v>0</v>
      </c>
      <c r="CJ147">
        <v>0</v>
      </c>
      <c r="CK147">
        <v>0</v>
      </c>
      <c r="CL147">
        <v>0</v>
      </c>
      <c r="CM147">
        <v>1</v>
      </c>
      <c r="CN147">
        <v>37</v>
      </c>
      <c r="CO147">
        <v>1</v>
      </c>
      <c r="CP147">
        <v>12</v>
      </c>
      <c r="CQ147">
        <v>0</v>
      </c>
      <c r="CR147">
        <v>0</v>
      </c>
      <c r="CS147">
        <v>0</v>
      </c>
      <c r="CT147">
        <v>0</v>
      </c>
    </row>
    <row r="148" spans="1:98" x14ac:dyDescent="0.25">
      <c r="A148" t="s">
        <v>304</v>
      </c>
      <c r="B148" t="s">
        <v>62</v>
      </c>
      <c r="C148" t="s">
        <v>141</v>
      </c>
      <c r="D148" t="s">
        <v>142</v>
      </c>
      <c r="E148">
        <v>8</v>
      </c>
      <c r="G148">
        <v>1</v>
      </c>
      <c r="H148">
        <v>82.1666666666667</v>
      </c>
      <c r="I148">
        <v>46</v>
      </c>
      <c r="K148">
        <f>AVERAGE(Table2[[#This Row],[ftpt_famphys_mo_by_persons]:[ftpt_otherspecphys_mo_by_persons]])</f>
        <v>34.291666666666671</v>
      </c>
      <c r="L148">
        <v>35.3333333333333</v>
      </c>
      <c r="O148">
        <v>38.5</v>
      </c>
      <c r="P148">
        <v>34</v>
      </c>
      <c r="Q148">
        <v>33</v>
      </c>
      <c r="R148">
        <v>15</v>
      </c>
      <c r="U148">
        <v>8</v>
      </c>
      <c r="X148">
        <v>38</v>
      </c>
      <c r="Y148">
        <v>143</v>
      </c>
      <c r="Z148">
        <v>24</v>
      </c>
      <c r="AA148">
        <v>30</v>
      </c>
      <c r="AB148">
        <v>0.66666666666666696</v>
      </c>
      <c r="AD148">
        <v>8.3333333333333301E-2</v>
      </c>
      <c r="AE148">
        <v>6.8472222222222197</v>
      </c>
      <c r="AF148">
        <v>3.8333333333333299</v>
      </c>
      <c r="AH148">
        <f>AVERAGE(Table2[[#This Row],[ftpt_famphys_yr_by_persons]:[ftpt_otherspecphys_yr_by_persons]])</f>
        <v>2.8576388888888875</v>
      </c>
      <c r="AI148">
        <v>2.9444444444444402</v>
      </c>
      <c r="AL148">
        <v>3.2083333333333299</v>
      </c>
      <c r="AM148">
        <f>AVERAGE(Table2[[#This Row],[overall_phys_yr_by_persons]:[ftpt_nurse_yr_by_persons]])</f>
        <v>3.0034722222222192</v>
      </c>
      <c r="AN148">
        <v>2.8333333333333299</v>
      </c>
      <c r="AO148">
        <v>2.75</v>
      </c>
      <c r="AP148">
        <v>1.25</v>
      </c>
      <c r="AS148">
        <v>0.66666666666666696</v>
      </c>
      <c r="AV148">
        <v>3.1666666666666701</v>
      </c>
      <c r="AW148">
        <v>11.9166666666667</v>
      </c>
      <c r="AX148">
        <v>2</v>
      </c>
      <c r="AY148">
        <v>2.5</v>
      </c>
      <c r="AZ148">
        <f t="shared" si="4"/>
        <v>3.2586805555555585</v>
      </c>
      <c r="BA148">
        <v>2</v>
      </c>
      <c r="BB148">
        <v>16</v>
      </c>
      <c r="BC148">
        <v>0</v>
      </c>
      <c r="BD148">
        <v>0</v>
      </c>
      <c r="BE148">
        <v>1</v>
      </c>
      <c r="BF148">
        <v>1</v>
      </c>
      <c r="BG148">
        <v>6</v>
      </c>
      <c r="BH148">
        <v>493</v>
      </c>
      <c r="BI148">
        <v>4</v>
      </c>
      <c r="BJ148">
        <v>184</v>
      </c>
      <c r="BK148">
        <v>0</v>
      </c>
      <c r="BL148">
        <v>0</v>
      </c>
      <c r="BM148">
        <v>9</v>
      </c>
      <c r="BN148">
        <v>318</v>
      </c>
      <c r="BO148">
        <v>0</v>
      </c>
      <c r="BP148">
        <v>0</v>
      </c>
      <c r="BQ148">
        <v>0</v>
      </c>
      <c r="BR148">
        <v>0</v>
      </c>
      <c r="BS148">
        <v>12</v>
      </c>
      <c r="BT148">
        <v>462</v>
      </c>
      <c r="BU148">
        <v>7</v>
      </c>
      <c r="BV148">
        <v>238</v>
      </c>
      <c r="BW148">
        <v>1</v>
      </c>
      <c r="BX148">
        <v>33</v>
      </c>
      <c r="CA148">
        <v>1</v>
      </c>
      <c r="CB148">
        <v>15</v>
      </c>
      <c r="CC148">
        <v>0</v>
      </c>
      <c r="CD148">
        <v>0</v>
      </c>
      <c r="CE148">
        <v>0</v>
      </c>
      <c r="CF148">
        <v>0</v>
      </c>
      <c r="CG148">
        <v>1</v>
      </c>
      <c r="CH148">
        <v>8</v>
      </c>
      <c r="CI148">
        <v>0</v>
      </c>
      <c r="CJ148">
        <v>0</v>
      </c>
      <c r="CK148">
        <v>0</v>
      </c>
      <c r="CL148">
        <v>0</v>
      </c>
      <c r="CM148">
        <v>1</v>
      </c>
      <c r="CN148">
        <v>38</v>
      </c>
      <c r="CO148">
        <v>1</v>
      </c>
      <c r="CP148">
        <v>143</v>
      </c>
      <c r="CQ148">
        <v>1</v>
      </c>
      <c r="CR148">
        <v>24</v>
      </c>
      <c r="CS148">
        <v>1</v>
      </c>
      <c r="CT148">
        <v>30</v>
      </c>
    </row>
    <row r="149" spans="1:98" x14ac:dyDescent="0.25">
      <c r="A149" t="s">
        <v>304</v>
      </c>
      <c r="B149" t="s">
        <v>65</v>
      </c>
      <c r="C149" t="s">
        <v>141</v>
      </c>
      <c r="D149" t="s">
        <v>142</v>
      </c>
      <c r="E149">
        <v>23</v>
      </c>
      <c r="G149">
        <v>13</v>
      </c>
      <c r="H149">
        <v>118.75</v>
      </c>
      <c r="I149">
        <v>51</v>
      </c>
      <c r="K149">
        <f>AVERAGE(Table2[[#This Row],[ftpt_famphys_mo_by_persons]:[ftpt_otherspecphys_mo_by_persons]])</f>
        <v>51.4375</v>
      </c>
      <c r="L149">
        <v>47.125</v>
      </c>
      <c r="O149">
        <v>30.4</v>
      </c>
      <c r="P149">
        <v>43.5</v>
      </c>
      <c r="Q149">
        <v>27.5</v>
      </c>
      <c r="R149">
        <v>27</v>
      </c>
      <c r="X149">
        <v>5</v>
      </c>
      <c r="Y149">
        <v>155</v>
      </c>
      <c r="Z149">
        <v>2</v>
      </c>
      <c r="AA149">
        <v>42</v>
      </c>
      <c r="AB149">
        <v>1.9166666666666701</v>
      </c>
      <c r="AD149">
        <v>1.0833333333333299</v>
      </c>
      <c r="AE149">
        <v>9.8958333333333304</v>
      </c>
      <c r="AF149">
        <v>4.25</v>
      </c>
      <c r="AH149">
        <f>AVERAGE(Table2[[#This Row],[ftpt_famphys_yr_by_persons]:[ftpt_otherspecphys_yr_by_persons]])</f>
        <v>4.2864583333333321</v>
      </c>
      <c r="AI149">
        <v>3.9270833333333299</v>
      </c>
      <c r="AL149">
        <v>2.5333333333333301</v>
      </c>
      <c r="AM149">
        <f>AVERAGE(Table2[[#This Row],[overall_phys_yr_by_persons]:[ftpt_nurse_yr_by_persons]])</f>
        <v>3.5822916666666642</v>
      </c>
      <c r="AN149">
        <v>3.625</v>
      </c>
      <c r="AO149">
        <v>2.2916666666666701</v>
      </c>
      <c r="AP149">
        <v>2.25</v>
      </c>
      <c r="AV149">
        <v>0.41666666666666702</v>
      </c>
      <c r="AW149">
        <v>12.9166666666667</v>
      </c>
      <c r="AX149">
        <v>0.16666666666666699</v>
      </c>
      <c r="AY149">
        <v>3.5</v>
      </c>
      <c r="AZ149">
        <f t="shared" si="4"/>
        <v>3.5832175925925966</v>
      </c>
      <c r="BA149">
        <v>1</v>
      </c>
      <c r="BB149">
        <v>23</v>
      </c>
      <c r="BE149">
        <v>1</v>
      </c>
      <c r="BF149">
        <v>13</v>
      </c>
      <c r="BG149">
        <v>4</v>
      </c>
      <c r="BH149">
        <v>475</v>
      </c>
      <c r="BI149">
        <v>4</v>
      </c>
      <c r="BJ149">
        <v>204</v>
      </c>
      <c r="BM149">
        <v>8</v>
      </c>
      <c r="BN149">
        <v>377</v>
      </c>
      <c r="BS149">
        <v>20</v>
      </c>
      <c r="BT149">
        <v>608</v>
      </c>
      <c r="BU149">
        <v>6</v>
      </c>
      <c r="BV149">
        <v>261</v>
      </c>
      <c r="BW149">
        <v>2</v>
      </c>
      <c r="BX149">
        <v>55</v>
      </c>
      <c r="CA149">
        <v>1</v>
      </c>
      <c r="CB149">
        <v>27</v>
      </c>
      <c r="CM149">
        <v>1</v>
      </c>
      <c r="CN149">
        <v>5</v>
      </c>
      <c r="CO149">
        <v>1</v>
      </c>
      <c r="CP149">
        <v>155</v>
      </c>
      <c r="CQ149">
        <v>1</v>
      </c>
      <c r="CR149">
        <v>2</v>
      </c>
      <c r="CS149">
        <v>1</v>
      </c>
      <c r="CT149">
        <v>42</v>
      </c>
    </row>
    <row r="150" spans="1:98" x14ac:dyDescent="0.25">
      <c r="A150" t="s">
        <v>304</v>
      </c>
      <c r="B150" t="s">
        <v>66</v>
      </c>
      <c r="C150" t="s">
        <v>141</v>
      </c>
      <c r="D150" t="s">
        <v>142</v>
      </c>
      <c r="E150">
        <v>42</v>
      </c>
      <c r="G150">
        <v>24</v>
      </c>
      <c r="H150">
        <v>92</v>
      </c>
      <c r="I150">
        <v>45.6</v>
      </c>
      <c r="K150">
        <f>AVERAGE(Table2[[#This Row],[ftpt_famphys_mo_by_persons]:[ftpt_otherspecphys_mo_by_persons]])</f>
        <v>50.9</v>
      </c>
      <c r="L150">
        <v>64.125</v>
      </c>
      <c r="O150">
        <v>30.25</v>
      </c>
      <c r="P150">
        <v>34.1111111111111</v>
      </c>
      <c r="Q150">
        <v>47</v>
      </c>
      <c r="R150">
        <v>63</v>
      </c>
      <c r="T150">
        <v>9</v>
      </c>
      <c r="U150">
        <v>24</v>
      </c>
      <c r="Y150">
        <v>18</v>
      </c>
      <c r="Z150">
        <v>38</v>
      </c>
      <c r="AA150">
        <v>29</v>
      </c>
      <c r="AB150">
        <v>3.5</v>
      </c>
      <c r="AD150">
        <v>2</v>
      </c>
      <c r="AE150">
        <v>7.6666666666666696</v>
      </c>
      <c r="AF150">
        <v>3.8</v>
      </c>
      <c r="AH150">
        <f>AVERAGE(Table2[[#This Row],[ftpt_famphys_yr_by_persons]:[ftpt_otherspecphys_yr_by_persons]])</f>
        <v>4.2416666666666671</v>
      </c>
      <c r="AI150">
        <v>5.34375</v>
      </c>
      <c r="AL150">
        <v>2.5208333333333299</v>
      </c>
      <c r="AM150">
        <f>AVERAGE(Table2[[#This Row],[overall_phys_yr_by_persons]:[ftpt_nurse_yr_by_persons]])</f>
        <v>4.0354166666666655</v>
      </c>
      <c r="AN150">
        <v>2.8425925925925899</v>
      </c>
      <c r="AO150">
        <v>3.9166666666666701</v>
      </c>
      <c r="AP150">
        <v>5.25</v>
      </c>
      <c r="AR150">
        <v>0.75</v>
      </c>
      <c r="AS150">
        <v>2</v>
      </c>
      <c r="AW150">
        <v>1.5</v>
      </c>
      <c r="AX150">
        <v>3.1666666666666701</v>
      </c>
      <c r="AY150">
        <v>2.4166666666666701</v>
      </c>
      <c r="AZ150">
        <f t="shared" si="4"/>
        <v>2.8294675925925938</v>
      </c>
      <c r="BA150">
        <v>2</v>
      </c>
      <c r="BB150">
        <v>84</v>
      </c>
      <c r="BC150">
        <v>0</v>
      </c>
      <c r="BD150">
        <v>0</v>
      </c>
      <c r="BE150">
        <v>1</v>
      </c>
      <c r="BF150">
        <v>24</v>
      </c>
      <c r="BG150">
        <v>4</v>
      </c>
      <c r="BH150">
        <v>368</v>
      </c>
      <c r="BI150">
        <v>5</v>
      </c>
      <c r="BJ150">
        <v>228</v>
      </c>
      <c r="BK150">
        <v>0</v>
      </c>
      <c r="BL150">
        <v>0</v>
      </c>
      <c r="BM150">
        <v>8</v>
      </c>
      <c r="BN150">
        <v>513</v>
      </c>
      <c r="BO150">
        <v>0</v>
      </c>
      <c r="BP150">
        <v>0</v>
      </c>
      <c r="BQ150">
        <v>0</v>
      </c>
      <c r="BR150">
        <v>0</v>
      </c>
      <c r="BS150">
        <v>32</v>
      </c>
      <c r="BT150">
        <v>968</v>
      </c>
      <c r="BU150">
        <v>9</v>
      </c>
      <c r="BV150">
        <v>307</v>
      </c>
      <c r="BW150">
        <v>1</v>
      </c>
      <c r="BX150">
        <v>47</v>
      </c>
      <c r="BY150">
        <v>0</v>
      </c>
      <c r="BZ150">
        <v>0</v>
      </c>
      <c r="CA150">
        <v>1</v>
      </c>
      <c r="CB150">
        <v>63</v>
      </c>
      <c r="CC150">
        <v>0</v>
      </c>
      <c r="CD150">
        <v>0</v>
      </c>
      <c r="CE150">
        <v>1</v>
      </c>
      <c r="CF150">
        <v>9</v>
      </c>
      <c r="CG150">
        <v>1</v>
      </c>
      <c r="CH150">
        <v>24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1</v>
      </c>
      <c r="CP150">
        <v>18</v>
      </c>
      <c r="CQ150">
        <v>1</v>
      </c>
      <c r="CR150">
        <v>38</v>
      </c>
      <c r="CS150">
        <v>1</v>
      </c>
      <c r="CT150">
        <v>29</v>
      </c>
    </row>
    <row r="151" spans="1:98" x14ac:dyDescent="0.25">
      <c r="A151" t="s">
        <v>304</v>
      </c>
      <c r="B151" t="s">
        <v>67</v>
      </c>
      <c r="C151" t="s">
        <v>141</v>
      </c>
      <c r="D151" t="s">
        <v>142</v>
      </c>
      <c r="E151">
        <v>23.3333333333333</v>
      </c>
      <c r="G151">
        <v>12</v>
      </c>
      <c r="H151">
        <v>80</v>
      </c>
      <c r="I151">
        <v>33.6</v>
      </c>
      <c r="K151">
        <f>AVERAGE(Table2[[#This Row],[ftpt_famphys_mo_by_persons]:[ftpt_otherspecphys_mo_by_persons]])</f>
        <v>37.233333333333327</v>
      </c>
      <c r="L151">
        <v>69.714285714285694</v>
      </c>
      <c r="O151">
        <v>24.6666666666667</v>
      </c>
      <c r="P151">
        <v>23.4444444444444</v>
      </c>
      <c r="Q151">
        <v>38</v>
      </c>
      <c r="R151">
        <v>51</v>
      </c>
      <c r="U151">
        <v>12</v>
      </c>
      <c r="X151">
        <v>29</v>
      </c>
      <c r="Y151">
        <v>6</v>
      </c>
      <c r="Z151">
        <v>26</v>
      </c>
      <c r="AA151">
        <v>17</v>
      </c>
      <c r="AB151">
        <v>1.94444444444444</v>
      </c>
      <c r="AD151">
        <v>1</v>
      </c>
      <c r="AE151">
        <v>6.6666666666666696</v>
      </c>
      <c r="AF151">
        <v>2.8</v>
      </c>
      <c r="AH151">
        <f>AVERAGE(Table2[[#This Row],[ftpt_famphys_yr_by_persons]:[ftpt_otherspecphys_yr_by_persons]])</f>
        <v>3.1027777777777779</v>
      </c>
      <c r="AI151">
        <v>5.8095238095238102</v>
      </c>
      <c r="AL151">
        <v>2.0555555555555598</v>
      </c>
      <c r="AM151">
        <f>AVERAGE(Table2[[#This Row],[overall_phys_yr_by_persons]:[ftpt_nurse_yr_by_persons]])</f>
        <v>3.6559523809523831</v>
      </c>
      <c r="AN151">
        <v>1.9537037037036999</v>
      </c>
      <c r="AO151">
        <v>3.1666666666666701</v>
      </c>
      <c r="AP151">
        <v>4.25</v>
      </c>
      <c r="AS151">
        <v>1</v>
      </c>
      <c r="AV151">
        <v>2.4166666666666701</v>
      </c>
      <c r="AW151">
        <v>0.5</v>
      </c>
      <c r="AX151">
        <v>2.1666666666666701</v>
      </c>
      <c r="AY151">
        <v>1.4166666666666701</v>
      </c>
      <c r="AZ151">
        <f t="shared" si="4"/>
        <v>2.1942989417989436</v>
      </c>
      <c r="BA151">
        <v>3</v>
      </c>
      <c r="BB151">
        <v>70</v>
      </c>
      <c r="BC151">
        <v>0</v>
      </c>
      <c r="BD151">
        <v>0</v>
      </c>
      <c r="BE151">
        <v>1</v>
      </c>
      <c r="BF151">
        <v>12</v>
      </c>
      <c r="BG151">
        <v>4</v>
      </c>
      <c r="BH151">
        <v>320</v>
      </c>
      <c r="BI151">
        <v>5</v>
      </c>
      <c r="BJ151">
        <v>168</v>
      </c>
      <c r="BK151">
        <v>0</v>
      </c>
      <c r="BL151">
        <v>0</v>
      </c>
      <c r="BM151">
        <v>7</v>
      </c>
      <c r="BN151">
        <v>488</v>
      </c>
      <c r="BO151">
        <v>0</v>
      </c>
      <c r="BP151">
        <v>0</v>
      </c>
      <c r="BQ151">
        <v>0</v>
      </c>
      <c r="BR151">
        <v>0</v>
      </c>
      <c r="BS151">
        <v>30</v>
      </c>
      <c r="BT151">
        <v>740</v>
      </c>
      <c r="BU151">
        <v>9</v>
      </c>
      <c r="BV151">
        <v>211</v>
      </c>
      <c r="BW151">
        <v>3</v>
      </c>
      <c r="BX151">
        <v>114</v>
      </c>
      <c r="BY151">
        <v>0</v>
      </c>
      <c r="BZ151">
        <v>0</v>
      </c>
      <c r="CA151">
        <v>1</v>
      </c>
      <c r="CB151">
        <v>51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12</v>
      </c>
      <c r="CI151">
        <v>0</v>
      </c>
      <c r="CJ151">
        <v>0</v>
      </c>
      <c r="CK151">
        <v>0</v>
      </c>
      <c r="CL151">
        <v>0</v>
      </c>
      <c r="CM151">
        <v>1</v>
      </c>
      <c r="CN151">
        <v>29</v>
      </c>
      <c r="CO151">
        <v>1</v>
      </c>
      <c r="CP151">
        <v>6</v>
      </c>
      <c r="CQ151">
        <v>1</v>
      </c>
      <c r="CR151">
        <v>26</v>
      </c>
      <c r="CS151">
        <v>1</v>
      </c>
      <c r="CT151">
        <v>17</v>
      </c>
    </row>
    <row r="152" spans="1:98" x14ac:dyDescent="0.25">
      <c r="A152" t="s">
        <v>304</v>
      </c>
      <c r="B152" t="s">
        <v>68</v>
      </c>
      <c r="C152" t="s">
        <v>141</v>
      </c>
      <c r="D152" t="s">
        <v>142</v>
      </c>
      <c r="E152">
        <v>42</v>
      </c>
      <c r="G152">
        <v>24</v>
      </c>
      <c r="H152">
        <v>92</v>
      </c>
      <c r="I152">
        <v>45.6</v>
      </c>
      <c r="K152">
        <f>AVERAGE(Table2[[#This Row],[ftpt_famphys_mo_by_persons]:[ftpt_otherspecphys_mo_by_persons]])</f>
        <v>50.9</v>
      </c>
      <c r="L152">
        <v>64.125</v>
      </c>
      <c r="O152">
        <v>30.25</v>
      </c>
      <c r="P152">
        <v>34.1111111111111</v>
      </c>
      <c r="Q152">
        <v>47</v>
      </c>
      <c r="R152">
        <v>63</v>
      </c>
      <c r="T152">
        <v>9</v>
      </c>
      <c r="U152">
        <v>24</v>
      </c>
      <c r="Y152">
        <v>18</v>
      </c>
      <c r="Z152">
        <v>38</v>
      </c>
      <c r="AA152">
        <v>29</v>
      </c>
      <c r="AB152">
        <v>3.5</v>
      </c>
      <c r="AD152">
        <v>2</v>
      </c>
      <c r="AE152">
        <v>7.6666666666666696</v>
      </c>
      <c r="AF152">
        <v>3.8</v>
      </c>
      <c r="AH152">
        <f>AVERAGE(Table2[[#This Row],[ftpt_famphys_yr_by_persons]:[ftpt_otherspecphys_yr_by_persons]])</f>
        <v>4.2416666666666671</v>
      </c>
      <c r="AI152">
        <v>5.34375</v>
      </c>
      <c r="AL152">
        <v>2.5208333333333299</v>
      </c>
      <c r="AM152">
        <f>AVERAGE(Table2[[#This Row],[overall_phys_yr_by_persons]:[ftpt_nurse_yr_by_persons]])</f>
        <v>4.0354166666666655</v>
      </c>
      <c r="AN152">
        <v>2.8425925925925899</v>
      </c>
      <c r="AO152">
        <v>3.9166666666666701</v>
      </c>
      <c r="AP152">
        <v>5.25</v>
      </c>
      <c r="AR152">
        <v>0.75</v>
      </c>
      <c r="AS152">
        <v>2</v>
      </c>
      <c r="AW152">
        <v>1.5</v>
      </c>
      <c r="AX152">
        <v>3.1666666666666701</v>
      </c>
      <c r="AY152">
        <v>2.4166666666666701</v>
      </c>
      <c r="AZ152">
        <f t="shared" si="4"/>
        <v>2.8294675925925938</v>
      </c>
      <c r="BA152">
        <v>2</v>
      </c>
      <c r="BB152">
        <v>84</v>
      </c>
      <c r="BC152">
        <v>0</v>
      </c>
      <c r="BD152">
        <v>0</v>
      </c>
      <c r="BE152">
        <v>1</v>
      </c>
      <c r="BF152">
        <v>24</v>
      </c>
      <c r="BG152">
        <v>4</v>
      </c>
      <c r="BH152">
        <v>368</v>
      </c>
      <c r="BI152">
        <v>5</v>
      </c>
      <c r="BJ152">
        <v>228</v>
      </c>
      <c r="BK152">
        <v>0</v>
      </c>
      <c r="BL152">
        <v>0</v>
      </c>
      <c r="BM152">
        <v>8</v>
      </c>
      <c r="BN152">
        <v>513</v>
      </c>
      <c r="BO152">
        <v>0</v>
      </c>
      <c r="BP152">
        <v>0</v>
      </c>
      <c r="BQ152">
        <v>0</v>
      </c>
      <c r="BR152">
        <v>0</v>
      </c>
      <c r="BS152">
        <v>32</v>
      </c>
      <c r="BT152">
        <v>968</v>
      </c>
      <c r="BU152">
        <v>9</v>
      </c>
      <c r="BV152">
        <v>307</v>
      </c>
      <c r="BW152">
        <v>1</v>
      </c>
      <c r="BX152">
        <v>47</v>
      </c>
      <c r="BY152">
        <v>0</v>
      </c>
      <c r="BZ152">
        <v>0</v>
      </c>
      <c r="CA152">
        <v>1</v>
      </c>
      <c r="CB152">
        <v>63</v>
      </c>
      <c r="CC152">
        <v>0</v>
      </c>
      <c r="CD152">
        <v>0</v>
      </c>
      <c r="CE152">
        <v>1</v>
      </c>
      <c r="CF152">
        <v>9</v>
      </c>
      <c r="CG152">
        <v>1</v>
      </c>
      <c r="CH152">
        <v>24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1</v>
      </c>
      <c r="CP152">
        <v>18</v>
      </c>
      <c r="CQ152">
        <v>1</v>
      </c>
      <c r="CR152">
        <v>38</v>
      </c>
      <c r="CS152">
        <v>1</v>
      </c>
      <c r="CT152">
        <v>29</v>
      </c>
    </row>
    <row r="153" spans="1:98" x14ac:dyDescent="0.25">
      <c r="A153" t="s">
        <v>130</v>
      </c>
      <c r="B153" t="s">
        <v>62</v>
      </c>
      <c r="C153" t="s">
        <v>131</v>
      </c>
      <c r="D153" t="s">
        <v>132</v>
      </c>
      <c r="E153">
        <v>57.5</v>
      </c>
      <c r="G153">
        <v>199.5</v>
      </c>
      <c r="H153">
        <v>50</v>
      </c>
      <c r="I153">
        <v>49</v>
      </c>
      <c r="J153">
        <v>2</v>
      </c>
      <c r="K153">
        <f>AVERAGE(Table2[[#This Row],[ftpt_famphys_mo_by_persons]:[ftpt_otherspecphys_mo_by_persons]])</f>
        <v>71.599999999999994</v>
      </c>
      <c r="L153">
        <v>49.357142857142897</v>
      </c>
      <c r="M153">
        <v>153</v>
      </c>
      <c r="O153">
        <v>22.0833333333333</v>
      </c>
      <c r="P153">
        <v>32.6666666666667</v>
      </c>
      <c r="R153">
        <v>117</v>
      </c>
      <c r="S153">
        <v>4</v>
      </c>
      <c r="T153">
        <v>93.3333333333333</v>
      </c>
      <c r="U153">
        <v>64</v>
      </c>
      <c r="X153">
        <v>144</v>
      </c>
      <c r="Y153">
        <v>72</v>
      </c>
      <c r="Z153">
        <v>188</v>
      </c>
      <c r="AB153">
        <v>4.7916666666666696</v>
      </c>
      <c r="AD153">
        <v>16.625</v>
      </c>
      <c r="AE153">
        <v>4.1666666666666696</v>
      </c>
      <c r="AF153">
        <v>4.0833333333333304</v>
      </c>
      <c r="AG153">
        <v>0.16666666666666699</v>
      </c>
      <c r="AH153">
        <f>AVERAGE(Table2[[#This Row],[ftpt_famphys_yr_by_persons]:[ftpt_otherspecphys_yr_by_persons]])</f>
        <v>5.9666666666666677</v>
      </c>
      <c r="AI153">
        <v>4.1130952380952399</v>
      </c>
      <c r="AJ153">
        <v>12.75</v>
      </c>
      <c r="AL153">
        <v>1.8402777777777799</v>
      </c>
      <c r="AM153">
        <f>AVERAGE(Table2[[#This Row],[overall_phys_yr_by_persons]:[ftpt_nurse_yr_by_persons]])</f>
        <v>6.167509920634922</v>
      </c>
      <c r="AN153">
        <v>2.7222222222222201</v>
      </c>
      <c r="AP153">
        <v>9.75</v>
      </c>
      <c r="AQ153">
        <v>0.33333333333333298</v>
      </c>
      <c r="AR153">
        <v>7.7777777777777803</v>
      </c>
      <c r="AS153">
        <v>5.3333333333333304</v>
      </c>
      <c r="AV153">
        <v>12</v>
      </c>
      <c r="AW153">
        <v>6</v>
      </c>
      <c r="AX153">
        <v>15.6666666666667</v>
      </c>
      <c r="AZ153">
        <f t="shared" si="4"/>
        <v>7.3056492504409203</v>
      </c>
      <c r="BA153">
        <v>2</v>
      </c>
      <c r="BB153">
        <v>115</v>
      </c>
      <c r="BE153">
        <v>2</v>
      </c>
      <c r="BF153">
        <v>399</v>
      </c>
      <c r="BG153">
        <v>1</v>
      </c>
      <c r="BH153">
        <v>50</v>
      </c>
      <c r="BI153">
        <v>1</v>
      </c>
      <c r="BJ153">
        <v>49</v>
      </c>
      <c r="BK153">
        <v>1</v>
      </c>
      <c r="BL153">
        <v>2</v>
      </c>
      <c r="BM153">
        <v>14</v>
      </c>
      <c r="BN153">
        <v>691</v>
      </c>
      <c r="BO153">
        <v>2</v>
      </c>
      <c r="BP153">
        <v>306</v>
      </c>
      <c r="BS153">
        <v>12</v>
      </c>
      <c r="BT153">
        <v>265</v>
      </c>
      <c r="BU153">
        <v>3</v>
      </c>
      <c r="BV153">
        <v>98</v>
      </c>
      <c r="CA153">
        <v>1</v>
      </c>
      <c r="CB153">
        <v>117</v>
      </c>
      <c r="CC153">
        <v>1</v>
      </c>
      <c r="CD153">
        <v>4</v>
      </c>
      <c r="CE153">
        <v>3</v>
      </c>
      <c r="CF153">
        <v>280</v>
      </c>
      <c r="CG153">
        <v>1</v>
      </c>
      <c r="CH153">
        <v>64</v>
      </c>
      <c r="CM153">
        <v>1</v>
      </c>
      <c r="CN153">
        <v>144</v>
      </c>
      <c r="CO153">
        <v>1</v>
      </c>
      <c r="CP153">
        <v>72</v>
      </c>
      <c r="CQ153">
        <v>1</v>
      </c>
      <c r="CR153">
        <v>188</v>
      </c>
    </row>
    <row r="154" spans="1:98" x14ac:dyDescent="0.25">
      <c r="A154" t="s">
        <v>130</v>
      </c>
      <c r="B154" t="s">
        <v>65</v>
      </c>
      <c r="C154" t="s">
        <v>131</v>
      </c>
      <c r="D154" t="s">
        <v>132</v>
      </c>
      <c r="G154">
        <v>210</v>
      </c>
      <c r="H154">
        <v>33.5</v>
      </c>
      <c r="I154">
        <v>61</v>
      </c>
      <c r="J154">
        <v>14</v>
      </c>
      <c r="K154">
        <f>AVERAGE(Table2[[#This Row],[ftpt_famphys_mo_by_persons]:[ftpt_otherspecphys_mo_by_persons]])</f>
        <v>79.625</v>
      </c>
      <c r="L154">
        <v>69.363636363636402</v>
      </c>
      <c r="M154">
        <v>153</v>
      </c>
      <c r="O154">
        <v>47.6875</v>
      </c>
      <c r="P154">
        <v>33</v>
      </c>
      <c r="R154">
        <v>121</v>
      </c>
      <c r="S154">
        <v>12</v>
      </c>
      <c r="T154">
        <v>103.333333333333</v>
      </c>
      <c r="U154">
        <v>76</v>
      </c>
      <c r="X154">
        <v>144</v>
      </c>
      <c r="Y154">
        <v>12</v>
      </c>
      <c r="Z154">
        <v>200</v>
      </c>
      <c r="AD154">
        <v>17.5</v>
      </c>
      <c r="AE154">
        <v>2.7916666666666701</v>
      </c>
      <c r="AF154">
        <v>5.0833333333333304</v>
      </c>
      <c r="AG154">
        <v>1.1666666666666701</v>
      </c>
      <c r="AH154">
        <f>AVERAGE(Table2[[#This Row],[ftpt_famphys_yr_by_persons]:[ftpt_otherspecphys_yr_by_persons]])</f>
        <v>6.6354166666666679</v>
      </c>
      <c r="AI154">
        <v>5.7803030303030303</v>
      </c>
      <c r="AJ154">
        <v>12.75</v>
      </c>
      <c r="AL154">
        <v>3.9739583333333299</v>
      </c>
      <c r="AM154">
        <f>AVERAGE(Table2[[#This Row],[overall_phys_yr_by_persons]:[ftpt_nurse_yr_by_persons]])</f>
        <v>7.2849195075757569</v>
      </c>
      <c r="AN154">
        <v>2.75</v>
      </c>
      <c r="AP154">
        <v>10.0833333333333</v>
      </c>
      <c r="AQ154">
        <v>1</v>
      </c>
      <c r="AR154">
        <v>8.6111111111111107</v>
      </c>
      <c r="AS154">
        <v>6.3333333333333304</v>
      </c>
      <c r="AV154">
        <v>12</v>
      </c>
      <c r="AW154">
        <v>1</v>
      </c>
      <c r="AX154">
        <v>16.6666666666667</v>
      </c>
      <c r="AZ154">
        <f t="shared" si="4"/>
        <v>7.3032626613355767</v>
      </c>
      <c r="BA154">
        <v>0</v>
      </c>
      <c r="BB154">
        <v>0</v>
      </c>
      <c r="BC154">
        <v>0</v>
      </c>
      <c r="BD154">
        <v>0</v>
      </c>
      <c r="BE154">
        <v>2</v>
      </c>
      <c r="BF154">
        <v>420</v>
      </c>
      <c r="BG154">
        <v>2</v>
      </c>
      <c r="BH154">
        <v>67</v>
      </c>
      <c r="BI154">
        <v>1</v>
      </c>
      <c r="BJ154">
        <v>61</v>
      </c>
      <c r="BK154">
        <v>1</v>
      </c>
      <c r="BL154">
        <v>14</v>
      </c>
      <c r="BM154">
        <v>11</v>
      </c>
      <c r="BN154">
        <v>763</v>
      </c>
      <c r="BO154">
        <v>2</v>
      </c>
      <c r="BP154">
        <v>306</v>
      </c>
      <c r="BQ154">
        <v>0</v>
      </c>
      <c r="BR154">
        <v>0</v>
      </c>
      <c r="BS154">
        <v>16</v>
      </c>
      <c r="BT154">
        <v>763</v>
      </c>
      <c r="BU154">
        <v>4</v>
      </c>
      <c r="BV154">
        <v>132</v>
      </c>
      <c r="BW154">
        <v>0</v>
      </c>
      <c r="BX154">
        <v>0</v>
      </c>
      <c r="CA154">
        <v>1</v>
      </c>
      <c r="CB154">
        <v>121</v>
      </c>
      <c r="CC154">
        <v>1</v>
      </c>
      <c r="CD154">
        <v>12</v>
      </c>
      <c r="CE154">
        <v>3</v>
      </c>
      <c r="CF154">
        <v>310</v>
      </c>
      <c r="CG154">
        <v>1</v>
      </c>
      <c r="CH154">
        <v>76</v>
      </c>
      <c r="CI154">
        <v>0</v>
      </c>
      <c r="CJ154">
        <v>0</v>
      </c>
      <c r="CK154">
        <v>0</v>
      </c>
      <c r="CL154">
        <v>0</v>
      </c>
      <c r="CM154">
        <v>1</v>
      </c>
      <c r="CN154">
        <v>144</v>
      </c>
      <c r="CO154">
        <v>1</v>
      </c>
      <c r="CP154">
        <v>12</v>
      </c>
      <c r="CQ154">
        <v>1</v>
      </c>
      <c r="CR154">
        <v>200</v>
      </c>
      <c r="CS154">
        <v>0</v>
      </c>
      <c r="CT154">
        <v>0</v>
      </c>
    </row>
    <row r="155" spans="1:98" x14ac:dyDescent="0.25">
      <c r="A155" t="s">
        <v>130</v>
      </c>
      <c r="B155" t="s">
        <v>66</v>
      </c>
      <c r="C155" t="s">
        <v>131</v>
      </c>
      <c r="D155" t="s">
        <v>132</v>
      </c>
      <c r="G155">
        <v>176</v>
      </c>
      <c r="H155">
        <v>110</v>
      </c>
      <c r="I155">
        <v>97</v>
      </c>
      <c r="J155">
        <v>40</v>
      </c>
      <c r="K155">
        <f>AVERAGE(Table2[[#This Row],[ftpt_famphys_mo_by_persons]:[ftpt_otherspecphys_mo_by_persons]])</f>
        <v>105.75</v>
      </c>
      <c r="L155">
        <v>64.875</v>
      </c>
      <c r="M155">
        <v>120.333333333333</v>
      </c>
      <c r="O155">
        <v>31.32</v>
      </c>
      <c r="P155">
        <v>23.5</v>
      </c>
      <c r="R155">
        <v>157</v>
      </c>
      <c r="T155">
        <v>20.5</v>
      </c>
      <c r="U155">
        <v>66</v>
      </c>
      <c r="X155">
        <v>180</v>
      </c>
      <c r="Y155">
        <v>48</v>
      </c>
      <c r="Z155">
        <v>236</v>
      </c>
      <c r="AD155">
        <v>14.6666666666667</v>
      </c>
      <c r="AE155">
        <v>9.1666666666666696</v>
      </c>
      <c r="AF155">
        <v>8.0833333333333304</v>
      </c>
      <c r="AG155">
        <v>3.3333333333333299</v>
      </c>
      <c r="AH155">
        <f>AVERAGE(Table2[[#This Row],[ftpt_famphys_yr_by_persons]:[ftpt_otherspecphys_yr_by_persons]])</f>
        <v>8.8125000000000071</v>
      </c>
      <c r="AI155">
        <v>5.40625</v>
      </c>
      <c r="AJ155">
        <v>10.0277777777778</v>
      </c>
      <c r="AL155">
        <v>2.61</v>
      </c>
      <c r="AM155">
        <f>AVERAGE(Table2[[#This Row],[overall_phys_yr_by_persons]:[ftpt_nurse_yr_by_persons]])</f>
        <v>6.7141319444444516</v>
      </c>
      <c r="AN155">
        <v>1.9583333333333299</v>
      </c>
      <c r="AP155">
        <v>13.0833333333333</v>
      </c>
      <c r="AR155">
        <v>1.7083333333333299</v>
      </c>
      <c r="AS155">
        <v>5.5</v>
      </c>
      <c r="AV155">
        <v>15</v>
      </c>
      <c r="AW155">
        <v>4</v>
      </c>
      <c r="AX155">
        <v>19.6666666666667</v>
      </c>
      <c r="AZ155">
        <f t="shared" si="4"/>
        <v>8.4538498263888879</v>
      </c>
      <c r="BA155">
        <v>0</v>
      </c>
      <c r="BB155">
        <v>0</v>
      </c>
      <c r="BC155">
        <v>0</v>
      </c>
      <c r="BD155">
        <v>0</v>
      </c>
      <c r="BE155">
        <v>3</v>
      </c>
      <c r="BF155">
        <v>528</v>
      </c>
      <c r="BG155">
        <v>1</v>
      </c>
      <c r="BH155">
        <v>110</v>
      </c>
      <c r="BI155">
        <v>1</v>
      </c>
      <c r="BJ155">
        <v>97</v>
      </c>
      <c r="BK155">
        <v>1</v>
      </c>
      <c r="BL155">
        <v>40</v>
      </c>
      <c r="BM155">
        <v>16</v>
      </c>
      <c r="BN155">
        <v>1038</v>
      </c>
      <c r="BO155">
        <v>3</v>
      </c>
      <c r="BP155">
        <v>361</v>
      </c>
      <c r="BQ155">
        <v>0</v>
      </c>
      <c r="BR155">
        <v>0</v>
      </c>
      <c r="BS155">
        <v>25</v>
      </c>
      <c r="BT155">
        <v>783</v>
      </c>
      <c r="BU155">
        <v>4</v>
      </c>
      <c r="BV155">
        <v>94</v>
      </c>
      <c r="BW155">
        <v>0</v>
      </c>
      <c r="BX155">
        <v>0</v>
      </c>
      <c r="BY155">
        <v>0</v>
      </c>
      <c r="BZ155">
        <v>0</v>
      </c>
      <c r="CA155">
        <v>1</v>
      </c>
      <c r="CB155">
        <v>157</v>
      </c>
      <c r="CC155">
        <v>0</v>
      </c>
      <c r="CD155">
        <v>0</v>
      </c>
      <c r="CE155">
        <v>6</v>
      </c>
      <c r="CF155">
        <v>123</v>
      </c>
      <c r="CG155">
        <v>2</v>
      </c>
      <c r="CH155">
        <v>132</v>
      </c>
      <c r="CI155">
        <v>0</v>
      </c>
      <c r="CJ155">
        <v>0</v>
      </c>
      <c r="CK155">
        <v>0</v>
      </c>
      <c r="CL155">
        <v>0</v>
      </c>
      <c r="CM155">
        <v>1</v>
      </c>
      <c r="CN155">
        <v>180</v>
      </c>
      <c r="CO155">
        <v>1</v>
      </c>
      <c r="CP155">
        <v>48</v>
      </c>
      <c r="CQ155">
        <v>1</v>
      </c>
      <c r="CR155">
        <v>236</v>
      </c>
      <c r="CS155">
        <v>0</v>
      </c>
      <c r="CT155">
        <v>0</v>
      </c>
    </row>
    <row r="156" spans="1:98" x14ac:dyDescent="0.25">
      <c r="A156" t="s">
        <v>130</v>
      </c>
      <c r="B156" t="s">
        <v>67</v>
      </c>
      <c r="C156" t="s">
        <v>131</v>
      </c>
      <c r="D156" t="s">
        <v>132</v>
      </c>
      <c r="G156">
        <v>164</v>
      </c>
      <c r="H156">
        <v>57.5</v>
      </c>
      <c r="I156">
        <v>85</v>
      </c>
      <c r="J156">
        <v>38</v>
      </c>
      <c r="K156">
        <f>AVERAGE(Table2[[#This Row],[ftpt_famphys_mo_by_persons]:[ftpt_otherspecphys_mo_by_persons]])</f>
        <v>86.125</v>
      </c>
      <c r="L156">
        <v>66</v>
      </c>
      <c r="M156">
        <v>119.666666666667</v>
      </c>
      <c r="O156">
        <v>29.53125</v>
      </c>
      <c r="P156">
        <v>19.25</v>
      </c>
      <c r="R156">
        <v>145</v>
      </c>
      <c r="S156">
        <v>36</v>
      </c>
      <c r="T156">
        <v>25.714285714285701</v>
      </c>
      <c r="U156">
        <v>34</v>
      </c>
      <c r="X156">
        <v>168</v>
      </c>
      <c r="Y156">
        <v>36</v>
      </c>
      <c r="Z156">
        <v>224</v>
      </c>
      <c r="AD156">
        <v>13.6666666666667</v>
      </c>
      <c r="AE156">
        <v>4.7916666666666696</v>
      </c>
      <c r="AF156">
        <v>7.0833333333333304</v>
      </c>
      <c r="AG156">
        <v>3.1666666666666701</v>
      </c>
      <c r="AH156">
        <f>AVERAGE(Table2[[#This Row],[ftpt_famphys_yr_by_persons]:[ftpt_otherspecphys_yr_by_persons]])</f>
        <v>7.1770833333333428</v>
      </c>
      <c r="AI156">
        <v>5.5</v>
      </c>
      <c r="AJ156">
        <v>9.9722222222222197</v>
      </c>
      <c r="AL156">
        <v>2.4609375</v>
      </c>
      <c r="AM156">
        <f>AVERAGE(Table2[[#This Row],[overall_phys_yr_by_persons]:[ftpt_nurse_yr_by_persons]])</f>
        <v>6.2775607638888911</v>
      </c>
      <c r="AN156">
        <v>1.6041666666666701</v>
      </c>
      <c r="AP156">
        <v>12.0833333333333</v>
      </c>
      <c r="AQ156">
        <v>3</v>
      </c>
      <c r="AR156">
        <v>2.1428571428571401</v>
      </c>
      <c r="AS156">
        <v>2.8333333333333299</v>
      </c>
      <c r="AV156">
        <v>14</v>
      </c>
      <c r="AW156">
        <v>3</v>
      </c>
      <c r="AX156">
        <v>18.6666666666667</v>
      </c>
      <c r="AZ156">
        <f t="shared" si="4"/>
        <v>7.0675464340828924</v>
      </c>
      <c r="BE156">
        <v>3</v>
      </c>
      <c r="BF156">
        <v>492</v>
      </c>
      <c r="BG156">
        <v>2</v>
      </c>
      <c r="BH156">
        <v>115</v>
      </c>
      <c r="BI156">
        <v>1</v>
      </c>
      <c r="BJ156">
        <v>85</v>
      </c>
      <c r="BK156">
        <v>1</v>
      </c>
      <c r="BL156">
        <v>38</v>
      </c>
      <c r="BM156">
        <v>15</v>
      </c>
      <c r="BN156">
        <v>990</v>
      </c>
      <c r="BO156">
        <v>3</v>
      </c>
      <c r="BP156">
        <v>359</v>
      </c>
      <c r="BS156">
        <v>32</v>
      </c>
      <c r="BT156">
        <v>945</v>
      </c>
      <c r="BU156">
        <v>4</v>
      </c>
      <c r="BV156">
        <v>77</v>
      </c>
      <c r="CA156">
        <v>1</v>
      </c>
      <c r="CB156">
        <v>145</v>
      </c>
      <c r="CC156">
        <v>1</v>
      </c>
      <c r="CD156">
        <v>36</v>
      </c>
      <c r="CE156">
        <v>7</v>
      </c>
      <c r="CF156">
        <v>180</v>
      </c>
      <c r="CG156">
        <v>4</v>
      </c>
      <c r="CH156">
        <v>136</v>
      </c>
      <c r="CM156">
        <v>1</v>
      </c>
      <c r="CN156">
        <v>168</v>
      </c>
      <c r="CO156">
        <v>1</v>
      </c>
      <c r="CP156">
        <v>36</v>
      </c>
      <c r="CQ156">
        <v>1</v>
      </c>
      <c r="CR156">
        <v>224</v>
      </c>
    </row>
    <row r="157" spans="1:98" x14ac:dyDescent="0.25">
      <c r="A157" t="s">
        <v>130</v>
      </c>
      <c r="B157" t="s">
        <v>68</v>
      </c>
      <c r="C157" t="s">
        <v>131</v>
      </c>
      <c r="D157" t="s">
        <v>132</v>
      </c>
      <c r="G157">
        <v>176</v>
      </c>
      <c r="H157">
        <v>110</v>
      </c>
      <c r="I157">
        <v>97</v>
      </c>
      <c r="J157">
        <v>40</v>
      </c>
      <c r="K157">
        <f>AVERAGE(Table2[[#This Row],[ftpt_famphys_mo_by_persons]:[ftpt_otherspecphys_mo_by_persons]])</f>
        <v>105.75</v>
      </c>
      <c r="L157">
        <v>64.875</v>
      </c>
      <c r="M157">
        <v>120.333333333333</v>
      </c>
      <c r="O157">
        <v>31.32</v>
      </c>
      <c r="P157">
        <v>23.5</v>
      </c>
      <c r="R157">
        <v>157</v>
      </c>
      <c r="T157">
        <v>20.5</v>
      </c>
      <c r="U157">
        <v>66</v>
      </c>
      <c r="X157">
        <v>180</v>
      </c>
      <c r="Y157">
        <v>48</v>
      </c>
      <c r="Z157">
        <v>236</v>
      </c>
      <c r="AD157">
        <v>14.6666666666667</v>
      </c>
      <c r="AE157">
        <v>9.1666666666666696</v>
      </c>
      <c r="AF157">
        <v>8.0833333333333304</v>
      </c>
      <c r="AG157">
        <v>3.3333333333333299</v>
      </c>
      <c r="AH157">
        <f>AVERAGE(Table2[[#This Row],[ftpt_famphys_yr_by_persons]:[ftpt_otherspecphys_yr_by_persons]])</f>
        <v>8.8125000000000071</v>
      </c>
      <c r="AI157">
        <v>5.40625</v>
      </c>
      <c r="AJ157">
        <v>10.0277777777778</v>
      </c>
      <c r="AL157">
        <v>2.61</v>
      </c>
      <c r="AM157">
        <f>AVERAGE(Table2[[#This Row],[overall_phys_yr_by_persons]:[ftpt_nurse_yr_by_persons]])</f>
        <v>6.7141319444444516</v>
      </c>
      <c r="AN157">
        <v>1.9583333333333299</v>
      </c>
      <c r="AP157">
        <v>13.0833333333333</v>
      </c>
      <c r="AR157">
        <v>1.7083333333333299</v>
      </c>
      <c r="AS157">
        <v>5.5</v>
      </c>
      <c r="AV157">
        <v>15</v>
      </c>
      <c r="AW157">
        <v>4</v>
      </c>
      <c r="AX157">
        <v>19.6666666666667</v>
      </c>
      <c r="AZ157">
        <f t="shared" si="4"/>
        <v>8.4538498263888879</v>
      </c>
      <c r="BA157">
        <v>0</v>
      </c>
      <c r="BB157">
        <v>0</v>
      </c>
      <c r="BC157">
        <v>0</v>
      </c>
      <c r="BD157">
        <v>0</v>
      </c>
      <c r="BE157">
        <v>3</v>
      </c>
      <c r="BF157">
        <v>528</v>
      </c>
      <c r="BG157">
        <v>1</v>
      </c>
      <c r="BH157">
        <v>110</v>
      </c>
      <c r="BI157">
        <v>1</v>
      </c>
      <c r="BJ157">
        <v>97</v>
      </c>
      <c r="BK157">
        <v>1</v>
      </c>
      <c r="BL157">
        <v>40</v>
      </c>
      <c r="BM157">
        <v>16</v>
      </c>
      <c r="BN157">
        <v>1038</v>
      </c>
      <c r="BO157">
        <v>3</v>
      </c>
      <c r="BP157">
        <v>361</v>
      </c>
      <c r="BQ157">
        <v>0</v>
      </c>
      <c r="BR157">
        <v>0</v>
      </c>
      <c r="BS157">
        <v>25</v>
      </c>
      <c r="BT157">
        <v>783</v>
      </c>
      <c r="BU157">
        <v>4</v>
      </c>
      <c r="BV157">
        <v>94</v>
      </c>
      <c r="BW157">
        <v>0</v>
      </c>
      <c r="BX157">
        <v>0</v>
      </c>
      <c r="BY157">
        <v>0</v>
      </c>
      <c r="BZ157">
        <v>0</v>
      </c>
      <c r="CA157">
        <v>1</v>
      </c>
      <c r="CB157">
        <v>157</v>
      </c>
      <c r="CC157">
        <v>0</v>
      </c>
      <c r="CD157">
        <v>0</v>
      </c>
      <c r="CE157">
        <v>6</v>
      </c>
      <c r="CF157">
        <v>123</v>
      </c>
      <c r="CG157">
        <v>2</v>
      </c>
      <c r="CH157">
        <v>132</v>
      </c>
      <c r="CI157">
        <v>0</v>
      </c>
      <c r="CJ157">
        <v>0</v>
      </c>
      <c r="CK157">
        <v>0</v>
      </c>
      <c r="CL157">
        <v>0</v>
      </c>
      <c r="CM157">
        <v>1</v>
      </c>
      <c r="CN157">
        <v>180</v>
      </c>
      <c r="CO157">
        <v>1</v>
      </c>
      <c r="CP157">
        <v>48</v>
      </c>
      <c r="CQ157">
        <v>1</v>
      </c>
      <c r="CR157">
        <v>236</v>
      </c>
      <c r="CS157">
        <v>0</v>
      </c>
      <c r="CT157">
        <v>0</v>
      </c>
    </row>
    <row r="158" spans="1:98" x14ac:dyDescent="0.25">
      <c r="A158" t="s">
        <v>133</v>
      </c>
      <c r="B158" t="s">
        <v>62</v>
      </c>
      <c r="C158" t="s">
        <v>134</v>
      </c>
      <c r="D158" t="s">
        <v>135</v>
      </c>
      <c r="K158" t="e">
        <f>AVERAGE(Table2[[#This Row],[ftpt_famphys_mo_by_persons]:[ftpt_otherspecphys_mo_by_persons]])</f>
        <v>#DIV/0!</v>
      </c>
      <c r="L158">
        <v>8</v>
      </c>
      <c r="O158">
        <v>51</v>
      </c>
      <c r="P158">
        <v>31</v>
      </c>
      <c r="Q158">
        <v>24</v>
      </c>
      <c r="X158">
        <v>88</v>
      </c>
      <c r="Y158">
        <v>5</v>
      </c>
      <c r="AH158" t="e">
        <f>AVERAGE(Table2[[#This Row],[ftpt_famphys_yr_by_persons]:[ftpt_otherspecphys_yr_by_persons]])</f>
        <v>#DIV/0!</v>
      </c>
      <c r="AI158">
        <v>0.66666666666666696</v>
      </c>
      <c r="AL158">
        <v>4.25</v>
      </c>
      <c r="AM158" t="e">
        <f>AVERAGE(Table2[[#This Row],[overall_phys_yr_by_persons]:[ftpt_nurse_yr_by_persons]])</f>
        <v>#DIV/0!</v>
      </c>
      <c r="AN158">
        <v>2.5833333333333299</v>
      </c>
      <c r="AO158">
        <v>2</v>
      </c>
      <c r="AV158">
        <v>7.3333333333333304</v>
      </c>
      <c r="AW158">
        <v>0.41666666666666702</v>
      </c>
      <c r="AZ158" t="e">
        <f t="shared" si="4"/>
        <v>#DIV/0!</v>
      </c>
      <c r="BM158">
        <v>2</v>
      </c>
      <c r="BN158">
        <v>16</v>
      </c>
      <c r="BS158">
        <v>2</v>
      </c>
      <c r="BT158">
        <v>102</v>
      </c>
      <c r="BU158">
        <v>1</v>
      </c>
      <c r="BV158">
        <v>31</v>
      </c>
      <c r="BW158">
        <v>1</v>
      </c>
      <c r="BX158">
        <v>24</v>
      </c>
      <c r="CM158">
        <v>1</v>
      </c>
      <c r="CN158">
        <v>88</v>
      </c>
      <c r="CO158">
        <v>1</v>
      </c>
      <c r="CP158">
        <v>5</v>
      </c>
    </row>
    <row r="159" spans="1:98" x14ac:dyDescent="0.25">
      <c r="A159" t="s">
        <v>133</v>
      </c>
      <c r="B159" t="s">
        <v>65</v>
      </c>
      <c r="C159" t="s">
        <v>134</v>
      </c>
      <c r="D159" t="s">
        <v>135</v>
      </c>
      <c r="F159">
        <v>12</v>
      </c>
      <c r="K159">
        <f>AVERAGE(Table2[[#This Row],[ftpt_famphys_mo_by_persons]:[ftpt_otherspecphys_mo_by_persons]])</f>
        <v>12</v>
      </c>
      <c r="L159">
        <v>10</v>
      </c>
      <c r="O159">
        <v>63</v>
      </c>
      <c r="P159">
        <v>43</v>
      </c>
      <c r="Q159">
        <v>36</v>
      </c>
      <c r="X159">
        <v>100</v>
      </c>
      <c r="Y159">
        <v>17</v>
      </c>
      <c r="AC159">
        <v>1</v>
      </c>
      <c r="AH159">
        <f>AVERAGE(Table2[[#This Row],[ftpt_famphys_yr_by_persons]:[ftpt_otherspecphys_yr_by_persons]])</f>
        <v>1</v>
      </c>
      <c r="AI159">
        <v>0.83333333333333304</v>
      </c>
      <c r="AL159">
        <v>5.25</v>
      </c>
      <c r="AM159">
        <f>AVERAGE(Table2[[#This Row],[overall_phys_yr_by_persons]:[ftpt_nurse_yr_by_persons]])</f>
        <v>2.3611111111111112</v>
      </c>
      <c r="AN159">
        <v>3.5833333333333299</v>
      </c>
      <c r="AO159">
        <v>3</v>
      </c>
      <c r="AV159">
        <v>8.3333333333333304</v>
      </c>
      <c r="AW159">
        <v>1.4166666666666701</v>
      </c>
      <c r="AZ159">
        <f t="shared" si="4"/>
        <v>3.7388888888888885</v>
      </c>
      <c r="BC159">
        <v>1</v>
      </c>
      <c r="BD159">
        <v>12</v>
      </c>
      <c r="BM159">
        <v>2</v>
      </c>
      <c r="BN159">
        <v>20</v>
      </c>
      <c r="BS159">
        <v>2</v>
      </c>
      <c r="BT159">
        <v>126</v>
      </c>
      <c r="BU159">
        <v>1</v>
      </c>
      <c r="BV159">
        <v>43</v>
      </c>
      <c r="BW159">
        <v>1</v>
      </c>
      <c r="BX159">
        <v>36</v>
      </c>
      <c r="CM159">
        <v>1</v>
      </c>
      <c r="CN159">
        <v>100</v>
      </c>
      <c r="CO159">
        <v>1</v>
      </c>
      <c r="CP159">
        <v>17</v>
      </c>
    </row>
    <row r="160" spans="1:98" x14ac:dyDescent="0.25">
      <c r="A160" t="s">
        <v>133</v>
      </c>
      <c r="B160" t="s">
        <v>66</v>
      </c>
      <c r="C160" t="s">
        <v>134</v>
      </c>
      <c r="D160" t="s">
        <v>135</v>
      </c>
      <c r="K160" t="e">
        <f>AVERAGE(Table2[[#This Row],[ftpt_famphys_mo_by_persons]:[ftpt_otherspecphys_mo_by_persons]])</f>
        <v>#DIV/0!</v>
      </c>
      <c r="L160">
        <v>17</v>
      </c>
      <c r="O160">
        <v>30.3333333333333</v>
      </c>
      <c r="P160">
        <v>79</v>
      </c>
      <c r="Q160">
        <v>18</v>
      </c>
      <c r="X160">
        <v>136</v>
      </c>
      <c r="Y160">
        <v>53</v>
      </c>
      <c r="AH160" t="e">
        <f>AVERAGE(Table2[[#This Row],[ftpt_famphys_yr_by_persons]:[ftpt_otherspecphys_yr_by_persons]])</f>
        <v>#DIV/0!</v>
      </c>
      <c r="AI160">
        <v>1.4166666666666701</v>
      </c>
      <c r="AL160">
        <v>2.5277777777777799</v>
      </c>
      <c r="AM160" t="e">
        <f>AVERAGE(Table2[[#This Row],[overall_phys_yr_by_persons]:[ftpt_nurse_yr_by_persons]])</f>
        <v>#DIV/0!</v>
      </c>
      <c r="AN160">
        <v>6.5833333333333304</v>
      </c>
      <c r="AO160">
        <v>1.5</v>
      </c>
      <c r="AV160">
        <v>11.3333333333333</v>
      </c>
      <c r="AW160">
        <v>4.4166666666666696</v>
      </c>
      <c r="AZ160" t="e">
        <f t="shared" si="4"/>
        <v>#DIV/0!</v>
      </c>
      <c r="BM160">
        <v>3</v>
      </c>
      <c r="BN160">
        <v>51</v>
      </c>
      <c r="BS160">
        <v>3</v>
      </c>
      <c r="BT160">
        <v>91</v>
      </c>
      <c r="BU160">
        <v>1</v>
      </c>
      <c r="BV160">
        <v>79</v>
      </c>
      <c r="BW160">
        <v>1</v>
      </c>
      <c r="BX160">
        <v>18</v>
      </c>
      <c r="CM160">
        <v>1</v>
      </c>
      <c r="CN160">
        <v>136</v>
      </c>
      <c r="CO160">
        <v>1</v>
      </c>
      <c r="CP160">
        <v>53</v>
      </c>
    </row>
    <row r="161" spans="1:96" x14ac:dyDescent="0.25">
      <c r="A161" t="s">
        <v>133</v>
      </c>
      <c r="B161" t="s">
        <v>67</v>
      </c>
      <c r="C161" t="s">
        <v>134</v>
      </c>
      <c r="D161" t="s">
        <v>135</v>
      </c>
      <c r="E161">
        <v>41</v>
      </c>
      <c r="K161">
        <f>AVERAGE(Table2[[#This Row],[ftpt_famphys_mo_by_persons]:[ftpt_otherspecphys_mo_by_persons]])</f>
        <v>41</v>
      </c>
      <c r="L161">
        <v>17.75</v>
      </c>
      <c r="O161">
        <v>40.75</v>
      </c>
      <c r="P161">
        <v>67</v>
      </c>
      <c r="Q161">
        <v>8</v>
      </c>
      <c r="X161">
        <v>124</v>
      </c>
      <c r="Y161">
        <v>41</v>
      </c>
      <c r="AB161">
        <v>3.4166666666666701</v>
      </c>
      <c r="AH161">
        <f>AVERAGE(Table2[[#This Row],[ftpt_famphys_yr_by_persons]:[ftpt_otherspecphys_yr_by_persons]])</f>
        <v>3.4166666666666701</v>
      </c>
      <c r="AI161">
        <v>1.4791666666666701</v>
      </c>
      <c r="AL161">
        <v>3.3958333333333299</v>
      </c>
      <c r="AM161">
        <f>AVERAGE(Table2[[#This Row],[overall_phys_yr_by_persons]:[ftpt_nurse_yr_by_persons]])</f>
        <v>2.7638888888888897</v>
      </c>
      <c r="AN161">
        <v>5.5833333333333304</v>
      </c>
      <c r="AO161">
        <v>0.66666666666666696</v>
      </c>
      <c r="AV161">
        <v>10.3333333333333</v>
      </c>
      <c r="AW161">
        <v>3.4166666666666701</v>
      </c>
      <c r="AZ161">
        <f t="shared" si="4"/>
        <v>4.5527777777777718</v>
      </c>
      <c r="BA161">
        <v>1</v>
      </c>
      <c r="BB161">
        <v>41</v>
      </c>
      <c r="BM161">
        <v>4</v>
      </c>
      <c r="BN161">
        <v>71</v>
      </c>
      <c r="BS161">
        <v>4</v>
      </c>
      <c r="BT161">
        <v>163</v>
      </c>
      <c r="BU161">
        <v>1</v>
      </c>
      <c r="BV161">
        <v>67</v>
      </c>
      <c r="BW161">
        <v>1</v>
      </c>
      <c r="BX161">
        <v>8</v>
      </c>
      <c r="CM161">
        <v>1</v>
      </c>
      <c r="CN161">
        <v>124</v>
      </c>
      <c r="CO161">
        <v>1</v>
      </c>
      <c r="CP161">
        <v>41</v>
      </c>
    </row>
    <row r="162" spans="1:96" x14ac:dyDescent="0.25">
      <c r="A162" t="s">
        <v>133</v>
      </c>
      <c r="B162" t="s">
        <v>68</v>
      </c>
      <c r="C162" t="s">
        <v>134</v>
      </c>
      <c r="D162" t="s">
        <v>135</v>
      </c>
      <c r="K162" t="e">
        <f>AVERAGE(Table2[[#This Row],[ftpt_famphys_mo_by_persons]:[ftpt_otherspecphys_mo_by_persons]])</f>
        <v>#DIV/0!</v>
      </c>
      <c r="L162">
        <v>17</v>
      </c>
      <c r="O162">
        <v>30.3333333333333</v>
      </c>
      <c r="P162">
        <v>79</v>
      </c>
      <c r="Q162">
        <v>18</v>
      </c>
      <c r="X162">
        <v>136</v>
      </c>
      <c r="Y162">
        <v>53</v>
      </c>
      <c r="AH162" t="e">
        <f>AVERAGE(Table2[[#This Row],[ftpt_famphys_yr_by_persons]:[ftpt_otherspecphys_yr_by_persons]])</f>
        <v>#DIV/0!</v>
      </c>
      <c r="AI162">
        <v>1.4166666666666701</v>
      </c>
      <c r="AL162">
        <v>2.5277777777777799</v>
      </c>
      <c r="AM162" t="e">
        <f>AVERAGE(Table2[[#This Row],[overall_phys_yr_by_persons]:[ftpt_nurse_yr_by_persons]])</f>
        <v>#DIV/0!</v>
      </c>
      <c r="AN162">
        <v>6.5833333333333304</v>
      </c>
      <c r="AO162">
        <v>1.5</v>
      </c>
      <c r="AV162">
        <v>11.3333333333333</v>
      </c>
      <c r="AW162">
        <v>4.4166666666666696</v>
      </c>
      <c r="AZ162" t="e">
        <f t="shared" ref="AZ162:AZ167" si="5">AVERAGE(AY162,AN162:AY162,AM162)</f>
        <v>#DIV/0!</v>
      </c>
      <c r="BM162">
        <v>3</v>
      </c>
      <c r="BN162">
        <v>51</v>
      </c>
      <c r="BS162">
        <v>3</v>
      </c>
      <c r="BT162">
        <v>91</v>
      </c>
      <c r="BU162">
        <v>1</v>
      </c>
      <c r="BV162">
        <v>79</v>
      </c>
      <c r="BW162">
        <v>1</v>
      </c>
      <c r="BX162">
        <v>18</v>
      </c>
      <c r="CM162">
        <v>1</v>
      </c>
      <c r="CN162">
        <v>136</v>
      </c>
      <c r="CO162">
        <v>1</v>
      </c>
      <c r="CP162">
        <v>53</v>
      </c>
    </row>
    <row r="163" spans="1:96" x14ac:dyDescent="0.25">
      <c r="A163" t="s">
        <v>136</v>
      </c>
      <c r="B163" t="s">
        <v>62</v>
      </c>
      <c r="C163" t="s">
        <v>137</v>
      </c>
      <c r="D163" t="s">
        <v>138</v>
      </c>
      <c r="E163">
        <v>29</v>
      </c>
      <c r="I163">
        <v>13</v>
      </c>
      <c r="K163">
        <f>AVERAGE(Table2[[#This Row],[ftpt_famphys_mo_by_persons]:[ftpt_otherspecphys_mo_by_persons]])</f>
        <v>21</v>
      </c>
      <c r="L163">
        <v>29.75</v>
      </c>
      <c r="M163">
        <v>66</v>
      </c>
      <c r="O163">
        <v>14.625</v>
      </c>
      <c r="P163">
        <v>6</v>
      </c>
      <c r="Q163">
        <v>22</v>
      </c>
      <c r="T163">
        <v>19</v>
      </c>
      <c r="X163">
        <v>70</v>
      </c>
      <c r="Y163">
        <v>29</v>
      </c>
      <c r="Z163">
        <v>58</v>
      </c>
      <c r="AB163">
        <v>2.4166666666666701</v>
      </c>
      <c r="AF163">
        <v>1.0833333333333299</v>
      </c>
      <c r="AH163">
        <f>AVERAGE(Table2[[#This Row],[ftpt_famphys_yr_by_persons]:[ftpt_otherspecphys_yr_by_persons]])</f>
        <v>1.75</v>
      </c>
      <c r="AI163">
        <v>2.4791666666666701</v>
      </c>
      <c r="AJ163">
        <v>5.5</v>
      </c>
      <c r="AL163">
        <v>1.21875</v>
      </c>
      <c r="AM163">
        <f>AVERAGE(Table2[[#This Row],[overall_phys_yr_by_persons]:[ftpt_nurse_yr_by_persons]])</f>
        <v>2.7369791666666674</v>
      </c>
      <c r="AN163">
        <v>0.5</v>
      </c>
      <c r="AO163">
        <v>1.8333333333333299</v>
      </c>
      <c r="AR163">
        <v>1.5833333333333299</v>
      </c>
      <c r="AV163">
        <v>5.8333333333333304</v>
      </c>
      <c r="AW163">
        <v>2.4166666666666701</v>
      </c>
      <c r="AX163">
        <v>4.8333333333333304</v>
      </c>
      <c r="AZ163">
        <f t="shared" si="5"/>
        <v>2.8195684523809512</v>
      </c>
      <c r="BA163">
        <v>1</v>
      </c>
      <c r="BB163">
        <v>29</v>
      </c>
      <c r="BI163">
        <v>1</v>
      </c>
      <c r="BJ163">
        <v>13</v>
      </c>
      <c r="BM163">
        <v>4</v>
      </c>
      <c r="BN163">
        <v>119</v>
      </c>
      <c r="BO163">
        <v>1</v>
      </c>
      <c r="BP163">
        <v>66</v>
      </c>
      <c r="BS163">
        <v>8</v>
      </c>
      <c r="BT163">
        <v>117</v>
      </c>
      <c r="BU163">
        <v>1</v>
      </c>
      <c r="BV163">
        <v>6</v>
      </c>
      <c r="BW163">
        <v>2</v>
      </c>
      <c r="BX163">
        <v>44</v>
      </c>
      <c r="CE163">
        <v>2</v>
      </c>
      <c r="CF163">
        <v>38</v>
      </c>
      <c r="CM163">
        <v>1</v>
      </c>
      <c r="CN163">
        <v>70</v>
      </c>
      <c r="CO163">
        <v>1</v>
      </c>
      <c r="CP163">
        <v>29</v>
      </c>
      <c r="CQ163">
        <v>1</v>
      </c>
      <c r="CR163">
        <v>58</v>
      </c>
    </row>
    <row r="164" spans="1:96" x14ac:dyDescent="0.25">
      <c r="A164" t="s">
        <v>136</v>
      </c>
      <c r="B164" t="s">
        <v>65</v>
      </c>
      <c r="C164" t="s">
        <v>137</v>
      </c>
      <c r="D164" t="s">
        <v>138</v>
      </c>
      <c r="E164">
        <v>41</v>
      </c>
      <c r="I164">
        <v>25</v>
      </c>
      <c r="K164">
        <f>AVERAGE(Table2[[#This Row],[ftpt_famphys_mo_by_persons]:[ftpt_otherspecphys_mo_by_persons]])</f>
        <v>33</v>
      </c>
      <c r="L164">
        <v>26</v>
      </c>
      <c r="M164">
        <v>78</v>
      </c>
      <c r="O164">
        <v>19.1666666666667</v>
      </c>
      <c r="P164">
        <v>11.5</v>
      </c>
      <c r="Q164">
        <v>24</v>
      </c>
      <c r="T164">
        <v>17.75</v>
      </c>
      <c r="X164">
        <v>82</v>
      </c>
      <c r="Y164">
        <v>41</v>
      </c>
      <c r="Z164">
        <v>70</v>
      </c>
      <c r="AB164">
        <v>3.4166666666666701</v>
      </c>
      <c r="AF164">
        <v>2.0833333333333299</v>
      </c>
      <c r="AH164">
        <f>AVERAGE(Table2[[#This Row],[ftpt_famphys_yr_by_persons]:[ftpt_otherspecphys_yr_by_persons]])</f>
        <v>2.75</v>
      </c>
      <c r="AI164">
        <v>2.1666666666666701</v>
      </c>
      <c r="AJ164">
        <v>6.5</v>
      </c>
      <c r="AL164">
        <v>1.5972222222222201</v>
      </c>
      <c r="AM164">
        <f>AVERAGE(Table2[[#This Row],[overall_phys_yr_by_persons]:[ftpt_nurse_yr_by_persons]])</f>
        <v>3.2534722222222223</v>
      </c>
      <c r="AN164">
        <v>0.95833333333333304</v>
      </c>
      <c r="AO164">
        <v>2</v>
      </c>
      <c r="AR164">
        <v>1.4791666666666701</v>
      </c>
      <c r="AV164">
        <v>6.8333333333333304</v>
      </c>
      <c r="AW164">
        <v>3.4166666666666701</v>
      </c>
      <c r="AX164">
        <v>5.8333333333333304</v>
      </c>
      <c r="AZ164">
        <f t="shared" si="5"/>
        <v>3.3963293650793651</v>
      </c>
      <c r="BA164">
        <v>1</v>
      </c>
      <c r="BB164">
        <v>41</v>
      </c>
      <c r="BI164">
        <v>1</v>
      </c>
      <c r="BJ164">
        <v>25</v>
      </c>
      <c r="BM164">
        <v>7</v>
      </c>
      <c r="BN164">
        <v>182</v>
      </c>
      <c r="BO164">
        <v>1</v>
      </c>
      <c r="BP164">
        <v>78</v>
      </c>
      <c r="BS164">
        <v>12</v>
      </c>
      <c r="BT164">
        <v>230</v>
      </c>
      <c r="BU164">
        <v>2</v>
      </c>
      <c r="BV164">
        <v>23</v>
      </c>
      <c r="BW164">
        <v>3</v>
      </c>
      <c r="BX164">
        <v>72</v>
      </c>
      <c r="CE164">
        <v>4</v>
      </c>
      <c r="CF164">
        <v>71</v>
      </c>
      <c r="CM164">
        <v>1</v>
      </c>
      <c r="CN164">
        <v>82</v>
      </c>
      <c r="CO164">
        <v>1</v>
      </c>
      <c r="CP164">
        <v>41</v>
      </c>
      <c r="CQ164">
        <v>1</v>
      </c>
      <c r="CR164">
        <v>70</v>
      </c>
    </row>
    <row r="165" spans="1:96" x14ac:dyDescent="0.25">
      <c r="A165" t="s">
        <v>136</v>
      </c>
      <c r="B165" t="s">
        <v>66</v>
      </c>
      <c r="C165" t="s">
        <v>137</v>
      </c>
      <c r="D165" t="s">
        <v>138</v>
      </c>
      <c r="E165">
        <v>19</v>
      </c>
      <c r="I165">
        <v>61</v>
      </c>
      <c r="J165">
        <v>8</v>
      </c>
      <c r="K165">
        <f>AVERAGE(Table2[[#This Row],[ftpt_famphys_mo_by_persons]:[ftpt_otherspecphys_mo_by_persons]])</f>
        <v>29.333333333333332</v>
      </c>
      <c r="L165">
        <v>23.875</v>
      </c>
      <c r="M165">
        <v>26</v>
      </c>
      <c r="O165">
        <v>30.409090909090899</v>
      </c>
      <c r="P165">
        <v>26.5</v>
      </c>
      <c r="Q165">
        <v>29.5</v>
      </c>
      <c r="S165">
        <v>9</v>
      </c>
      <c r="T165">
        <v>48</v>
      </c>
      <c r="U165">
        <v>14</v>
      </c>
      <c r="X165">
        <v>114</v>
      </c>
      <c r="Y165">
        <v>9</v>
      </c>
      <c r="Z165">
        <v>106</v>
      </c>
      <c r="AB165">
        <v>1.5833333333333299</v>
      </c>
      <c r="AF165">
        <v>5.0833333333333304</v>
      </c>
      <c r="AG165">
        <v>0.66666666666666696</v>
      </c>
      <c r="AH165">
        <f>AVERAGE(Table2[[#This Row],[ftpt_famphys_yr_by_persons]:[ftpt_otherspecphys_yr_by_persons]])</f>
        <v>2.4444444444444424</v>
      </c>
      <c r="AI165">
        <v>1.9895833333333299</v>
      </c>
      <c r="AJ165">
        <v>2.1666666666666701</v>
      </c>
      <c r="AL165">
        <v>2.5340909090909101</v>
      </c>
      <c r="AM165">
        <f>AVERAGE(Table2[[#This Row],[overall_phys_yr_by_persons]:[ftpt_nurse_yr_by_persons]])</f>
        <v>2.2836963383838382</v>
      </c>
      <c r="AN165">
        <v>2.2083333333333299</v>
      </c>
      <c r="AO165">
        <v>2.4583333333333299</v>
      </c>
      <c r="AQ165">
        <v>0.75</v>
      </c>
      <c r="AR165">
        <v>4</v>
      </c>
      <c r="AS165">
        <v>1.1666666666666701</v>
      </c>
      <c r="AV165">
        <v>9.5</v>
      </c>
      <c r="AW165">
        <v>0.75</v>
      </c>
      <c r="AX165">
        <v>8.8333333333333304</v>
      </c>
      <c r="AZ165">
        <f t="shared" si="5"/>
        <v>3.5500403338944992</v>
      </c>
      <c r="BA165">
        <v>2</v>
      </c>
      <c r="BB165">
        <v>38</v>
      </c>
      <c r="BI165">
        <v>1</v>
      </c>
      <c r="BJ165">
        <v>61</v>
      </c>
      <c r="BK165">
        <v>1</v>
      </c>
      <c r="BL165">
        <v>8</v>
      </c>
      <c r="BM165">
        <v>16</v>
      </c>
      <c r="BN165">
        <v>382</v>
      </c>
      <c r="BO165">
        <v>1</v>
      </c>
      <c r="BP165">
        <v>26</v>
      </c>
      <c r="BS165">
        <v>22</v>
      </c>
      <c r="BT165">
        <v>669</v>
      </c>
      <c r="BU165">
        <v>4</v>
      </c>
      <c r="BV165">
        <v>106</v>
      </c>
      <c r="BW165">
        <v>4</v>
      </c>
      <c r="BX165">
        <v>118</v>
      </c>
      <c r="CC165">
        <v>1</v>
      </c>
      <c r="CD165">
        <v>9</v>
      </c>
      <c r="CE165">
        <v>2</v>
      </c>
      <c r="CF165">
        <v>96</v>
      </c>
      <c r="CG165">
        <v>2</v>
      </c>
      <c r="CH165">
        <v>28</v>
      </c>
      <c r="CM165">
        <v>1</v>
      </c>
      <c r="CN165">
        <v>114</v>
      </c>
      <c r="CO165">
        <v>1</v>
      </c>
      <c r="CP165">
        <v>9</v>
      </c>
      <c r="CQ165">
        <v>1</v>
      </c>
      <c r="CR165">
        <v>106</v>
      </c>
    </row>
    <row r="166" spans="1:96" x14ac:dyDescent="0.25">
      <c r="A166" t="s">
        <v>136</v>
      </c>
      <c r="B166" t="s">
        <v>67</v>
      </c>
      <c r="C166" t="s">
        <v>137</v>
      </c>
      <c r="D166" t="s">
        <v>138</v>
      </c>
      <c r="E166">
        <v>14</v>
      </c>
      <c r="I166">
        <v>49</v>
      </c>
      <c r="K166">
        <f>AVERAGE(Table2[[#This Row],[ftpt_famphys_mo_by_persons]:[ftpt_otherspecphys_mo_by_persons]])</f>
        <v>31.5</v>
      </c>
      <c r="L166">
        <v>23</v>
      </c>
      <c r="M166">
        <v>14</v>
      </c>
      <c r="O166">
        <v>24.8</v>
      </c>
      <c r="P166">
        <v>19</v>
      </c>
      <c r="Q166">
        <v>32.3333333333333</v>
      </c>
      <c r="T166">
        <v>34.5</v>
      </c>
      <c r="U166">
        <v>5</v>
      </c>
      <c r="X166">
        <v>106</v>
      </c>
      <c r="Z166">
        <v>94</v>
      </c>
      <c r="AB166">
        <v>1.1666666666666701</v>
      </c>
      <c r="AF166">
        <v>4.0833333333333304</v>
      </c>
      <c r="AH166">
        <f>AVERAGE(Table2[[#This Row],[ftpt_famphys_yr_by_persons]:[ftpt_otherspecphys_yr_by_persons]])</f>
        <v>2.625</v>
      </c>
      <c r="AI166">
        <v>1.9166666666666701</v>
      </c>
      <c r="AJ166">
        <v>1.1666666666666701</v>
      </c>
      <c r="AL166">
        <v>2.06666666666667</v>
      </c>
      <c r="AM166">
        <f>AVERAGE(Table2[[#This Row],[overall_phys_yr_by_persons]:[ftpt_nurse_yr_by_persons]])</f>
        <v>1.9437500000000023</v>
      </c>
      <c r="AN166">
        <v>1.5833333333333299</v>
      </c>
      <c r="AO166">
        <v>2.6944444444444402</v>
      </c>
      <c r="AR166">
        <v>2.875</v>
      </c>
      <c r="AS166">
        <v>0.41666666666666702</v>
      </c>
      <c r="AV166">
        <v>8.8333333333333304</v>
      </c>
      <c r="AX166">
        <v>7.8333333333333304</v>
      </c>
      <c r="AZ166">
        <f t="shared" si="5"/>
        <v>3.7399801587301575</v>
      </c>
      <c r="BA166">
        <v>2</v>
      </c>
      <c r="BB166">
        <v>28</v>
      </c>
      <c r="BI166">
        <v>1</v>
      </c>
      <c r="BJ166">
        <v>49</v>
      </c>
      <c r="BM166">
        <v>13</v>
      </c>
      <c r="BN166">
        <v>299</v>
      </c>
      <c r="BO166">
        <v>1</v>
      </c>
      <c r="BP166">
        <v>14</v>
      </c>
      <c r="BS166">
        <v>20</v>
      </c>
      <c r="BT166">
        <v>496</v>
      </c>
      <c r="BU166">
        <v>4</v>
      </c>
      <c r="BV166">
        <v>76</v>
      </c>
      <c r="BW166">
        <v>3</v>
      </c>
      <c r="BX166">
        <v>97</v>
      </c>
      <c r="CE166">
        <v>4</v>
      </c>
      <c r="CF166">
        <v>138</v>
      </c>
      <c r="CG166">
        <v>1</v>
      </c>
      <c r="CH166">
        <v>5</v>
      </c>
      <c r="CM166">
        <v>1</v>
      </c>
      <c r="CN166">
        <v>106</v>
      </c>
      <c r="CQ166">
        <v>1</v>
      </c>
      <c r="CR166">
        <v>94</v>
      </c>
    </row>
    <row r="167" spans="1:96" x14ac:dyDescent="0.25">
      <c r="A167" t="s">
        <v>136</v>
      </c>
      <c r="B167" t="s">
        <v>68</v>
      </c>
      <c r="C167" t="s">
        <v>137</v>
      </c>
      <c r="D167" t="s">
        <v>138</v>
      </c>
      <c r="E167">
        <v>19</v>
      </c>
      <c r="I167">
        <v>61</v>
      </c>
      <c r="J167">
        <v>8</v>
      </c>
      <c r="K167">
        <f>AVERAGE(Table2[[#This Row],[ftpt_famphys_mo_by_persons]:[ftpt_otherspecphys_mo_by_persons]])</f>
        <v>29.333333333333332</v>
      </c>
      <c r="L167">
        <v>23.875</v>
      </c>
      <c r="M167">
        <v>26</v>
      </c>
      <c r="O167">
        <v>30.409090909090899</v>
      </c>
      <c r="P167">
        <v>26.5</v>
      </c>
      <c r="Q167">
        <v>29.5</v>
      </c>
      <c r="S167">
        <v>9</v>
      </c>
      <c r="T167">
        <v>48</v>
      </c>
      <c r="U167">
        <v>14</v>
      </c>
      <c r="X167">
        <v>114</v>
      </c>
      <c r="Y167">
        <v>9</v>
      </c>
      <c r="Z167">
        <v>106</v>
      </c>
      <c r="AB167">
        <v>1.5833333333333299</v>
      </c>
      <c r="AF167">
        <v>5.0833333333333304</v>
      </c>
      <c r="AG167">
        <v>0.66666666666666696</v>
      </c>
      <c r="AH167">
        <f>AVERAGE(Table2[[#This Row],[ftpt_famphys_yr_by_persons]:[ftpt_otherspecphys_yr_by_persons]])</f>
        <v>2.4444444444444424</v>
      </c>
      <c r="AI167">
        <v>1.9895833333333299</v>
      </c>
      <c r="AJ167">
        <v>2.1666666666666701</v>
      </c>
      <c r="AL167">
        <v>2.5340909090909101</v>
      </c>
      <c r="AM167">
        <f>AVERAGE(Table2[[#This Row],[overall_phys_yr_by_persons]:[ftpt_nurse_yr_by_persons]])</f>
        <v>2.2836963383838382</v>
      </c>
      <c r="AN167">
        <v>2.2083333333333299</v>
      </c>
      <c r="AO167">
        <v>2.4583333333333299</v>
      </c>
      <c r="AQ167">
        <v>0.75</v>
      </c>
      <c r="AR167">
        <v>4</v>
      </c>
      <c r="AS167">
        <v>1.1666666666666701</v>
      </c>
      <c r="AV167">
        <v>9.5</v>
      </c>
      <c r="AW167">
        <v>0.75</v>
      </c>
      <c r="AX167">
        <v>8.8333333333333304</v>
      </c>
      <c r="AZ167">
        <f t="shared" si="5"/>
        <v>3.5500403338944992</v>
      </c>
      <c r="BA167">
        <v>2</v>
      </c>
      <c r="BB167">
        <v>38</v>
      </c>
      <c r="BI167">
        <v>1</v>
      </c>
      <c r="BJ167">
        <v>61</v>
      </c>
      <c r="BK167">
        <v>1</v>
      </c>
      <c r="BL167">
        <v>8</v>
      </c>
      <c r="BM167">
        <v>16</v>
      </c>
      <c r="BN167">
        <v>382</v>
      </c>
      <c r="BO167">
        <v>1</v>
      </c>
      <c r="BP167">
        <v>26</v>
      </c>
      <c r="BS167">
        <v>22</v>
      </c>
      <c r="BT167">
        <v>669</v>
      </c>
      <c r="BU167">
        <v>4</v>
      </c>
      <c r="BV167">
        <v>106</v>
      </c>
      <c r="BW167">
        <v>4</v>
      </c>
      <c r="BX167">
        <v>118</v>
      </c>
      <c r="CC167">
        <v>1</v>
      </c>
      <c r="CD167">
        <v>9</v>
      </c>
      <c r="CE167">
        <v>2</v>
      </c>
      <c r="CF167">
        <v>96</v>
      </c>
      <c r="CG167">
        <v>2</v>
      </c>
      <c r="CH167">
        <v>28</v>
      </c>
      <c r="CM167">
        <v>1</v>
      </c>
      <c r="CN167">
        <v>114</v>
      </c>
      <c r="CO167">
        <v>1</v>
      </c>
      <c r="CP167">
        <v>9</v>
      </c>
      <c r="CQ167">
        <v>1</v>
      </c>
      <c r="CR167">
        <v>106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37"/>
  <sheetViews>
    <sheetView workbookViewId="0">
      <selection activeCell="J25" sqref="J25"/>
    </sheetView>
  </sheetViews>
  <sheetFormatPr defaultRowHeight="15" x14ac:dyDescent="0.25"/>
  <cols>
    <col min="1" max="1" width="34.140625" customWidth="1"/>
    <col min="2" max="2" width="15.85546875" customWidth="1"/>
    <col min="3" max="3" width="12" customWidth="1"/>
    <col min="4" max="4" width="33.42578125" customWidth="1"/>
    <col min="5" max="5" width="24.5703125" customWidth="1"/>
    <col min="6" max="6" width="18" customWidth="1"/>
    <col min="7" max="7" width="18.5703125" customWidth="1"/>
    <col min="8" max="8" width="18.42578125" customWidth="1"/>
    <col min="9" max="9" width="23" customWidth="1"/>
    <col min="10" max="10" width="16.42578125" customWidth="1"/>
    <col min="11" max="11" width="17" customWidth="1"/>
    <col min="12" max="12" width="16.85546875" customWidth="1"/>
    <col min="13" max="13" width="22.85546875" customWidth="1"/>
    <col min="14" max="14" width="16.28515625" customWidth="1"/>
    <col min="15" max="15" width="16.85546875" customWidth="1"/>
    <col min="16" max="16" width="16.7109375" customWidth="1"/>
    <col min="17" max="17" width="24.85546875" customWidth="1"/>
    <col min="18" max="18" width="18.28515625" customWidth="1"/>
    <col min="19" max="19" width="18.85546875" customWidth="1"/>
    <col min="20" max="20" width="18.7109375" customWidth="1"/>
    <col min="21" max="21" width="22" customWidth="1"/>
    <col min="22" max="22" width="15.42578125" customWidth="1"/>
    <col min="23" max="23" width="16" customWidth="1"/>
    <col min="24" max="24" width="15.85546875" customWidth="1"/>
    <col min="25" max="25" width="20.42578125" customWidth="1"/>
    <col min="26" max="26" width="13.85546875" customWidth="1"/>
    <col min="27" max="27" width="14.42578125" customWidth="1"/>
    <col min="28" max="28" width="14.28515625" customWidth="1"/>
    <col min="29" max="29" width="20.28515625" customWidth="1"/>
    <col min="30" max="30" width="13.7109375" customWidth="1"/>
    <col min="31" max="31" width="14.28515625" customWidth="1"/>
    <col min="32" max="32" width="14.140625" customWidth="1"/>
    <col min="33" max="33" width="22.28515625" customWidth="1"/>
    <col min="34" max="34" width="15.7109375" customWidth="1"/>
    <col min="35" max="35" width="16.28515625" customWidth="1"/>
    <col min="36" max="36" width="16.140625" customWidth="1"/>
    <col min="37" max="37" width="28" customWidth="1"/>
    <col min="38" max="38" width="21.42578125" customWidth="1"/>
    <col min="39" max="39" width="22" customWidth="1"/>
    <col min="40" max="40" width="21.85546875" customWidth="1"/>
    <col min="41" max="41" width="28.85546875" customWidth="1"/>
    <col min="42" max="42" width="22.28515625" customWidth="1"/>
    <col min="43" max="43" width="22.85546875" customWidth="1"/>
    <col min="44" max="44" width="22.7109375" customWidth="1"/>
    <col min="45" max="45" width="29.140625" customWidth="1"/>
    <col min="46" max="46" width="22.5703125" customWidth="1"/>
    <col min="47" max="47" width="23.140625" customWidth="1"/>
    <col min="48" max="48" width="23" customWidth="1"/>
    <col min="49" max="49" width="33" customWidth="1"/>
    <col min="50" max="50" width="26.42578125" customWidth="1"/>
    <col min="51" max="51" width="27" customWidth="1"/>
    <col min="52" max="52" width="26.85546875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315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S1" t="s">
        <v>269</v>
      </c>
      <c r="T1" t="s">
        <v>270</v>
      </c>
      <c r="U1" t="s">
        <v>271</v>
      </c>
      <c r="V1" t="s">
        <v>272</v>
      </c>
      <c r="W1" t="s">
        <v>273</v>
      </c>
      <c r="X1" t="s">
        <v>274</v>
      </c>
      <c r="Y1" t="s">
        <v>275</v>
      </c>
      <c r="Z1" t="s">
        <v>276</v>
      </c>
      <c r="AA1" t="s">
        <v>277</v>
      </c>
      <c r="AB1" t="s">
        <v>278</v>
      </c>
      <c r="AC1" t="s">
        <v>279</v>
      </c>
      <c r="AD1" t="s">
        <v>280</v>
      </c>
      <c r="AE1" t="s">
        <v>281</v>
      </c>
      <c r="AF1" t="s">
        <v>282</v>
      </c>
      <c r="AG1" t="s">
        <v>283</v>
      </c>
      <c r="AH1" t="s">
        <v>284</v>
      </c>
      <c r="AI1" t="s">
        <v>285</v>
      </c>
      <c r="AJ1" t="s">
        <v>286</v>
      </c>
      <c r="AK1" t="s">
        <v>287</v>
      </c>
      <c r="AL1" t="s">
        <v>288</v>
      </c>
      <c r="AM1" t="s">
        <v>289</v>
      </c>
      <c r="AN1" t="s">
        <v>290</v>
      </c>
      <c r="AO1" t="s">
        <v>291</v>
      </c>
      <c r="AP1" t="s">
        <v>292</v>
      </c>
      <c r="AQ1" t="s">
        <v>293</v>
      </c>
      <c r="AR1" t="s">
        <v>294</v>
      </c>
      <c r="AS1" t="s">
        <v>295</v>
      </c>
      <c r="AT1" t="s">
        <v>296</v>
      </c>
      <c r="AU1" t="s">
        <v>297</v>
      </c>
      <c r="AV1" t="s">
        <v>298</v>
      </c>
      <c r="AW1" t="s">
        <v>299</v>
      </c>
      <c r="AX1" t="s">
        <v>300</v>
      </c>
      <c r="AY1" t="s">
        <v>301</v>
      </c>
      <c r="AZ1" t="s">
        <v>302</v>
      </c>
    </row>
    <row r="2" spans="1:52" x14ac:dyDescent="0.25">
      <c r="A2" t="s">
        <v>61</v>
      </c>
      <c r="B2" t="s">
        <v>69</v>
      </c>
      <c r="C2" t="s">
        <v>63</v>
      </c>
      <c r="D2" t="s">
        <v>64</v>
      </c>
      <c r="E2">
        <v>11</v>
      </c>
      <c r="F2">
        <v>8304</v>
      </c>
      <c r="G2">
        <v>0</v>
      </c>
      <c r="H2">
        <v>4484</v>
      </c>
      <c r="I2">
        <v>3</v>
      </c>
      <c r="J2">
        <v>13551</v>
      </c>
      <c r="K2">
        <v>0</v>
      </c>
      <c r="L2">
        <v>6859</v>
      </c>
      <c r="M2">
        <v>1</v>
      </c>
      <c r="N2">
        <v>6</v>
      </c>
      <c r="O2">
        <v>0</v>
      </c>
      <c r="P2">
        <v>6</v>
      </c>
      <c r="Q2">
        <v>0</v>
      </c>
      <c r="R2">
        <v>0</v>
      </c>
      <c r="S2">
        <v>0</v>
      </c>
      <c r="T2">
        <v>0</v>
      </c>
      <c r="U2">
        <v>11</v>
      </c>
      <c r="V2">
        <v>2893</v>
      </c>
      <c r="W2">
        <v>0</v>
      </c>
      <c r="X2">
        <v>1938</v>
      </c>
      <c r="Y2">
        <v>26</v>
      </c>
      <c r="Z2">
        <v>5502</v>
      </c>
      <c r="AA2">
        <v>0</v>
      </c>
      <c r="AB2">
        <v>3476</v>
      </c>
      <c r="AC2">
        <v>1</v>
      </c>
      <c r="AD2">
        <v>9</v>
      </c>
      <c r="AE2">
        <v>0</v>
      </c>
      <c r="AF2">
        <v>7</v>
      </c>
      <c r="AG2">
        <v>0</v>
      </c>
      <c r="AH2">
        <v>0</v>
      </c>
      <c r="AI2">
        <v>0</v>
      </c>
      <c r="AJ2">
        <v>0</v>
      </c>
      <c r="AK2">
        <v>3</v>
      </c>
      <c r="AL2">
        <v>363</v>
      </c>
      <c r="AM2">
        <v>0</v>
      </c>
      <c r="AN2">
        <v>205</v>
      </c>
      <c r="AO2">
        <v>0</v>
      </c>
      <c r="AP2">
        <v>0</v>
      </c>
      <c r="AQ2">
        <v>0</v>
      </c>
      <c r="AR2">
        <v>0</v>
      </c>
      <c r="AS2">
        <v>16</v>
      </c>
      <c r="AT2">
        <v>154</v>
      </c>
      <c r="AU2">
        <v>0</v>
      </c>
      <c r="AV2">
        <v>89</v>
      </c>
      <c r="AW2">
        <v>7</v>
      </c>
      <c r="AX2">
        <v>589</v>
      </c>
      <c r="AY2">
        <v>0</v>
      </c>
      <c r="AZ2">
        <v>212</v>
      </c>
    </row>
    <row r="3" spans="1:52" x14ac:dyDescent="0.25">
      <c r="A3" t="s">
        <v>314</v>
      </c>
      <c r="B3" t="s">
        <v>69</v>
      </c>
      <c r="C3" t="s">
        <v>162</v>
      </c>
      <c r="D3" t="s">
        <v>163</v>
      </c>
      <c r="E3">
        <v>5</v>
      </c>
      <c r="F3">
        <v>499</v>
      </c>
      <c r="G3">
        <v>0</v>
      </c>
      <c r="H3">
        <v>356</v>
      </c>
      <c r="I3">
        <v>1</v>
      </c>
      <c r="J3">
        <v>328</v>
      </c>
      <c r="K3">
        <v>1</v>
      </c>
      <c r="L3">
        <v>187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</v>
      </c>
      <c r="V3">
        <v>154</v>
      </c>
      <c r="W3">
        <v>0</v>
      </c>
      <c r="X3">
        <v>101</v>
      </c>
      <c r="Y3">
        <v>1</v>
      </c>
      <c r="Z3">
        <v>144</v>
      </c>
      <c r="AA3">
        <v>0</v>
      </c>
      <c r="AB3">
        <v>86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2</v>
      </c>
      <c r="AM3">
        <v>0</v>
      </c>
      <c r="AN3">
        <v>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5">
      <c r="A4" t="s">
        <v>73</v>
      </c>
      <c r="B4" t="s">
        <v>69</v>
      </c>
      <c r="C4" t="s">
        <v>74</v>
      </c>
      <c r="D4" t="s">
        <v>75</v>
      </c>
      <c r="E4">
        <v>1</v>
      </c>
      <c r="F4">
        <v>456</v>
      </c>
      <c r="H4">
        <v>273</v>
      </c>
      <c r="I4">
        <v>4</v>
      </c>
      <c r="J4">
        <v>354</v>
      </c>
      <c r="L4">
        <v>229</v>
      </c>
      <c r="U4">
        <v>1</v>
      </c>
      <c r="V4">
        <v>396</v>
      </c>
      <c r="X4">
        <v>216</v>
      </c>
      <c r="Y4">
        <v>4</v>
      </c>
      <c r="Z4">
        <v>70</v>
      </c>
      <c r="AB4">
        <v>57</v>
      </c>
    </row>
    <row r="5" spans="1:52" x14ac:dyDescent="0.25">
      <c r="A5" t="s">
        <v>76</v>
      </c>
      <c r="B5" t="s">
        <v>69</v>
      </c>
      <c r="C5" t="s">
        <v>77</v>
      </c>
      <c r="D5" t="s">
        <v>78</v>
      </c>
      <c r="E5">
        <v>1</v>
      </c>
      <c r="F5">
        <v>148</v>
      </c>
      <c r="G5">
        <v>0</v>
      </c>
      <c r="H5">
        <v>79</v>
      </c>
      <c r="I5">
        <v>2</v>
      </c>
      <c r="J5">
        <v>121</v>
      </c>
      <c r="K5">
        <v>0</v>
      </c>
      <c r="L5">
        <v>89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81</v>
      </c>
      <c r="W5">
        <v>0</v>
      </c>
      <c r="X5">
        <v>61</v>
      </c>
      <c r="Y5">
        <v>1</v>
      </c>
      <c r="Z5">
        <v>47</v>
      </c>
      <c r="AA5">
        <v>0</v>
      </c>
      <c r="AB5">
        <v>35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5">
      <c r="A6" t="s">
        <v>313</v>
      </c>
      <c r="B6" t="s">
        <v>69</v>
      </c>
      <c r="C6" t="s">
        <v>143</v>
      </c>
      <c r="D6" t="s">
        <v>160</v>
      </c>
      <c r="E6">
        <v>6</v>
      </c>
      <c r="F6">
        <v>1048</v>
      </c>
      <c r="G6">
        <v>0</v>
      </c>
      <c r="H6">
        <v>591</v>
      </c>
      <c r="I6">
        <v>10</v>
      </c>
      <c r="J6">
        <v>2176</v>
      </c>
      <c r="K6">
        <v>0</v>
      </c>
      <c r="L6">
        <v>1130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</v>
      </c>
      <c r="V6">
        <v>334</v>
      </c>
      <c r="W6">
        <v>0</v>
      </c>
      <c r="X6">
        <v>251</v>
      </c>
      <c r="Y6">
        <v>8</v>
      </c>
      <c r="Z6">
        <v>442</v>
      </c>
      <c r="AA6">
        <v>0</v>
      </c>
      <c r="AB6">
        <v>351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12</v>
      </c>
      <c r="AM6">
        <v>0</v>
      </c>
      <c r="AN6">
        <v>11</v>
      </c>
      <c r="AO6">
        <v>1</v>
      </c>
      <c r="AP6">
        <v>11</v>
      </c>
      <c r="AQ6">
        <v>0</v>
      </c>
      <c r="AR6">
        <v>7</v>
      </c>
      <c r="AS6">
        <v>6</v>
      </c>
      <c r="AT6">
        <v>269</v>
      </c>
      <c r="AU6">
        <v>0</v>
      </c>
      <c r="AV6">
        <v>116</v>
      </c>
      <c r="AW6">
        <v>1</v>
      </c>
      <c r="AX6">
        <v>22</v>
      </c>
      <c r="AY6">
        <v>0</v>
      </c>
      <c r="AZ6">
        <v>10</v>
      </c>
    </row>
    <row r="7" spans="1:52" x14ac:dyDescent="0.25">
      <c r="A7" t="s">
        <v>79</v>
      </c>
      <c r="B7" t="s">
        <v>69</v>
      </c>
      <c r="C7" t="s">
        <v>80</v>
      </c>
      <c r="D7" t="s">
        <v>81</v>
      </c>
      <c r="E7">
        <v>1</v>
      </c>
      <c r="F7">
        <v>444</v>
      </c>
      <c r="H7">
        <v>198</v>
      </c>
      <c r="I7">
        <v>8</v>
      </c>
      <c r="J7">
        <v>1298</v>
      </c>
      <c r="L7">
        <v>867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36</v>
      </c>
      <c r="X7">
        <v>16</v>
      </c>
      <c r="Y7">
        <v>7</v>
      </c>
      <c r="Z7">
        <v>129</v>
      </c>
      <c r="AB7">
        <v>106</v>
      </c>
      <c r="AW7">
        <v>1</v>
      </c>
      <c r="AX7">
        <v>66</v>
      </c>
      <c r="AZ7">
        <v>38</v>
      </c>
    </row>
    <row r="8" spans="1:52" x14ac:dyDescent="0.25">
      <c r="A8" t="s">
        <v>82</v>
      </c>
      <c r="B8" t="s">
        <v>69</v>
      </c>
      <c r="C8" t="s">
        <v>83</v>
      </c>
      <c r="D8" t="s">
        <v>84</v>
      </c>
      <c r="E8">
        <v>1</v>
      </c>
      <c r="F8">
        <v>421</v>
      </c>
      <c r="H8">
        <v>34</v>
      </c>
      <c r="I8">
        <v>1</v>
      </c>
      <c r="J8">
        <v>17</v>
      </c>
      <c r="L8">
        <v>17</v>
      </c>
      <c r="U8">
        <v>1</v>
      </c>
      <c r="V8">
        <v>110</v>
      </c>
      <c r="X8">
        <v>110</v>
      </c>
      <c r="AS8">
        <v>1</v>
      </c>
      <c r="AT8">
        <v>36</v>
      </c>
      <c r="AV8">
        <v>36</v>
      </c>
    </row>
    <row r="9" spans="1:52" x14ac:dyDescent="0.25">
      <c r="A9" t="s">
        <v>91</v>
      </c>
      <c r="B9" t="s">
        <v>69</v>
      </c>
      <c r="C9" t="s">
        <v>92</v>
      </c>
      <c r="D9" t="s">
        <v>93</v>
      </c>
      <c r="F9">
        <v>1199</v>
      </c>
      <c r="H9">
        <v>668</v>
      </c>
      <c r="J9">
        <v>1547</v>
      </c>
      <c r="L9">
        <v>1086</v>
      </c>
      <c r="N9">
        <v>1632</v>
      </c>
      <c r="P9">
        <v>458</v>
      </c>
      <c r="V9">
        <v>111</v>
      </c>
      <c r="X9">
        <v>75</v>
      </c>
      <c r="Z9">
        <v>245</v>
      </c>
      <c r="AB9">
        <v>208</v>
      </c>
      <c r="AD9">
        <v>124</v>
      </c>
      <c r="AF9">
        <v>44</v>
      </c>
      <c r="AH9">
        <v>0</v>
      </c>
      <c r="AJ9">
        <v>0</v>
      </c>
      <c r="AL9">
        <v>78</v>
      </c>
      <c r="AN9">
        <v>30</v>
      </c>
      <c r="AP9">
        <v>0</v>
      </c>
      <c r="AR9">
        <v>0</v>
      </c>
      <c r="AT9">
        <v>0</v>
      </c>
      <c r="AV9">
        <v>0</v>
      </c>
      <c r="AX9">
        <v>27</v>
      </c>
      <c r="AZ9">
        <v>11</v>
      </c>
    </row>
    <row r="10" spans="1:52" x14ac:dyDescent="0.25">
      <c r="A10" t="s">
        <v>97</v>
      </c>
      <c r="B10" t="s">
        <v>69</v>
      </c>
      <c r="C10" t="s">
        <v>98</v>
      </c>
      <c r="D10" t="s">
        <v>99</v>
      </c>
      <c r="E10">
        <v>11</v>
      </c>
      <c r="F10">
        <v>10720</v>
      </c>
      <c r="H10">
        <v>4360</v>
      </c>
      <c r="I10">
        <v>3</v>
      </c>
      <c r="J10">
        <v>4573</v>
      </c>
      <c r="L10">
        <v>1657</v>
      </c>
      <c r="U10">
        <v>11</v>
      </c>
      <c r="V10">
        <v>545</v>
      </c>
      <c r="X10">
        <v>121</v>
      </c>
      <c r="Y10">
        <v>3</v>
      </c>
      <c r="Z10">
        <v>42</v>
      </c>
      <c r="AB10">
        <v>28</v>
      </c>
      <c r="AK10">
        <v>5</v>
      </c>
      <c r="AL10">
        <v>12</v>
      </c>
      <c r="AN10">
        <v>8</v>
      </c>
      <c r="AS10">
        <v>6</v>
      </c>
      <c r="AT10">
        <v>62</v>
      </c>
      <c r="AV10">
        <v>28</v>
      </c>
      <c r="AW10">
        <v>1</v>
      </c>
      <c r="AX10">
        <v>24</v>
      </c>
      <c r="AZ10">
        <v>13</v>
      </c>
    </row>
    <row r="11" spans="1:52" x14ac:dyDescent="0.25">
      <c r="A11" t="s">
        <v>312</v>
      </c>
      <c r="B11" t="s">
        <v>69</v>
      </c>
      <c r="C11" t="s">
        <v>151</v>
      </c>
      <c r="D11" t="s">
        <v>152</v>
      </c>
      <c r="E11">
        <v>4</v>
      </c>
      <c r="F11">
        <v>881</v>
      </c>
      <c r="G11">
        <v>0</v>
      </c>
      <c r="H11">
        <v>277</v>
      </c>
      <c r="I11">
        <v>6</v>
      </c>
      <c r="J11">
        <v>2678</v>
      </c>
      <c r="K11">
        <v>0</v>
      </c>
      <c r="L11">
        <v>917</v>
      </c>
      <c r="M11">
        <v>1</v>
      </c>
      <c r="N11">
        <v>389</v>
      </c>
      <c r="O11">
        <v>0</v>
      </c>
      <c r="P11">
        <v>220</v>
      </c>
      <c r="Q11">
        <v>0</v>
      </c>
      <c r="R11">
        <v>0</v>
      </c>
      <c r="S11">
        <v>0</v>
      </c>
      <c r="T11">
        <v>0</v>
      </c>
      <c r="U11">
        <v>3</v>
      </c>
      <c r="V11">
        <v>291</v>
      </c>
      <c r="W11">
        <v>0</v>
      </c>
      <c r="X11">
        <v>147</v>
      </c>
      <c r="Y11">
        <v>5</v>
      </c>
      <c r="Z11">
        <v>483</v>
      </c>
      <c r="AA11">
        <v>0</v>
      </c>
      <c r="AB11">
        <v>281</v>
      </c>
      <c r="AC11">
        <v>1</v>
      </c>
      <c r="AD11">
        <v>164</v>
      </c>
      <c r="AE11">
        <v>0</v>
      </c>
      <c r="AF11">
        <v>124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2</v>
      </c>
      <c r="AP11">
        <v>75</v>
      </c>
      <c r="AQ11">
        <v>0</v>
      </c>
      <c r="AR11">
        <v>48</v>
      </c>
      <c r="AS11">
        <v>3</v>
      </c>
      <c r="AT11">
        <v>120</v>
      </c>
      <c r="AU11">
        <v>0</v>
      </c>
      <c r="AV11">
        <v>33</v>
      </c>
      <c r="AW11">
        <v>0</v>
      </c>
      <c r="AX11">
        <v>0</v>
      </c>
      <c r="AY11">
        <v>0</v>
      </c>
      <c r="AZ11">
        <v>0</v>
      </c>
    </row>
    <row r="12" spans="1:52" x14ac:dyDescent="0.25">
      <c r="A12" t="s">
        <v>311</v>
      </c>
      <c r="B12" t="s">
        <v>69</v>
      </c>
      <c r="C12" t="s">
        <v>145</v>
      </c>
      <c r="D12" t="s">
        <v>146</v>
      </c>
      <c r="E12">
        <v>3</v>
      </c>
      <c r="F12">
        <v>1337</v>
      </c>
      <c r="G12">
        <v>0</v>
      </c>
      <c r="H12">
        <v>603</v>
      </c>
      <c r="I12">
        <v>7</v>
      </c>
      <c r="J12">
        <v>508</v>
      </c>
      <c r="K12">
        <v>0</v>
      </c>
      <c r="L12">
        <v>313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517</v>
      </c>
      <c r="W12">
        <v>0</v>
      </c>
      <c r="X12">
        <v>266</v>
      </c>
      <c r="Y12">
        <v>7</v>
      </c>
      <c r="Z12">
        <v>457</v>
      </c>
      <c r="AA12">
        <v>0</v>
      </c>
      <c r="AB12">
        <v>270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</v>
      </c>
      <c r="AT12">
        <v>93</v>
      </c>
      <c r="AU12">
        <v>0</v>
      </c>
      <c r="AV12">
        <v>40</v>
      </c>
      <c r="AW12">
        <v>3</v>
      </c>
      <c r="AX12">
        <v>191</v>
      </c>
      <c r="AY12">
        <v>35</v>
      </c>
      <c r="AZ12">
        <v>80</v>
      </c>
    </row>
    <row r="13" spans="1:52" x14ac:dyDescent="0.25">
      <c r="A13" t="s">
        <v>103</v>
      </c>
      <c r="B13" t="s">
        <v>69</v>
      </c>
      <c r="C13" t="s">
        <v>104</v>
      </c>
      <c r="D13" t="s">
        <v>105</v>
      </c>
      <c r="E13">
        <v>15</v>
      </c>
      <c r="F13">
        <v>2698</v>
      </c>
      <c r="G13">
        <v>0</v>
      </c>
      <c r="H13">
        <v>1648</v>
      </c>
      <c r="I13">
        <v>14</v>
      </c>
      <c r="J13">
        <v>3188</v>
      </c>
      <c r="K13">
        <v>0</v>
      </c>
      <c r="L13">
        <v>1658</v>
      </c>
      <c r="M13">
        <v>1</v>
      </c>
      <c r="N13">
        <v>104</v>
      </c>
      <c r="O13">
        <v>0</v>
      </c>
      <c r="P13">
        <v>89</v>
      </c>
      <c r="Q13">
        <v>0</v>
      </c>
      <c r="R13">
        <v>0</v>
      </c>
      <c r="S13">
        <v>0</v>
      </c>
      <c r="T13">
        <v>0</v>
      </c>
      <c r="U13">
        <v>11</v>
      </c>
      <c r="V13">
        <v>674</v>
      </c>
      <c r="W13">
        <v>0</v>
      </c>
      <c r="X13">
        <v>455</v>
      </c>
      <c r="Y13">
        <v>13</v>
      </c>
      <c r="Z13">
        <v>726</v>
      </c>
      <c r="AA13">
        <v>0</v>
      </c>
      <c r="AB13">
        <v>464</v>
      </c>
      <c r="AC13">
        <v>1</v>
      </c>
      <c r="AD13">
        <v>51</v>
      </c>
      <c r="AE13">
        <v>0</v>
      </c>
      <c r="AF13">
        <v>38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3</v>
      </c>
      <c r="AM13">
        <v>0</v>
      </c>
      <c r="AN13">
        <v>2</v>
      </c>
      <c r="AO13">
        <v>1</v>
      </c>
      <c r="AP13">
        <v>34</v>
      </c>
      <c r="AQ13">
        <v>0</v>
      </c>
      <c r="AR13">
        <v>8</v>
      </c>
      <c r="AS13">
        <v>2</v>
      </c>
      <c r="AT13">
        <v>66</v>
      </c>
      <c r="AU13">
        <v>0</v>
      </c>
      <c r="AV13">
        <v>44</v>
      </c>
      <c r="AW13">
        <v>5</v>
      </c>
      <c r="AX13">
        <v>685</v>
      </c>
      <c r="AY13">
        <v>0</v>
      </c>
      <c r="AZ13">
        <v>351</v>
      </c>
    </row>
    <row r="14" spans="1:52" x14ac:dyDescent="0.25">
      <c r="A14" t="s">
        <v>70</v>
      </c>
      <c r="B14" t="s">
        <v>69</v>
      </c>
      <c r="C14" t="s">
        <v>71</v>
      </c>
      <c r="D14" t="s">
        <v>72</v>
      </c>
      <c r="E14">
        <v>2</v>
      </c>
      <c r="F14">
        <v>96</v>
      </c>
      <c r="G14">
        <v>0</v>
      </c>
      <c r="H14">
        <v>87</v>
      </c>
      <c r="I14">
        <v>8</v>
      </c>
      <c r="J14">
        <v>502</v>
      </c>
      <c r="K14">
        <v>0</v>
      </c>
      <c r="L14">
        <v>422</v>
      </c>
      <c r="M14">
        <v>1</v>
      </c>
      <c r="N14">
        <v>331</v>
      </c>
      <c r="O14">
        <v>0</v>
      </c>
      <c r="P14">
        <v>249</v>
      </c>
      <c r="U14">
        <v>2</v>
      </c>
      <c r="V14">
        <v>59</v>
      </c>
      <c r="W14">
        <v>0</v>
      </c>
      <c r="X14">
        <v>29</v>
      </c>
      <c r="Y14">
        <v>6</v>
      </c>
      <c r="Z14">
        <v>58</v>
      </c>
      <c r="AA14">
        <v>0</v>
      </c>
      <c r="AB14">
        <v>53</v>
      </c>
      <c r="AC14">
        <v>1</v>
      </c>
      <c r="AD14">
        <v>29</v>
      </c>
      <c r="AE14">
        <v>0</v>
      </c>
      <c r="AF14">
        <v>25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6</v>
      </c>
      <c r="AQ14">
        <v>0</v>
      </c>
      <c r="AR14">
        <v>6</v>
      </c>
      <c r="AS14">
        <v>1</v>
      </c>
      <c r="AT14">
        <v>12</v>
      </c>
      <c r="AV14">
        <v>8</v>
      </c>
      <c r="AW14">
        <v>2</v>
      </c>
      <c r="AX14">
        <v>5</v>
      </c>
      <c r="AY14">
        <v>0</v>
      </c>
      <c r="AZ14">
        <v>3</v>
      </c>
    </row>
    <row r="15" spans="1:52" x14ac:dyDescent="0.25">
      <c r="A15" t="s">
        <v>106</v>
      </c>
      <c r="B15" t="s">
        <v>69</v>
      </c>
      <c r="C15" t="s">
        <v>107</v>
      </c>
      <c r="D15" t="s">
        <v>108</v>
      </c>
      <c r="E15">
        <v>13</v>
      </c>
      <c r="F15">
        <v>475</v>
      </c>
      <c r="H15">
        <v>268</v>
      </c>
      <c r="I15">
        <v>6</v>
      </c>
      <c r="J15">
        <v>1062</v>
      </c>
      <c r="L15">
        <v>690</v>
      </c>
      <c r="U15">
        <v>6</v>
      </c>
      <c r="V15">
        <v>62</v>
      </c>
      <c r="X15">
        <v>38</v>
      </c>
      <c r="Y15">
        <v>6</v>
      </c>
      <c r="Z15">
        <v>587</v>
      </c>
      <c r="AB15">
        <v>378</v>
      </c>
      <c r="AK15">
        <v>7</v>
      </c>
      <c r="AL15">
        <v>12</v>
      </c>
      <c r="AN15">
        <v>10</v>
      </c>
    </row>
    <row r="16" spans="1:52" x14ac:dyDescent="0.25">
      <c r="A16" t="s">
        <v>310</v>
      </c>
      <c r="B16" t="s">
        <v>69</v>
      </c>
      <c r="C16" t="s">
        <v>147</v>
      </c>
      <c r="D16" t="s">
        <v>153</v>
      </c>
      <c r="E16">
        <v>2</v>
      </c>
      <c r="F16">
        <v>242</v>
      </c>
      <c r="H16">
        <v>147</v>
      </c>
      <c r="I16">
        <v>3</v>
      </c>
      <c r="J16">
        <v>284</v>
      </c>
      <c r="L16">
        <v>129</v>
      </c>
      <c r="U16">
        <v>2</v>
      </c>
      <c r="V16">
        <v>305</v>
      </c>
      <c r="W16">
        <v>0</v>
      </c>
      <c r="X16">
        <v>300</v>
      </c>
      <c r="Y16">
        <v>3</v>
      </c>
      <c r="Z16">
        <v>172</v>
      </c>
      <c r="AA16">
        <v>0</v>
      </c>
      <c r="AB16">
        <v>172</v>
      </c>
    </row>
    <row r="17" spans="1:52" x14ac:dyDescent="0.25">
      <c r="A17" t="s">
        <v>94</v>
      </c>
      <c r="B17" t="s">
        <v>69</v>
      </c>
      <c r="C17" t="s">
        <v>95</v>
      </c>
      <c r="D17" t="s">
        <v>96</v>
      </c>
      <c r="E17">
        <v>28</v>
      </c>
      <c r="F17">
        <v>2813</v>
      </c>
      <c r="H17">
        <v>1773</v>
      </c>
      <c r="I17">
        <v>21</v>
      </c>
      <c r="J17">
        <v>2463</v>
      </c>
      <c r="L17">
        <v>1384</v>
      </c>
      <c r="M17">
        <v>2</v>
      </c>
      <c r="N17">
        <v>109</v>
      </c>
      <c r="P17">
        <v>92</v>
      </c>
      <c r="U17">
        <v>28</v>
      </c>
      <c r="V17">
        <v>287</v>
      </c>
      <c r="X17">
        <v>204</v>
      </c>
      <c r="Y17">
        <v>21</v>
      </c>
      <c r="Z17">
        <v>20</v>
      </c>
      <c r="AB17">
        <v>18</v>
      </c>
      <c r="AG17">
        <v>1</v>
      </c>
      <c r="AH17">
        <v>7</v>
      </c>
      <c r="AJ17">
        <v>7</v>
      </c>
      <c r="AK17">
        <v>2</v>
      </c>
      <c r="AL17">
        <v>385</v>
      </c>
      <c r="AN17">
        <v>109</v>
      </c>
      <c r="AO17">
        <v>2</v>
      </c>
      <c r="AP17">
        <v>149</v>
      </c>
      <c r="AR17">
        <v>9</v>
      </c>
      <c r="AS17">
        <v>8</v>
      </c>
      <c r="AT17">
        <v>1465</v>
      </c>
      <c r="AV17">
        <v>174</v>
      </c>
      <c r="AW17">
        <v>11</v>
      </c>
      <c r="AX17">
        <v>168</v>
      </c>
      <c r="AZ17">
        <v>78</v>
      </c>
    </row>
    <row r="18" spans="1:52" x14ac:dyDescent="0.25">
      <c r="A18" t="s">
        <v>85</v>
      </c>
      <c r="B18" t="s">
        <v>69</v>
      </c>
      <c r="C18" t="s">
        <v>86</v>
      </c>
      <c r="D18" t="s">
        <v>87</v>
      </c>
      <c r="E18">
        <v>3</v>
      </c>
      <c r="F18">
        <v>811</v>
      </c>
      <c r="H18">
        <v>455</v>
      </c>
      <c r="I18">
        <v>14</v>
      </c>
      <c r="J18">
        <v>2214</v>
      </c>
      <c r="L18">
        <v>1275</v>
      </c>
      <c r="U18">
        <v>3</v>
      </c>
      <c r="V18">
        <v>32</v>
      </c>
      <c r="X18">
        <v>30</v>
      </c>
      <c r="Y18">
        <v>11</v>
      </c>
      <c r="Z18">
        <v>242</v>
      </c>
      <c r="AB18">
        <v>197</v>
      </c>
      <c r="AK18">
        <v>1</v>
      </c>
      <c r="AM18">
        <v>23</v>
      </c>
      <c r="AN18">
        <v>13</v>
      </c>
      <c r="AS18">
        <v>1</v>
      </c>
      <c r="AT18">
        <v>9</v>
      </c>
      <c r="AV18">
        <v>7</v>
      </c>
      <c r="AW18">
        <v>4</v>
      </c>
      <c r="AX18">
        <v>55</v>
      </c>
      <c r="AZ18">
        <v>30</v>
      </c>
    </row>
    <row r="19" spans="1:52" x14ac:dyDescent="0.25">
      <c r="A19" t="s">
        <v>309</v>
      </c>
      <c r="B19" t="s">
        <v>69</v>
      </c>
      <c r="C19" t="s">
        <v>149</v>
      </c>
      <c r="D19" t="s">
        <v>150</v>
      </c>
      <c r="E19">
        <v>4</v>
      </c>
      <c r="F19">
        <v>339</v>
      </c>
      <c r="G19">
        <v>0</v>
      </c>
      <c r="H19">
        <v>230</v>
      </c>
      <c r="I19">
        <v>6</v>
      </c>
      <c r="J19">
        <v>292</v>
      </c>
      <c r="K19">
        <v>0</v>
      </c>
      <c r="L19">
        <v>210</v>
      </c>
      <c r="N19">
        <v>0</v>
      </c>
      <c r="O19">
        <v>0</v>
      </c>
      <c r="P19">
        <v>0</v>
      </c>
      <c r="R19">
        <v>0</v>
      </c>
      <c r="S19">
        <v>0</v>
      </c>
      <c r="T19">
        <v>0</v>
      </c>
      <c r="U19">
        <v>4</v>
      </c>
      <c r="V19">
        <v>194</v>
      </c>
      <c r="W19">
        <v>0</v>
      </c>
      <c r="X19">
        <v>130</v>
      </c>
      <c r="Y19">
        <v>3</v>
      </c>
      <c r="Z19">
        <v>108</v>
      </c>
      <c r="AA19">
        <v>0</v>
      </c>
      <c r="AB19">
        <v>84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2</v>
      </c>
      <c r="AL19">
        <v>173</v>
      </c>
      <c r="AM19">
        <v>0</v>
      </c>
      <c r="AN19">
        <v>65</v>
      </c>
      <c r="AP19">
        <v>0</v>
      </c>
      <c r="AQ19">
        <v>0</v>
      </c>
      <c r="AR19">
        <v>0</v>
      </c>
      <c r="AS19">
        <v>1</v>
      </c>
      <c r="AT19">
        <v>3</v>
      </c>
      <c r="AU19">
        <v>0</v>
      </c>
      <c r="AV19">
        <v>3</v>
      </c>
      <c r="AW19">
        <v>1</v>
      </c>
      <c r="AX19">
        <v>8</v>
      </c>
      <c r="AY19">
        <v>0</v>
      </c>
      <c r="AZ19">
        <v>5</v>
      </c>
    </row>
    <row r="20" spans="1:52" x14ac:dyDescent="0.25">
      <c r="A20" t="s">
        <v>88</v>
      </c>
      <c r="B20" t="s">
        <v>69</v>
      </c>
      <c r="C20" t="s">
        <v>89</v>
      </c>
      <c r="D20" t="s">
        <v>90</v>
      </c>
      <c r="E20">
        <v>20</v>
      </c>
      <c r="F20">
        <v>2173</v>
      </c>
      <c r="G20">
        <v>0</v>
      </c>
      <c r="H20">
        <v>927</v>
      </c>
      <c r="I20">
        <v>7</v>
      </c>
      <c r="J20">
        <v>809</v>
      </c>
      <c r="K20">
        <v>0</v>
      </c>
      <c r="L20">
        <v>357</v>
      </c>
      <c r="M20">
        <v>3</v>
      </c>
      <c r="N20">
        <v>982</v>
      </c>
      <c r="O20">
        <v>0</v>
      </c>
      <c r="P20">
        <v>586</v>
      </c>
      <c r="Q20">
        <v>0</v>
      </c>
      <c r="R20">
        <v>0</v>
      </c>
      <c r="S20">
        <v>0</v>
      </c>
      <c r="T20">
        <v>0</v>
      </c>
      <c r="U20">
        <v>16</v>
      </c>
      <c r="V20">
        <v>2173</v>
      </c>
      <c r="W20">
        <v>0</v>
      </c>
      <c r="X20">
        <v>927</v>
      </c>
      <c r="Y20">
        <v>6</v>
      </c>
      <c r="Z20">
        <v>809</v>
      </c>
      <c r="AA20">
        <v>0</v>
      </c>
      <c r="AB20">
        <v>357</v>
      </c>
      <c r="AC20">
        <v>3</v>
      </c>
      <c r="AD20">
        <v>367</v>
      </c>
      <c r="AE20">
        <v>0</v>
      </c>
      <c r="AF20">
        <v>256</v>
      </c>
      <c r="AG20">
        <v>0</v>
      </c>
      <c r="AH20">
        <v>0</v>
      </c>
      <c r="AI20">
        <v>0</v>
      </c>
      <c r="AJ20">
        <v>0</v>
      </c>
      <c r="AK20">
        <v>7</v>
      </c>
      <c r="AL20">
        <v>1461</v>
      </c>
      <c r="AM20">
        <v>0</v>
      </c>
      <c r="AN20">
        <v>428</v>
      </c>
      <c r="AO20">
        <v>2</v>
      </c>
      <c r="AP20">
        <v>12</v>
      </c>
      <c r="AQ20">
        <v>0</v>
      </c>
      <c r="AR20">
        <v>10</v>
      </c>
      <c r="AS20">
        <v>13</v>
      </c>
      <c r="AT20">
        <v>1347</v>
      </c>
      <c r="AU20">
        <v>0</v>
      </c>
      <c r="AV20">
        <v>305</v>
      </c>
      <c r="AW20">
        <v>11</v>
      </c>
      <c r="AX20">
        <v>2459</v>
      </c>
      <c r="AY20">
        <v>0</v>
      </c>
      <c r="AZ20">
        <v>365</v>
      </c>
    </row>
    <row r="21" spans="1:52" x14ac:dyDescent="0.25">
      <c r="A21" t="s">
        <v>100</v>
      </c>
      <c r="B21" t="s">
        <v>69</v>
      </c>
      <c r="C21" t="s">
        <v>101</v>
      </c>
      <c r="D21" t="s">
        <v>102</v>
      </c>
      <c r="E21">
        <v>1</v>
      </c>
      <c r="F21">
        <v>15</v>
      </c>
      <c r="G21">
        <v>0</v>
      </c>
      <c r="H21">
        <v>15</v>
      </c>
      <c r="I21">
        <v>2</v>
      </c>
      <c r="J21">
        <v>6</v>
      </c>
      <c r="K21">
        <v>0</v>
      </c>
      <c r="L21">
        <v>6</v>
      </c>
      <c r="U21">
        <v>1</v>
      </c>
      <c r="V21">
        <v>43</v>
      </c>
      <c r="W21">
        <v>0</v>
      </c>
      <c r="X21">
        <v>41</v>
      </c>
      <c r="Y21">
        <v>1</v>
      </c>
      <c r="Z21">
        <v>8</v>
      </c>
      <c r="AA21">
        <v>0</v>
      </c>
      <c r="AB21">
        <v>8</v>
      </c>
      <c r="AS21">
        <v>2</v>
      </c>
      <c r="AT21">
        <v>10</v>
      </c>
      <c r="AU21">
        <v>0</v>
      </c>
      <c r="AV21">
        <v>10</v>
      </c>
    </row>
    <row r="22" spans="1:52" x14ac:dyDescent="0.25">
      <c r="A22" t="s">
        <v>308</v>
      </c>
      <c r="B22" t="s">
        <v>69</v>
      </c>
      <c r="C22" t="s">
        <v>154</v>
      </c>
      <c r="D22" t="s">
        <v>155</v>
      </c>
      <c r="E22">
        <v>0</v>
      </c>
      <c r="F22">
        <v>0</v>
      </c>
      <c r="G22">
        <v>0</v>
      </c>
      <c r="H22">
        <v>0</v>
      </c>
      <c r="I22">
        <v>0</v>
      </c>
      <c r="K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4</v>
      </c>
      <c r="Z22">
        <v>1974</v>
      </c>
      <c r="AA22">
        <v>0</v>
      </c>
      <c r="AB22">
        <v>826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297</v>
      </c>
      <c r="AM22">
        <v>0</v>
      </c>
      <c r="AN22">
        <v>86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5">
      <c r="A23" t="s">
        <v>109</v>
      </c>
      <c r="B23" t="s">
        <v>69</v>
      </c>
      <c r="C23" t="s">
        <v>110</v>
      </c>
      <c r="D23" t="s">
        <v>111</v>
      </c>
      <c r="E23">
        <v>3</v>
      </c>
      <c r="F23">
        <v>1534</v>
      </c>
      <c r="H23">
        <v>778</v>
      </c>
      <c r="I23">
        <v>8</v>
      </c>
      <c r="J23">
        <v>2903</v>
      </c>
      <c r="L23">
        <v>1481</v>
      </c>
      <c r="U23">
        <v>3</v>
      </c>
      <c r="V23">
        <v>249</v>
      </c>
      <c r="X23">
        <v>167</v>
      </c>
      <c r="Y23">
        <v>7</v>
      </c>
      <c r="Z23">
        <v>692</v>
      </c>
      <c r="AB23">
        <v>440</v>
      </c>
      <c r="AS23">
        <v>2</v>
      </c>
      <c r="AT23">
        <v>107</v>
      </c>
      <c r="AV23">
        <v>16</v>
      </c>
      <c r="AW23">
        <v>3</v>
      </c>
      <c r="AX23">
        <v>566</v>
      </c>
      <c r="AZ23">
        <v>121</v>
      </c>
    </row>
    <row r="24" spans="1:52" x14ac:dyDescent="0.25">
      <c r="A24" t="s">
        <v>307</v>
      </c>
      <c r="B24" t="s">
        <v>69</v>
      </c>
      <c r="C24" t="s">
        <v>164</v>
      </c>
      <c r="D24" t="s">
        <v>165</v>
      </c>
      <c r="E24">
        <v>0</v>
      </c>
      <c r="F24">
        <v>13</v>
      </c>
      <c r="G24">
        <v>0</v>
      </c>
      <c r="H24">
        <v>13</v>
      </c>
      <c r="I24">
        <v>2</v>
      </c>
      <c r="J24">
        <v>44</v>
      </c>
      <c r="K24">
        <v>0</v>
      </c>
      <c r="L24">
        <v>38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</v>
      </c>
      <c r="Z24">
        <v>22</v>
      </c>
      <c r="AA24">
        <v>0</v>
      </c>
      <c r="AB24">
        <v>22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10</v>
      </c>
      <c r="AM24">
        <v>0</v>
      </c>
      <c r="AN24">
        <v>8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5">
      <c r="A25" t="s">
        <v>306</v>
      </c>
      <c r="B25" t="s">
        <v>69</v>
      </c>
      <c r="C25" t="s">
        <v>139</v>
      </c>
      <c r="D25" t="s">
        <v>140</v>
      </c>
      <c r="E25">
        <v>1</v>
      </c>
      <c r="F25">
        <v>3</v>
      </c>
      <c r="G25">
        <v>0</v>
      </c>
      <c r="H25">
        <v>3</v>
      </c>
      <c r="I25">
        <v>30</v>
      </c>
      <c r="J25">
        <v>3048</v>
      </c>
      <c r="K25">
        <v>0</v>
      </c>
      <c r="L25">
        <v>1590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2</v>
      </c>
      <c r="W25">
        <v>0</v>
      </c>
      <c r="X25">
        <v>2</v>
      </c>
      <c r="Y25">
        <v>30</v>
      </c>
      <c r="Z25">
        <v>9397</v>
      </c>
      <c r="AA25">
        <v>0</v>
      </c>
      <c r="AB25">
        <v>3535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2</v>
      </c>
      <c r="AL25">
        <v>35</v>
      </c>
      <c r="AM25">
        <v>5</v>
      </c>
      <c r="AN25">
        <v>15</v>
      </c>
      <c r="AO25">
        <v>1</v>
      </c>
      <c r="AP25">
        <v>1068</v>
      </c>
      <c r="AQ25">
        <v>0</v>
      </c>
      <c r="AR25">
        <v>354</v>
      </c>
      <c r="AS25">
        <v>3</v>
      </c>
      <c r="AT25">
        <v>1356</v>
      </c>
      <c r="AU25">
        <v>0</v>
      </c>
      <c r="AV25">
        <v>156</v>
      </c>
      <c r="AW25">
        <v>0</v>
      </c>
      <c r="AX25">
        <v>0</v>
      </c>
      <c r="AY25">
        <v>0</v>
      </c>
      <c r="AZ25">
        <v>0</v>
      </c>
    </row>
    <row r="26" spans="1:52" x14ac:dyDescent="0.25">
      <c r="A26" t="s">
        <v>112</v>
      </c>
      <c r="B26" t="s">
        <v>69</v>
      </c>
      <c r="C26" t="s">
        <v>113</v>
      </c>
      <c r="D26" t="s">
        <v>114</v>
      </c>
      <c r="E26">
        <v>3</v>
      </c>
      <c r="F26">
        <v>10</v>
      </c>
      <c r="G26">
        <v>0</v>
      </c>
      <c r="H26">
        <v>10</v>
      </c>
      <c r="I26">
        <v>10</v>
      </c>
      <c r="J26">
        <v>209</v>
      </c>
      <c r="K26">
        <v>0</v>
      </c>
      <c r="L26">
        <v>209</v>
      </c>
      <c r="M26">
        <v>0</v>
      </c>
      <c r="N26">
        <v>0</v>
      </c>
      <c r="O26">
        <v>0</v>
      </c>
      <c r="P26">
        <v>0</v>
      </c>
      <c r="Q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202</v>
      </c>
      <c r="AN26">
        <v>184</v>
      </c>
      <c r="AW26">
        <v>1</v>
      </c>
      <c r="AX26">
        <v>1982</v>
      </c>
      <c r="AY26">
        <v>0</v>
      </c>
      <c r="AZ26">
        <v>901</v>
      </c>
    </row>
    <row r="27" spans="1:52" x14ac:dyDescent="0.25">
      <c r="A27" t="s">
        <v>305</v>
      </c>
      <c r="B27" t="s">
        <v>69</v>
      </c>
      <c r="C27" t="s">
        <v>156</v>
      </c>
      <c r="D27" t="s">
        <v>157</v>
      </c>
    </row>
    <row r="28" spans="1:52" x14ac:dyDescent="0.25">
      <c r="A28" t="s">
        <v>115</v>
      </c>
      <c r="B28" t="s">
        <v>69</v>
      </c>
      <c r="C28" t="s">
        <v>116</v>
      </c>
      <c r="D28" t="s">
        <v>117</v>
      </c>
      <c r="E28">
        <v>1</v>
      </c>
      <c r="F28">
        <v>1174</v>
      </c>
      <c r="H28">
        <v>523</v>
      </c>
      <c r="AO28">
        <v>1</v>
      </c>
      <c r="AP28">
        <v>284</v>
      </c>
      <c r="AR28">
        <v>125</v>
      </c>
    </row>
    <row r="29" spans="1:52" x14ac:dyDescent="0.25">
      <c r="A29" t="s">
        <v>118</v>
      </c>
      <c r="B29" t="s">
        <v>69</v>
      </c>
      <c r="C29" t="s">
        <v>119</v>
      </c>
      <c r="D29" t="s">
        <v>120</v>
      </c>
      <c r="E29">
        <v>0</v>
      </c>
      <c r="I29">
        <v>1</v>
      </c>
      <c r="J29">
        <v>99</v>
      </c>
      <c r="L29">
        <v>78</v>
      </c>
      <c r="M29">
        <v>0</v>
      </c>
      <c r="Q29">
        <v>0</v>
      </c>
      <c r="AW29">
        <v>2</v>
      </c>
      <c r="AX29">
        <v>714</v>
      </c>
      <c r="AZ29">
        <v>214</v>
      </c>
    </row>
    <row r="30" spans="1:52" x14ac:dyDescent="0.25">
      <c r="A30" t="s">
        <v>121</v>
      </c>
      <c r="B30" t="s">
        <v>69</v>
      </c>
      <c r="C30" t="s">
        <v>122</v>
      </c>
      <c r="D30" t="s">
        <v>123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Y30">
        <v>5</v>
      </c>
      <c r="Z30">
        <v>3459</v>
      </c>
      <c r="AA30">
        <v>0</v>
      </c>
      <c r="AB30">
        <v>2731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25">
      <c r="A31" t="s">
        <v>124</v>
      </c>
      <c r="B31" t="s">
        <v>69</v>
      </c>
      <c r="C31" t="s">
        <v>125</v>
      </c>
      <c r="D31" t="s">
        <v>126</v>
      </c>
      <c r="I31">
        <v>7</v>
      </c>
      <c r="J31">
        <v>3089</v>
      </c>
      <c r="L31">
        <v>2152</v>
      </c>
      <c r="Y31">
        <v>7</v>
      </c>
      <c r="Z31">
        <v>7</v>
      </c>
      <c r="AB31">
        <v>4</v>
      </c>
    </row>
    <row r="32" spans="1:52" x14ac:dyDescent="0.25">
      <c r="A32" t="s">
        <v>127</v>
      </c>
      <c r="B32" t="s">
        <v>69</v>
      </c>
      <c r="C32" t="s">
        <v>128</v>
      </c>
      <c r="D32" t="s">
        <v>129</v>
      </c>
      <c r="E32">
        <v>10</v>
      </c>
      <c r="F32">
        <v>1738</v>
      </c>
      <c r="H32">
        <v>849</v>
      </c>
      <c r="I32">
        <v>16</v>
      </c>
      <c r="J32">
        <v>2605</v>
      </c>
      <c r="L32">
        <v>1701</v>
      </c>
      <c r="M32">
        <v>5</v>
      </c>
      <c r="N32">
        <v>291</v>
      </c>
      <c r="P32">
        <v>224</v>
      </c>
      <c r="Q32">
        <v>0</v>
      </c>
      <c r="R32">
        <v>0</v>
      </c>
      <c r="S32">
        <v>0</v>
      </c>
      <c r="T32">
        <v>0</v>
      </c>
      <c r="U32">
        <v>9</v>
      </c>
      <c r="V32">
        <v>237</v>
      </c>
      <c r="X32">
        <v>192</v>
      </c>
      <c r="Y32">
        <v>15</v>
      </c>
      <c r="Z32">
        <v>381</v>
      </c>
      <c r="AB32">
        <v>312</v>
      </c>
      <c r="AC32">
        <v>4</v>
      </c>
      <c r="AD32">
        <v>113</v>
      </c>
      <c r="AF32">
        <v>81</v>
      </c>
    </row>
    <row r="33" spans="1:52" x14ac:dyDescent="0.25">
      <c r="A33" t="s">
        <v>303</v>
      </c>
      <c r="B33" t="s">
        <v>69</v>
      </c>
      <c r="C33" t="s">
        <v>158</v>
      </c>
      <c r="D33" t="s">
        <v>159</v>
      </c>
      <c r="E33">
        <v>1</v>
      </c>
      <c r="F33">
        <v>954</v>
      </c>
      <c r="G33">
        <v>0</v>
      </c>
      <c r="H33">
        <v>318</v>
      </c>
      <c r="I33">
        <v>8</v>
      </c>
      <c r="J33">
        <v>3075</v>
      </c>
      <c r="K33">
        <v>0</v>
      </c>
      <c r="L33">
        <v>1025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384</v>
      </c>
      <c r="W33">
        <v>0</v>
      </c>
      <c r="X33">
        <v>128</v>
      </c>
      <c r="Y33">
        <v>8</v>
      </c>
      <c r="Z33">
        <v>798</v>
      </c>
      <c r="AA33">
        <v>0</v>
      </c>
      <c r="AB33">
        <v>266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858</v>
      </c>
      <c r="AM33">
        <v>0</v>
      </c>
      <c r="AN33">
        <v>78</v>
      </c>
      <c r="AO33">
        <v>1</v>
      </c>
      <c r="AP33">
        <v>385</v>
      </c>
      <c r="AQ33">
        <v>0</v>
      </c>
      <c r="AR33">
        <v>35</v>
      </c>
      <c r="AS33">
        <v>1</v>
      </c>
      <c r="AT33">
        <v>1472</v>
      </c>
      <c r="AU33">
        <v>0</v>
      </c>
      <c r="AV33">
        <v>413</v>
      </c>
      <c r="AW33">
        <v>1</v>
      </c>
      <c r="AX33">
        <v>1654</v>
      </c>
      <c r="AY33">
        <v>0</v>
      </c>
      <c r="AZ33">
        <v>463</v>
      </c>
    </row>
    <row r="34" spans="1:52" x14ac:dyDescent="0.25">
      <c r="A34" t="s">
        <v>304</v>
      </c>
      <c r="B34" t="s">
        <v>69</v>
      </c>
      <c r="C34" t="s">
        <v>141</v>
      </c>
      <c r="D34" t="s">
        <v>142</v>
      </c>
      <c r="E34">
        <v>10</v>
      </c>
      <c r="F34">
        <v>3028</v>
      </c>
      <c r="G34">
        <v>0</v>
      </c>
      <c r="H34">
        <v>1649</v>
      </c>
      <c r="I34">
        <v>14</v>
      </c>
      <c r="J34">
        <v>4052</v>
      </c>
      <c r="K34">
        <v>0</v>
      </c>
      <c r="L34">
        <v>2737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36</v>
      </c>
      <c r="AA34">
        <v>0</v>
      </c>
      <c r="AB34">
        <v>30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5">
      <c r="A35" t="s">
        <v>130</v>
      </c>
      <c r="B35" t="s">
        <v>69</v>
      </c>
      <c r="C35" t="s">
        <v>131</v>
      </c>
      <c r="D35" t="s">
        <v>132</v>
      </c>
      <c r="I35">
        <v>22</v>
      </c>
      <c r="J35">
        <v>3419</v>
      </c>
      <c r="K35">
        <v>0</v>
      </c>
      <c r="L35">
        <v>1771</v>
      </c>
      <c r="AW35">
        <v>2</v>
      </c>
      <c r="AX35">
        <v>1661</v>
      </c>
      <c r="AY35">
        <v>0</v>
      </c>
      <c r="AZ35">
        <v>1158</v>
      </c>
    </row>
    <row r="36" spans="1:52" x14ac:dyDescent="0.25">
      <c r="A36" t="s">
        <v>133</v>
      </c>
      <c r="B36" t="s">
        <v>69</v>
      </c>
      <c r="C36" t="s">
        <v>134</v>
      </c>
      <c r="D36" t="s">
        <v>135</v>
      </c>
      <c r="E36">
        <v>0</v>
      </c>
      <c r="F36">
        <v>0</v>
      </c>
      <c r="G36">
        <v>0</v>
      </c>
      <c r="H36">
        <v>0</v>
      </c>
      <c r="I36">
        <v>3</v>
      </c>
      <c r="J36">
        <v>160</v>
      </c>
      <c r="K36">
        <v>0</v>
      </c>
      <c r="L36">
        <v>25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3</v>
      </c>
      <c r="Z36">
        <v>431</v>
      </c>
      <c r="AA36">
        <v>0</v>
      </c>
      <c r="AB36">
        <v>148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25">
      <c r="A37" t="s">
        <v>136</v>
      </c>
      <c r="B37" t="s">
        <v>69</v>
      </c>
      <c r="C37" t="s">
        <v>137</v>
      </c>
      <c r="D37" t="s">
        <v>138</v>
      </c>
      <c r="E37">
        <v>8</v>
      </c>
      <c r="F37">
        <v>2313</v>
      </c>
      <c r="H37">
        <v>1109</v>
      </c>
      <c r="I37">
        <v>18</v>
      </c>
      <c r="J37">
        <v>2864</v>
      </c>
      <c r="L37">
        <v>1726</v>
      </c>
      <c r="M37">
        <v>1</v>
      </c>
      <c r="N37">
        <v>4</v>
      </c>
      <c r="P37">
        <v>3</v>
      </c>
      <c r="U37">
        <v>6</v>
      </c>
      <c r="V37">
        <v>187</v>
      </c>
      <c r="W37">
        <v>0</v>
      </c>
      <c r="X37">
        <v>130</v>
      </c>
      <c r="Y37">
        <v>16</v>
      </c>
      <c r="Z37">
        <v>1525</v>
      </c>
      <c r="AA37">
        <v>0</v>
      </c>
      <c r="AB37">
        <v>469</v>
      </c>
      <c r="AC37">
        <v>1</v>
      </c>
      <c r="AD37">
        <v>4</v>
      </c>
      <c r="AF37">
        <v>3</v>
      </c>
      <c r="AO37">
        <v>1</v>
      </c>
      <c r="AP37">
        <v>96</v>
      </c>
      <c r="AR37">
        <v>61</v>
      </c>
      <c r="AS37">
        <v>5</v>
      </c>
      <c r="AT37">
        <v>1956</v>
      </c>
      <c r="AV37">
        <v>1603</v>
      </c>
      <c r="AW37">
        <v>2</v>
      </c>
      <c r="AX37">
        <v>98</v>
      </c>
      <c r="AZ37">
        <v>63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Table5</vt:lpstr>
      <vt:lpstr>Table5a</vt:lpstr>
      <vt:lpstr>Table5 Addendum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GagarinZhao</dc:creator>
  <cp:lastModifiedBy>Gagarin Zhao</cp:lastModifiedBy>
  <dcterms:created xsi:type="dcterms:W3CDTF">2020-08-17T17:06:57Z</dcterms:created>
  <dcterms:modified xsi:type="dcterms:W3CDTF">2020-08-18T15:20:43Z</dcterms:modified>
</cp:coreProperties>
</file>