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5600" windowHeight="727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Sheet1!$A$1:$J$22</definedName>
  </definedNames>
  <calcPr calcId="124519"/>
</workbook>
</file>

<file path=xl/calcChain.xml><?xml version="1.0" encoding="utf-8"?>
<calcChain xmlns="http://schemas.openxmlformats.org/spreadsheetml/2006/main">
  <c r="J5" i="1"/>
  <c r="J6"/>
  <c r="J7"/>
  <c r="J8"/>
  <c r="J9"/>
  <c r="J10"/>
  <c r="J11"/>
  <c r="J12"/>
  <c r="J13"/>
  <c r="J14"/>
  <c r="J15"/>
  <c r="J16"/>
  <c r="J17"/>
  <c r="J18"/>
  <c r="J19"/>
  <c r="J20"/>
  <c r="J21"/>
  <c r="J22"/>
  <c r="J4"/>
  <c r="N5"/>
  <c r="N6"/>
  <c r="N7"/>
  <c r="N8"/>
  <c r="N9"/>
  <c r="N10"/>
  <c r="N11"/>
  <c r="N12"/>
  <c r="N13"/>
  <c r="N14"/>
  <c r="N15"/>
  <c r="N16"/>
  <c r="N17"/>
  <c r="N18"/>
  <c r="N19"/>
  <c r="N20"/>
  <c r="N21"/>
  <c r="N22"/>
  <c r="N4"/>
</calcChain>
</file>

<file path=xl/sharedStrings.xml><?xml version="1.0" encoding="utf-8"?>
<sst xmlns="http://schemas.openxmlformats.org/spreadsheetml/2006/main" count="134" uniqueCount="57">
  <si>
    <t>ResultCode</t>
  </si>
  <si>
    <t>0</t>
  </si>
  <si>
    <t>1</t>
  </si>
  <si>
    <t>2</t>
  </si>
  <si>
    <t>Industry</t>
  </si>
  <si>
    <t>()</t>
  </si>
  <si>
    <t>(A) Agriculture, forestry and fishing</t>
  </si>
  <si>
    <t>(B) Mining and quarrying</t>
  </si>
  <si>
    <t>(C) Manufacturing</t>
  </si>
  <si>
    <t>(E) Electricity,Water</t>
  </si>
  <si>
    <t>(F) Construction</t>
  </si>
  <si>
    <t>(G) Wholesale and retail trade</t>
  </si>
  <si>
    <t>(H) Transportation and storage</t>
  </si>
  <si>
    <t>(I) Accommodation and food service activities</t>
  </si>
  <si>
    <t>(J) Information and communication</t>
  </si>
  <si>
    <t>(K) Financial and insurance activities</t>
  </si>
  <si>
    <t>(L) Real estate activities</t>
  </si>
  <si>
    <t>(M) Professional, scientific and technical activities</t>
  </si>
  <si>
    <t>(N) Administrative and support service activities</t>
  </si>
  <si>
    <t>(P) Education</t>
  </si>
  <si>
    <t>(Q) Human health and social work activities</t>
  </si>
  <si>
    <t>(R) Arts, entertainment and recreation</t>
  </si>
  <si>
    <t>(S) Other service activities</t>
  </si>
  <si>
    <t>(U) Activities of extraterritorial organizations and</t>
  </si>
  <si>
    <t>Gen B</t>
  </si>
  <si>
    <t>Priority for the Imputation Questionnaires</t>
  </si>
  <si>
    <t>Genneric A</t>
  </si>
  <si>
    <t>Genneric B</t>
  </si>
  <si>
    <t>% to Genneric A</t>
  </si>
  <si>
    <t>Total Population for E&amp;I</t>
  </si>
  <si>
    <t>Importance Level</t>
  </si>
  <si>
    <t>High</t>
  </si>
  <si>
    <t>Low</t>
  </si>
  <si>
    <t>Medium</t>
  </si>
  <si>
    <t>GENERIC B</t>
  </si>
  <si>
    <t>QUESTIONNAIRE TYPE</t>
  </si>
  <si>
    <t>GENERIC _B</t>
  </si>
  <si>
    <t>AGRIC_FISH</t>
  </si>
  <si>
    <t>MINING</t>
  </si>
  <si>
    <t>WholeSale</t>
  </si>
  <si>
    <t>Construction</t>
  </si>
  <si>
    <t>Communication and Transport</t>
  </si>
  <si>
    <t>Tourism</t>
  </si>
  <si>
    <t>Manufacture-Food</t>
  </si>
  <si>
    <t>Manufacture-Other</t>
  </si>
  <si>
    <t>Real Estate</t>
  </si>
  <si>
    <t>General_B</t>
  </si>
  <si>
    <t>Decision Tables for E&amp;I Status Level</t>
  </si>
  <si>
    <t>Decision Tabels for Edits</t>
  </si>
  <si>
    <t>Decision Tabels for Imputations</t>
  </si>
  <si>
    <t>Done</t>
  </si>
  <si>
    <t>Partial</t>
  </si>
  <si>
    <t>Pending</t>
  </si>
  <si>
    <t>Person Working on This</t>
  </si>
  <si>
    <t>Jef</t>
  </si>
  <si>
    <t>Jackey</t>
  </si>
  <si>
    <t>JEf</t>
  </si>
</sst>
</file>

<file path=xl/styles.xml><?xml version="1.0" encoding="utf-8"?>
<styleSheet xmlns="http://schemas.openxmlformats.org/spreadsheetml/2006/main">
  <numFmts count="1">
    <numFmt numFmtId="164" formatCode="###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9"/>
      <color indexed="8"/>
      <name val="Arial"/>
    </font>
    <font>
      <b/>
      <sz val="9"/>
      <color indexed="8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6">
    <xf numFmtId="0" fontId="0" fillId="0" borderId="0" xfId="0"/>
    <xf numFmtId="0" fontId="4" fillId="0" borderId="5" xfId="2" applyFont="1" applyBorder="1" applyAlignment="1">
      <alignment horizontal="left" vertical="top" wrapText="1"/>
    </xf>
    <xf numFmtId="164" fontId="4" fillId="0" borderId="5" xfId="2" applyNumberFormat="1" applyFont="1" applyBorder="1" applyAlignment="1">
      <alignment horizontal="right" vertical="top"/>
    </xf>
    <xf numFmtId="0" fontId="4" fillId="2" borderId="5" xfId="2" applyFont="1" applyFill="1" applyBorder="1" applyAlignment="1">
      <alignment horizontal="left" vertical="top" wrapText="1"/>
    </xf>
    <xf numFmtId="0" fontId="2" fillId="0" borderId="0" xfId="0" applyFont="1"/>
    <xf numFmtId="0" fontId="5" fillId="0" borderId="5" xfId="2" applyFont="1" applyBorder="1" applyAlignment="1">
      <alignment horizontal="left" vertical="top" wrapText="1"/>
    </xf>
    <xf numFmtId="0" fontId="5" fillId="0" borderId="6" xfId="2" applyFont="1" applyBorder="1" applyAlignment="1">
      <alignment horizontal="center"/>
    </xf>
    <xf numFmtId="0" fontId="5" fillId="0" borderId="7" xfId="2" applyFont="1" applyBorder="1" applyAlignment="1">
      <alignment horizontal="center"/>
    </xf>
    <xf numFmtId="0" fontId="5" fillId="0" borderId="5" xfId="2" applyFont="1" applyBorder="1" applyAlignment="1">
      <alignment horizontal="center" wrapText="1"/>
    </xf>
    <xf numFmtId="0" fontId="4" fillId="3" borderId="5" xfId="2" applyFont="1" applyFill="1" applyBorder="1" applyAlignment="1">
      <alignment horizontal="left" vertical="top" wrapText="1"/>
    </xf>
    <xf numFmtId="9" fontId="0" fillId="0" borderId="0" xfId="1" applyNumberFormat="1" applyFont="1"/>
    <xf numFmtId="9" fontId="3" fillId="0" borderId="0" xfId="1" applyNumberFormat="1" applyFont="1"/>
    <xf numFmtId="0" fontId="0" fillId="3" borderId="0" xfId="0" applyFill="1"/>
    <xf numFmtId="0" fontId="5" fillId="0" borderId="9" xfId="2" applyFont="1" applyBorder="1" applyAlignment="1">
      <alignment horizontal="center"/>
    </xf>
    <xf numFmtId="164" fontId="4" fillId="0" borderId="10" xfId="2" applyNumberFormat="1" applyFont="1" applyBorder="1" applyAlignment="1">
      <alignment horizontal="right" vertical="top"/>
    </xf>
    <xf numFmtId="164" fontId="2" fillId="0" borderId="11" xfId="0" applyNumberFormat="1" applyFont="1" applyBorder="1"/>
    <xf numFmtId="164" fontId="0" fillId="0" borderId="11" xfId="0" applyNumberFormat="1" applyBorder="1"/>
    <xf numFmtId="0" fontId="2" fillId="0" borderId="5" xfId="0" applyFont="1" applyBorder="1"/>
    <xf numFmtId="0" fontId="0" fillId="0" borderId="5" xfId="0" applyBorder="1"/>
    <xf numFmtId="9" fontId="6" fillId="0" borderId="5" xfId="1" applyNumberFormat="1" applyFont="1" applyBorder="1"/>
    <xf numFmtId="9" fontId="3" fillId="0" borderId="5" xfId="1" applyNumberFormat="1" applyFont="1" applyBorder="1"/>
    <xf numFmtId="0" fontId="4" fillId="4" borderId="5" xfId="2" applyFont="1" applyFill="1" applyBorder="1" applyAlignment="1">
      <alignment horizontal="left" vertical="top" wrapText="1"/>
    </xf>
    <xf numFmtId="164" fontId="4" fillId="4" borderId="5" xfId="2" applyNumberFormat="1" applyFont="1" applyFill="1" applyBorder="1" applyAlignment="1">
      <alignment horizontal="right" vertical="top"/>
    </xf>
    <xf numFmtId="9" fontId="3" fillId="4" borderId="5" xfId="1" applyNumberFormat="1" applyFont="1" applyFill="1" applyBorder="1"/>
    <xf numFmtId="0" fontId="0" fillId="4" borderId="5" xfId="0" applyFill="1" applyBorder="1"/>
    <xf numFmtId="0" fontId="0" fillId="5" borderId="0" xfId="0" applyFill="1"/>
    <xf numFmtId="164" fontId="0" fillId="6" borderId="11" xfId="0" applyNumberFormat="1" applyFill="1" applyBorder="1"/>
    <xf numFmtId="0" fontId="2" fillId="0" borderId="5" xfId="0" applyFont="1" applyFill="1" applyBorder="1"/>
    <xf numFmtId="0" fontId="0" fillId="6" borderId="5" xfId="0" applyFill="1" applyBorder="1"/>
    <xf numFmtId="0" fontId="0" fillId="2" borderId="5" xfId="0" applyFill="1" applyBorder="1"/>
    <xf numFmtId="0" fontId="5" fillId="0" borderId="1" xfId="2" applyFont="1" applyBorder="1" applyAlignment="1">
      <alignment horizontal="left" wrapText="1"/>
    </xf>
    <xf numFmtId="0" fontId="5" fillId="0" borderId="4" xfId="2" applyFont="1" applyBorder="1" applyAlignment="1">
      <alignment horizontal="left" wrapText="1"/>
    </xf>
    <xf numFmtId="0" fontId="5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8" xfId="2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</cellXfs>
  <cellStyles count="3">
    <cellStyle name="Normal" xfId="0" builtinId="0"/>
    <cellStyle name="Normal_Sheet1" xfId="2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4"/>
  <sheetViews>
    <sheetView tabSelected="1" topLeftCell="L1" zoomScale="130" zoomScaleNormal="130" workbookViewId="0">
      <selection activeCell="T7" sqref="T7"/>
    </sheetView>
  </sheetViews>
  <sheetFormatPr defaultRowHeight="15"/>
  <cols>
    <col min="1" max="1" width="33" customWidth="1"/>
    <col min="2" max="9" width="0" hidden="1" customWidth="1"/>
    <col min="10" max="10" width="18" customWidth="1"/>
    <col min="14" max="14" width="9.140625" style="10"/>
    <col min="18" max="18" width="20" customWidth="1"/>
    <col min="19" max="19" width="25.28515625" customWidth="1"/>
    <col min="20" max="20" width="29.42578125" bestFit="1" customWidth="1"/>
  </cols>
  <sheetData>
    <row r="1" spans="1:21" ht="16.5" thickTop="1" thickBot="1">
      <c r="A1" s="30"/>
      <c r="B1" s="4"/>
      <c r="C1" s="4" t="s">
        <v>26</v>
      </c>
      <c r="D1" s="4"/>
      <c r="E1" s="4"/>
      <c r="F1" s="4"/>
      <c r="G1" s="4"/>
      <c r="H1" s="4"/>
      <c r="I1" s="4"/>
      <c r="J1" s="4"/>
      <c r="K1" s="4"/>
      <c r="L1" s="4" t="s">
        <v>27</v>
      </c>
      <c r="O1" t="s">
        <v>25</v>
      </c>
    </row>
    <row r="2" spans="1:21" ht="15.75" thickTop="1">
      <c r="A2" s="31"/>
      <c r="B2" s="32" t="s">
        <v>0</v>
      </c>
      <c r="C2" s="33"/>
      <c r="D2" s="34"/>
      <c r="E2" s="8"/>
      <c r="F2" s="8"/>
      <c r="G2" s="8"/>
      <c r="H2" s="8"/>
      <c r="I2" s="8"/>
      <c r="J2" s="4" t="s">
        <v>29</v>
      </c>
      <c r="K2" s="4"/>
      <c r="L2" s="4"/>
      <c r="N2" s="11"/>
      <c r="R2" s="18"/>
      <c r="S2" s="35" t="s">
        <v>47</v>
      </c>
      <c r="T2" s="35"/>
      <c r="U2" s="18"/>
    </row>
    <row r="3" spans="1:21">
      <c r="A3" s="5" t="s">
        <v>4</v>
      </c>
      <c r="B3" s="6" t="s">
        <v>1</v>
      </c>
      <c r="C3" s="7" t="s">
        <v>2</v>
      </c>
      <c r="D3" s="13" t="s">
        <v>3</v>
      </c>
      <c r="E3" s="17">
        <v>4</v>
      </c>
      <c r="F3" s="17">
        <v>6</v>
      </c>
      <c r="G3" s="17">
        <v>7</v>
      </c>
      <c r="H3" s="17">
        <v>9</v>
      </c>
      <c r="I3" s="17">
        <v>10</v>
      </c>
      <c r="J3" s="15"/>
      <c r="K3" s="4"/>
      <c r="L3" s="5" t="s">
        <v>4</v>
      </c>
      <c r="M3" s="8" t="s">
        <v>24</v>
      </c>
      <c r="N3" s="19" t="s">
        <v>28</v>
      </c>
      <c r="O3" s="17" t="s">
        <v>30</v>
      </c>
      <c r="R3" s="17" t="s">
        <v>35</v>
      </c>
      <c r="S3" s="17" t="s">
        <v>48</v>
      </c>
      <c r="T3" s="17" t="s">
        <v>49</v>
      </c>
      <c r="U3" s="27" t="s">
        <v>53</v>
      </c>
    </row>
    <row r="4" spans="1:21">
      <c r="A4" s="1" t="s">
        <v>34</v>
      </c>
      <c r="B4" s="2">
        <v>23</v>
      </c>
      <c r="C4" s="2">
        <v>60</v>
      </c>
      <c r="D4" s="14">
        <v>12</v>
      </c>
      <c r="E4" s="18">
        <v>23</v>
      </c>
      <c r="F4" s="18">
        <v>49</v>
      </c>
      <c r="G4" s="18">
        <v>125</v>
      </c>
      <c r="H4" s="18">
        <v>4</v>
      </c>
      <c r="I4" s="18">
        <v>8</v>
      </c>
      <c r="J4" s="26">
        <f>SUM(B4:I4)</f>
        <v>304</v>
      </c>
      <c r="L4" s="1" t="s">
        <v>5</v>
      </c>
      <c r="M4" s="2">
        <v>6</v>
      </c>
      <c r="N4" s="20">
        <f>M4/J4</f>
        <v>1.9736842105263157E-2</v>
      </c>
      <c r="O4" s="18"/>
      <c r="R4" s="28" t="s">
        <v>36</v>
      </c>
      <c r="S4" s="29" t="s">
        <v>50</v>
      </c>
      <c r="T4" s="18" t="s">
        <v>51</v>
      </c>
      <c r="U4" s="18"/>
    </row>
    <row r="5" spans="1:21" ht="26.25" customHeight="1">
      <c r="A5" s="3" t="s">
        <v>6</v>
      </c>
      <c r="B5" s="2">
        <v>4</v>
      </c>
      <c r="C5" s="2">
        <v>128</v>
      </c>
      <c r="D5" s="14">
        <v>7</v>
      </c>
      <c r="E5" s="18">
        <v>5</v>
      </c>
      <c r="F5" s="18">
        <v>12</v>
      </c>
      <c r="G5" s="18">
        <v>12</v>
      </c>
      <c r="H5" s="18">
        <v>1</v>
      </c>
      <c r="I5" s="18">
        <v>1</v>
      </c>
      <c r="J5" s="16">
        <f t="shared" ref="J5:J22" si="0">SUM(B5:I5)</f>
        <v>170</v>
      </c>
      <c r="L5" s="1" t="s">
        <v>6</v>
      </c>
      <c r="M5" s="2">
        <v>62</v>
      </c>
      <c r="N5" s="20">
        <f t="shared" ref="N5:N22" si="1">M5/J5</f>
        <v>0.36470588235294116</v>
      </c>
      <c r="O5" s="18" t="s">
        <v>31</v>
      </c>
      <c r="R5" s="18" t="s">
        <v>37</v>
      </c>
      <c r="S5" s="29" t="s">
        <v>50</v>
      </c>
      <c r="T5" s="18" t="s">
        <v>50</v>
      </c>
      <c r="U5" s="18" t="s">
        <v>54</v>
      </c>
    </row>
    <row r="6" spans="1:21" ht="21" customHeight="1">
      <c r="A6" s="1" t="s">
        <v>7</v>
      </c>
      <c r="B6" s="2">
        <v>1</v>
      </c>
      <c r="C6" s="2">
        <v>12</v>
      </c>
      <c r="D6" s="14">
        <v>1</v>
      </c>
      <c r="E6" s="18">
        <v>1</v>
      </c>
      <c r="F6" s="18">
        <v>2</v>
      </c>
      <c r="G6" s="18">
        <v>4</v>
      </c>
      <c r="H6" s="18">
        <v>0</v>
      </c>
      <c r="I6" s="18">
        <v>1</v>
      </c>
      <c r="J6" s="26">
        <f t="shared" si="0"/>
        <v>22</v>
      </c>
      <c r="L6" s="1" t="s">
        <v>7</v>
      </c>
      <c r="M6" s="2">
        <v>4</v>
      </c>
      <c r="N6" s="20">
        <f t="shared" si="1"/>
        <v>0.18181818181818182</v>
      </c>
      <c r="O6" s="18" t="s">
        <v>32</v>
      </c>
      <c r="R6" s="18" t="s">
        <v>38</v>
      </c>
      <c r="S6" s="29" t="s">
        <v>50</v>
      </c>
      <c r="T6" s="18" t="s">
        <v>50</v>
      </c>
      <c r="U6" s="18"/>
    </row>
    <row r="7" spans="1:21" ht="20.25" customHeight="1">
      <c r="A7" s="3" t="s">
        <v>8</v>
      </c>
      <c r="B7" s="2">
        <v>2</v>
      </c>
      <c r="C7" s="2">
        <v>223</v>
      </c>
      <c r="D7" s="14">
        <v>10</v>
      </c>
      <c r="E7" s="18">
        <v>10</v>
      </c>
      <c r="F7" s="18">
        <v>6</v>
      </c>
      <c r="G7" s="18">
        <v>13</v>
      </c>
      <c r="H7" s="18">
        <v>1</v>
      </c>
      <c r="I7" s="18">
        <v>0</v>
      </c>
      <c r="J7" s="16">
        <f t="shared" si="0"/>
        <v>265</v>
      </c>
      <c r="L7" s="1" t="s">
        <v>8</v>
      </c>
      <c r="M7" s="2">
        <v>99</v>
      </c>
      <c r="N7" s="20">
        <f t="shared" si="1"/>
        <v>0.37358490566037733</v>
      </c>
      <c r="O7" s="18" t="s">
        <v>31</v>
      </c>
      <c r="R7" s="18" t="s">
        <v>39</v>
      </c>
      <c r="S7" s="29" t="s">
        <v>50</v>
      </c>
      <c r="T7" s="18" t="s">
        <v>51</v>
      </c>
      <c r="U7" s="18"/>
    </row>
    <row r="8" spans="1:21" ht="24.75" customHeight="1">
      <c r="A8" s="1" t="s">
        <v>9</v>
      </c>
      <c r="B8" s="2">
        <v>0</v>
      </c>
      <c r="C8" s="2">
        <v>6</v>
      </c>
      <c r="D8" s="14">
        <v>1</v>
      </c>
      <c r="E8" s="18">
        <v>0</v>
      </c>
      <c r="F8" s="18">
        <v>4</v>
      </c>
      <c r="G8" s="18">
        <v>4</v>
      </c>
      <c r="H8" s="18">
        <v>0</v>
      </c>
      <c r="I8" s="18">
        <v>0</v>
      </c>
      <c r="J8" s="16">
        <f t="shared" si="0"/>
        <v>15</v>
      </c>
      <c r="L8" s="1" t="s">
        <v>9</v>
      </c>
      <c r="M8" s="2">
        <v>1</v>
      </c>
      <c r="N8" s="20">
        <f t="shared" si="1"/>
        <v>6.6666666666666666E-2</v>
      </c>
      <c r="O8" s="18" t="s">
        <v>32</v>
      </c>
      <c r="R8" s="29" t="s">
        <v>40</v>
      </c>
      <c r="S8" s="18" t="s">
        <v>52</v>
      </c>
      <c r="T8" s="18" t="s">
        <v>52</v>
      </c>
      <c r="U8" s="18" t="s">
        <v>55</v>
      </c>
    </row>
    <row r="9" spans="1:21" ht="17.25" customHeight="1">
      <c r="A9" s="9" t="s">
        <v>10</v>
      </c>
      <c r="B9" s="2">
        <v>0</v>
      </c>
      <c r="C9" s="2">
        <v>61</v>
      </c>
      <c r="D9" s="14">
        <v>9</v>
      </c>
      <c r="E9" s="18">
        <v>0</v>
      </c>
      <c r="F9" s="18">
        <v>2</v>
      </c>
      <c r="G9" s="18">
        <v>13</v>
      </c>
      <c r="H9" s="18">
        <v>0</v>
      </c>
      <c r="I9" s="18">
        <v>0</v>
      </c>
      <c r="J9" s="16">
        <f t="shared" si="0"/>
        <v>85</v>
      </c>
      <c r="L9" s="1" t="s">
        <v>10</v>
      </c>
      <c r="M9" s="2">
        <v>19</v>
      </c>
      <c r="N9" s="20">
        <f t="shared" si="1"/>
        <v>0.22352941176470589</v>
      </c>
      <c r="O9" s="18" t="s">
        <v>33</v>
      </c>
      <c r="R9" s="18" t="s">
        <v>41</v>
      </c>
      <c r="S9" s="29" t="s">
        <v>50</v>
      </c>
      <c r="T9" s="18" t="s">
        <v>51</v>
      </c>
      <c r="U9" s="18"/>
    </row>
    <row r="10" spans="1:21" ht="22.5" customHeight="1">
      <c r="A10" s="3" t="s">
        <v>11</v>
      </c>
      <c r="B10" s="2">
        <v>39</v>
      </c>
      <c r="C10" s="2">
        <v>708</v>
      </c>
      <c r="D10" s="14">
        <v>42</v>
      </c>
      <c r="E10" s="18">
        <v>40</v>
      </c>
      <c r="F10" s="18">
        <v>19</v>
      </c>
      <c r="G10" s="18">
        <v>42</v>
      </c>
      <c r="H10" s="18">
        <v>0</v>
      </c>
      <c r="I10" s="18">
        <v>2</v>
      </c>
      <c r="J10" s="26">
        <f t="shared" si="0"/>
        <v>892</v>
      </c>
      <c r="L10" s="21" t="s">
        <v>11</v>
      </c>
      <c r="M10" s="22">
        <v>298</v>
      </c>
      <c r="N10" s="23">
        <f t="shared" si="1"/>
        <v>0.33408071748878926</v>
      </c>
      <c r="O10" s="24" t="s">
        <v>31</v>
      </c>
      <c r="R10" s="29" t="s">
        <v>42</v>
      </c>
      <c r="S10" s="18" t="s">
        <v>52</v>
      </c>
      <c r="T10" s="18" t="s">
        <v>52</v>
      </c>
      <c r="U10" s="18" t="s">
        <v>55</v>
      </c>
    </row>
    <row r="11" spans="1:21" ht="15.75" customHeight="1">
      <c r="A11" s="9" t="s">
        <v>12</v>
      </c>
      <c r="B11" s="2">
        <v>8</v>
      </c>
      <c r="C11" s="2">
        <v>66</v>
      </c>
      <c r="D11" s="14">
        <v>5</v>
      </c>
      <c r="E11" s="18">
        <v>1</v>
      </c>
      <c r="F11" s="18">
        <v>4</v>
      </c>
      <c r="G11" s="18">
        <v>8</v>
      </c>
      <c r="H11" s="18">
        <v>1</v>
      </c>
      <c r="I11" s="18">
        <v>1</v>
      </c>
      <c r="J11" s="26">
        <f t="shared" si="0"/>
        <v>94</v>
      </c>
      <c r="L11" s="21" t="s">
        <v>12</v>
      </c>
      <c r="M11" s="22">
        <v>26</v>
      </c>
      <c r="N11" s="23">
        <f t="shared" si="1"/>
        <v>0.27659574468085107</v>
      </c>
      <c r="O11" s="24" t="s">
        <v>33</v>
      </c>
      <c r="R11" s="18" t="s">
        <v>43</v>
      </c>
      <c r="S11" s="29" t="s">
        <v>50</v>
      </c>
      <c r="T11" s="29" t="s">
        <v>50</v>
      </c>
      <c r="U11" s="18" t="s">
        <v>56</v>
      </c>
    </row>
    <row r="12" spans="1:21" ht="30.75" customHeight="1">
      <c r="A12" s="3" t="s">
        <v>13</v>
      </c>
      <c r="B12" s="2">
        <v>10</v>
      </c>
      <c r="C12" s="2">
        <v>292</v>
      </c>
      <c r="D12" s="14">
        <v>21</v>
      </c>
      <c r="E12" s="18">
        <v>21</v>
      </c>
      <c r="F12" s="18">
        <v>9</v>
      </c>
      <c r="G12" s="18">
        <v>40</v>
      </c>
      <c r="H12" s="18">
        <v>3</v>
      </c>
      <c r="I12" s="18">
        <v>2</v>
      </c>
      <c r="J12" s="16">
        <f t="shared" si="0"/>
        <v>398</v>
      </c>
      <c r="L12" s="1" t="s">
        <v>13</v>
      </c>
      <c r="M12" s="2">
        <v>91</v>
      </c>
      <c r="N12" s="20">
        <f t="shared" si="1"/>
        <v>0.228643216080402</v>
      </c>
      <c r="O12" s="18" t="s">
        <v>31</v>
      </c>
      <c r="R12" s="18" t="s">
        <v>44</v>
      </c>
      <c r="S12" s="29" t="s">
        <v>50</v>
      </c>
      <c r="T12" s="29" t="s">
        <v>50</v>
      </c>
      <c r="U12" s="18" t="s">
        <v>56</v>
      </c>
    </row>
    <row r="13" spans="1:21" ht="17.25" customHeight="1">
      <c r="A13" s="9" t="s">
        <v>14</v>
      </c>
      <c r="B13" s="2">
        <v>0</v>
      </c>
      <c r="C13" s="2">
        <v>56</v>
      </c>
      <c r="D13" s="14">
        <v>3</v>
      </c>
      <c r="E13" s="18">
        <v>1</v>
      </c>
      <c r="F13" s="18">
        <v>1</v>
      </c>
      <c r="G13" s="18">
        <v>8</v>
      </c>
      <c r="H13" s="18">
        <v>1</v>
      </c>
      <c r="I13" s="18">
        <v>2</v>
      </c>
      <c r="J13" s="26">
        <f t="shared" si="0"/>
        <v>72</v>
      </c>
      <c r="L13" s="21" t="s">
        <v>14</v>
      </c>
      <c r="M13" s="22">
        <v>21</v>
      </c>
      <c r="N13" s="23">
        <f t="shared" si="1"/>
        <v>0.29166666666666669</v>
      </c>
      <c r="O13" s="24" t="s">
        <v>33</v>
      </c>
      <c r="R13" s="29" t="s">
        <v>45</v>
      </c>
      <c r="S13" s="18" t="s">
        <v>52</v>
      </c>
      <c r="T13" s="18" t="s">
        <v>52</v>
      </c>
      <c r="U13" s="18" t="s">
        <v>55</v>
      </c>
    </row>
    <row r="14" spans="1:21" ht="13.5" customHeight="1">
      <c r="A14" s="1" t="s">
        <v>15</v>
      </c>
      <c r="B14" s="2">
        <v>0</v>
      </c>
      <c r="C14" s="2">
        <v>30</v>
      </c>
      <c r="D14" s="14">
        <v>1</v>
      </c>
      <c r="E14" s="18">
        <v>3</v>
      </c>
      <c r="F14" s="18">
        <v>2</v>
      </c>
      <c r="G14" s="18">
        <v>7</v>
      </c>
      <c r="H14" s="18">
        <v>2</v>
      </c>
      <c r="I14" s="18">
        <v>3</v>
      </c>
      <c r="J14" s="16">
        <f t="shared" si="0"/>
        <v>48</v>
      </c>
      <c r="L14" s="1" t="s">
        <v>15</v>
      </c>
      <c r="M14" s="2">
        <v>13</v>
      </c>
      <c r="N14" s="20">
        <f t="shared" si="1"/>
        <v>0.27083333333333331</v>
      </c>
      <c r="O14" s="18" t="s">
        <v>33</v>
      </c>
      <c r="R14" s="18" t="s">
        <v>46</v>
      </c>
      <c r="S14" s="18" t="s">
        <v>52</v>
      </c>
      <c r="T14" s="18" t="s">
        <v>52</v>
      </c>
      <c r="U14" s="18" t="s">
        <v>54</v>
      </c>
    </row>
    <row r="15" spans="1:21" ht="15.75" customHeight="1">
      <c r="A15" s="1" t="s">
        <v>16</v>
      </c>
      <c r="B15" s="2">
        <v>1</v>
      </c>
      <c r="C15" s="2">
        <v>28</v>
      </c>
      <c r="D15" s="14">
        <v>3</v>
      </c>
      <c r="E15" s="18">
        <v>0</v>
      </c>
      <c r="F15" s="18">
        <v>1</v>
      </c>
      <c r="G15" s="18">
        <v>9</v>
      </c>
      <c r="H15" s="18">
        <v>1</v>
      </c>
      <c r="I15" s="18">
        <v>0</v>
      </c>
      <c r="J15" s="16">
        <f t="shared" si="0"/>
        <v>43</v>
      </c>
      <c r="L15" s="1" t="s">
        <v>16</v>
      </c>
      <c r="M15" s="2">
        <v>8</v>
      </c>
      <c r="N15" s="20">
        <f t="shared" si="1"/>
        <v>0.18604651162790697</v>
      </c>
      <c r="O15" s="18" t="s">
        <v>32</v>
      </c>
    </row>
    <row r="16" spans="1:21" ht="33" customHeight="1">
      <c r="A16" s="9" t="s">
        <v>17</v>
      </c>
      <c r="B16" s="2">
        <v>2</v>
      </c>
      <c r="C16" s="2">
        <v>73</v>
      </c>
      <c r="D16" s="14">
        <v>5</v>
      </c>
      <c r="E16" s="18">
        <v>6</v>
      </c>
      <c r="F16" s="18">
        <v>10</v>
      </c>
      <c r="G16" s="18">
        <v>14</v>
      </c>
      <c r="H16" s="18">
        <v>3</v>
      </c>
      <c r="I16" s="18">
        <v>3</v>
      </c>
      <c r="J16" s="16">
        <f t="shared" si="0"/>
        <v>116</v>
      </c>
      <c r="L16" s="1" t="s">
        <v>17</v>
      </c>
      <c r="M16" s="2">
        <v>28</v>
      </c>
      <c r="N16" s="20">
        <f t="shared" si="1"/>
        <v>0.2413793103448276</v>
      </c>
      <c r="O16" s="18" t="s">
        <v>33</v>
      </c>
    </row>
    <row r="17" spans="1:15" ht="25.5" customHeight="1">
      <c r="A17" s="9" t="s">
        <v>18</v>
      </c>
      <c r="B17" s="2">
        <v>5</v>
      </c>
      <c r="C17" s="2">
        <v>79</v>
      </c>
      <c r="D17" s="14">
        <v>8</v>
      </c>
      <c r="E17" s="18">
        <v>1</v>
      </c>
      <c r="F17" s="18">
        <v>9</v>
      </c>
      <c r="G17" s="18">
        <v>16</v>
      </c>
      <c r="H17" s="18">
        <v>2</v>
      </c>
      <c r="I17" s="18">
        <v>3</v>
      </c>
      <c r="J17" s="16">
        <f t="shared" si="0"/>
        <v>123</v>
      </c>
      <c r="L17" s="1" t="s">
        <v>18</v>
      </c>
      <c r="M17" s="2">
        <v>20</v>
      </c>
      <c r="N17" s="20">
        <f t="shared" si="1"/>
        <v>0.16260162601626016</v>
      </c>
      <c r="O17" s="18" t="s">
        <v>33</v>
      </c>
    </row>
    <row r="18" spans="1:15" ht="24" customHeight="1">
      <c r="A18" s="3" t="s">
        <v>19</v>
      </c>
      <c r="B18" s="2">
        <v>1</v>
      </c>
      <c r="C18" s="2">
        <v>138</v>
      </c>
      <c r="D18" s="14">
        <v>8</v>
      </c>
      <c r="E18" s="18">
        <v>2</v>
      </c>
      <c r="F18" s="18">
        <v>7</v>
      </c>
      <c r="G18" s="18">
        <v>8</v>
      </c>
      <c r="H18" s="18">
        <v>2</v>
      </c>
      <c r="I18" s="18">
        <v>11</v>
      </c>
      <c r="J18" s="16">
        <f t="shared" si="0"/>
        <v>177</v>
      </c>
      <c r="L18" s="1" t="s">
        <v>19</v>
      </c>
      <c r="M18" s="2">
        <v>61</v>
      </c>
      <c r="N18" s="20">
        <f t="shared" si="1"/>
        <v>0.34463276836158191</v>
      </c>
      <c r="O18" s="18" t="s">
        <v>33</v>
      </c>
    </row>
    <row r="19" spans="1:15" ht="30.75" customHeight="1">
      <c r="A19" s="9" t="s">
        <v>20</v>
      </c>
      <c r="B19" s="2">
        <v>0</v>
      </c>
      <c r="C19" s="2">
        <v>52</v>
      </c>
      <c r="D19" s="14">
        <v>1</v>
      </c>
      <c r="E19" s="18">
        <v>6</v>
      </c>
      <c r="F19" s="18">
        <v>8</v>
      </c>
      <c r="G19" s="18">
        <v>17</v>
      </c>
      <c r="H19" s="18">
        <v>1</v>
      </c>
      <c r="I19" s="18">
        <v>9</v>
      </c>
      <c r="J19" s="16">
        <f t="shared" si="0"/>
        <v>94</v>
      </c>
      <c r="L19" s="1" t="s">
        <v>20</v>
      </c>
      <c r="M19" s="2">
        <v>19</v>
      </c>
      <c r="N19" s="20">
        <f t="shared" si="1"/>
        <v>0.20212765957446807</v>
      </c>
      <c r="O19" s="18" t="s">
        <v>32</v>
      </c>
    </row>
    <row r="20" spans="1:15" ht="15" customHeight="1">
      <c r="A20" s="9" t="s">
        <v>21</v>
      </c>
      <c r="B20" s="2">
        <v>1</v>
      </c>
      <c r="C20" s="2">
        <v>42</v>
      </c>
      <c r="D20" s="14">
        <v>2</v>
      </c>
      <c r="E20" s="18">
        <v>1</v>
      </c>
      <c r="F20" s="18">
        <v>4</v>
      </c>
      <c r="G20" s="18">
        <v>9</v>
      </c>
      <c r="H20" s="18">
        <v>1</v>
      </c>
      <c r="I20" s="18">
        <v>1</v>
      </c>
      <c r="J20" s="16">
        <f t="shared" si="0"/>
        <v>61</v>
      </c>
      <c r="L20" s="1" t="s">
        <v>21</v>
      </c>
      <c r="M20" s="2">
        <v>9</v>
      </c>
      <c r="N20" s="20">
        <f t="shared" si="1"/>
        <v>0.14754098360655737</v>
      </c>
      <c r="O20" s="18" t="s">
        <v>32</v>
      </c>
    </row>
    <row r="21" spans="1:15" ht="18.75" customHeight="1">
      <c r="A21" s="9" t="s">
        <v>22</v>
      </c>
      <c r="B21" s="2">
        <v>0</v>
      </c>
      <c r="C21" s="2">
        <v>92</v>
      </c>
      <c r="D21" s="14">
        <v>2</v>
      </c>
      <c r="E21" s="18">
        <v>2</v>
      </c>
      <c r="F21" s="18">
        <v>5</v>
      </c>
      <c r="G21" s="18">
        <v>9</v>
      </c>
      <c r="H21" s="18">
        <v>0</v>
      </c>
      <c r="I21" s="18">
        <v>2</v>
      </c>
      <c r="J21" s="16">
        <f t="shared" si="0"/>
        <v>112</v>
      </c>
      <c r="L21" s="1" t="s">
        <v>22</v>
      </c>
      <c r="M21" s="2">
        <v>41</v>
      </c>
      <c r="N21" s="20">
        <f t="shared" si="1"/>
        <v>0.36607142857142855</v>
      </c>
      <c r="O21" s="18" t="s">
        <v>33</v>
      </c>
    </row>
    <row r="22" spans="1:15" ht="30.75" customHeight="1">
      <c r="A22" s="1" t="s">
        <v>23</v>
      </c>
      <c r="B22" s="2">
        <v>0</v>
      </c>
      <c r="C22" s="2">
        <v>1</v>
      </c>
      <c r="D22" s="14">
        <v>0</v>
      </c>
      <c r="E22" s="18">
        <v>0</v>
      </c>
      <c r="F22" s="18">
        <v>0</v>
      </c>
      <c r="G22" s="18">
        <v>0</v>
      </c>
      <c r="H22" s="18">
        <v>0</v>
      </c>
      <c r="I22" s="18">
        <v>0</v>
      </c>
      <c r="J22" s="16">
        <f t="shared" si="0"/>
        <v>1</v>
      </c>
      <c r="L22" s="1" t="s">
        <v>23</v>
      </c>
      <c r="M22" s="2">
        <v>1</v>
      </c>
      <c r="N22" s="20">
        <f t="shared" si="1"/>
        <v>1</v>
      </c>
      <c r="O22" s="18" t="s">
        <v>32</v>
      </c>
    </row>
    <row r="23" spans="1:15">
      <c r="N23" s="11"/>
    </row>
    <row r="24" spans="1:15">
      <c r="N24" s="11"/>
    </row>
  </sheetData>
  <mergeCells count="3">
    <mergeCell ref="A1:A2"/>
    <mergeCell ref="B2:D2"/>
    <mergeCell ref="S2:T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M21"/>
  <sheetViews>
    <sheetView workbookViewId="0">
      <selection activeCell="I5" sqref="I5"/>
    </sheetView>
  </sheetViews>
  <sheetFormatPr defaultRowHeight="15"/>
  <sheetData>
    <row r="1" spans="2:13">
      <c r="C1" t="s">
        <v>0</v>
      </c>
    </row>
    <row r="2" spans="2:13">
      <c r="C2">
        <v>0</v>
      </c>
      <c r="D2">
        <v>1</v>
      </c>
      <c r="E2">
        <v>2</v>
      </c>
      <c r="F2" s="12">
        <v>3</v>
      </c>
      <c r="G2">
        <v>4</v>
      </c>
      <c r="H2" s="12">
        <v>5</v>
      </c>
      <c r="I2" s="25">
        <v>6</v>
      </c>
      <c r="J2">
        <v>7</v>
      </c>
      <c r="K2" s="12">
        <v>8</v>
      </c>
      <c r="L2">
        <v>9</v>
      </c>
      <c r="M2">
        <v>10</v>
      </c>
    </row>
    <row r="3" spans="2:13">
      <c r="B3" t="s">
        <v>5</v>
      </c>
      <c r="C3">
        <v>23</v>
      </c>
      <c r="D3">
        <v>53</v>
      </c>
      <c r="E3">
        <v>5</v>
      </c>
      <c r="F3" s="12">
        <v>282</v>
      </c>
      <c r="G3">
        <v>23</v>
      </c>
      <c r="H3" s="12">
        <v>114</v>
      </c>
      <c r="I3" s="25">
        <v>49</v>
      </c>
      <c r="J3">
        <v>125</v>
      </c>
      <c r="K3" s="12">
        <v>0</v>
      </c>
      <c r="L3">
        <v>4</v>
      </c>
      <c r="M3">
        <v>8</v>
      </c>
    </row>
    <row r="4" spans="2:13">
      <c r="B4" t="s">
        <v>6</v>
      </c>
      <c r="C4">
        <v>4</v>
      </c>
      <c r="D4">
        <v>128</v>
      </c>
      <c r="E4">
        <v>7</v>
      </c>
      <c r="F4" s="12">
        <v>18</v>
      </c>
      <c r="G4">
        <v>5</v>
      </c>
      <c r="H4" s="12">
        <v>11</v>
      </c>
      <c r="I4" s="25">
        <v>12</v>
      </c>
      <c r="J4">
        <v>12</v>
      </c>
      <c r="K4" s="12">
        <v>0</v>
      </c>
      <c r="L4">
        <v>1</v>
      </c>
      <c r="M4">
        <v>1</v>
      </c>
    </row>
    <row r="5" spans="2:13">
      <c r="B5" t="s">
        <v>7</v>
      </c>
      <c r="C5">
        <v>1</v>
      </c>
      <c r="D5">
        <v>12</v>
      </c>
      <c r="E5">
        <v>1</v>
      </c>
      <c r="F5" s="12">
        <v>2</v>
      </c>
      <c r="G5">
        <v>1</v>
      </c>
      <c r="H5" s="12">
        <v>0</v>
      </c>
      <c r="I5" s="25">
        <v>2</v>
      </c>
      <c r="J5">
        <v>4</v>
      </c>
      <c r="K5" s="12">
        <v>0</v>
      </c>
      <c r="L5">
        <v>0</v>
      </c>
      <c r="M5">
        <v>1</v>
      </c>
    </row>
    <row r="6" spans="2:13">
      <c r="B6" t="s">
        <v>8</v>
      </c>
      <c r="C6">
        <v>2</v>
      </c>
      <c r="D6">
        <v>223</v>
      </c>
      <c r="E6">
        <v>10</v>
      </c>
      <c r="F6" s="12">
        <v>38</v>
      </c>
      <c r="G6">
        <v>10</v>
      </c>
      <c r="H6" s="12">
        <v>10</v>
      </c>
      <c r="I6" s="25">
        <v>6</v>
      </c>
      <c r="J6">
        <v>13</v>
      </c>
      <c r="K6" s="12">
        <v>0</v>
      </c>
      <c r="L6">
        <v>1</v>
      </c>
      <c r="M6">
        <v>0</v>
      </c>
    </row>
    <row r="7" spans="2:13">
      <c r="B7" t="s">
        <v>9</v>
      </c>
      <c r="C7">
        <v>0</v>
      </c>
      <c r="D7">
        <v>6</v>
      </c>
      <c r="E7">
        <v>1</v>
      </c>
      <c r="F7" s="12">
        <v>2</v>
      </c>
      <c r="G7">
        <v>0</v>
      </c>
      <c r="H7" s="12">
        <v>0</v>
      </c>
      <c r="I7" s="25">
        <v>4</v>
      </c>
      <c r="J7">
        <v>4</v>
      </c>
      <c r="K7" s="12">
        <v>0</v>
      </c>
      <c r="L7">
        <v>0</v>
      </c>
      <c r="M7">
        <v>0</v>
      </c>
    </row>
    <row r="8" spans="2:13">
      <c r="B8" t="s">
        <v>10</v>
      </c>
      <c r="C8">
        <v>0</v>
      </c>
      <c r="D8">
        <v>61</v>
      </c>
      <c r="E8">
        <v>9</v>
      </c>
      <c r="F8" s="12">
        <v>21</v>
      </c>
      <c r="G8">
        <v>0</v>
      </c>
      <c r="H8" s="12">
        <v>15</v>
      </c>
      <c r="I8" s="25">
        <v>2</v>
      </c>
      <c r="J8">
        <v>13</v>
      </c>
      <c r="K8" s="12">
        <v>0</v>
      </c>
      <c r="L8">
        <v>0</v>
      </c>
      <c r="M8">
        <v>0</v>
      </c>
    </row>
    <row r="9" spans="2:13">
      <c r="B9" t="s">
        <v>11</v>
      </c>
      <c r="C9">
        <v>39</v>
      </c>
      <c r="D9">
        <v>708</v>
      </c>
      <c r="E9">
        <v>42</v>
      </c>
      <c r="F9" s="12">
        <v>121</v>
      </c>
      <c r="G9">
        <v>40</v>
      </c>
      <c r="H9" s="12">
        <v>36</v>
      </c>
      <c r="I9" s="25">
        <v>19</v>
      </c>
      <c r="J9">
        <v>42</v>
      </c>
      <c r="K9" s="12">
        <v>1</v>
      </c>
      <c r="L9">
        <v>0</v>
      </c>
      <c r="M9">
        <v>2</v>
      </c>
    </row>
    <row r="10" spans="2:13">
      <c r="B10" t="s">
        <v>12</v>
      </c>
      <c r="C10">
        <v>8</v>
      </c>
      <c r="D10">
        <v>66</v>
      </c>
      <c r="E10">
        <v>5</v>
      </c>
      <c r="F10" s="12">
        <v>11</v>
      </c>
      <c r="G10">
        <v>1</v>
      </c>
      <c r="H10" s="12">
        <v>5</v>
      </c>
      <c r="I10" s="25">
        <v>4</v>
      </c>
      <c r="J10">
        <v>8</v>
      </c>
      <c r="K10" s="12">
        <v>0</v>
      </c>
      <c r="L10">
        <v>1</v>
      </c>
      <c r="M10">
        <v>1</v>
      </c>
    </row>
    <row r="11" spans="2:13">
      <c r="B11" t="s">
        <v>13</v>
      </c>
      <c r="C11">
        <v>10</v>
      </c>
      <c r="D11">
        <v>292</v>
      </c>
      <c r="E11">
        <v>21</v>
      </c>
      <c r="F11" s="12">
        <v>95</v>
      </c>
      <c r="G11">
        <v>21</v>
      </c>
      <c r="H11" s="12">
        <v>24</v>
      </c>
      <c r="I11" s="25">
        <v>9</v>
      </c>
      <c r="J11">
        <v>40</v>
      </c>
      <c r="K11" s="12">
        <v>0</v>
      </c>
      <c r="L11">
        <v>3</v>
      </c>
      <c r="M11">
        <v>2</v>
      </c>
    </row>
    <row r="12" spans="2:13">
      <c r="B12" t="s">
        <v>14</v>
      </c>
      <c r="C12">
        <v>0</v>
      </c>
      <c r="D12">
        <v>56</v>
      </c>
      <c r="E12">
        <v>3</v>
      </c>
      <c r="F12" s="12">
        <v>21</v>
      </c>
      <c r="G12">
        <v>1</v>
      </c>
      <c r="H12" s="12">
        <v>2</v>
      </c>
      <c r="I12" s="25">
        <v>1</v>
      </c>
      <c r="J12">
        <v>8</v>
      </c>
      <c r="K12" s="12">
        <v>0</v>
      </c>
      <c r="L12">
        <v>1</v>
      </c>
      <c r="M12">
        <v>2</v>
      </c>
    </row>
    <row r="13" spans="2:13">
      <c r="B13" t="s">
        <v>15</v>
      </c>
      <c r="C13">
        <v>0</v>
      </c>
      <c r="D13">
        <v>30</v>
      </c>
      <c r="E13">
        <v>1</v>
      </c>
      <c r="F13" s="12">
        <v>10</v>
      </c>
      <c r="G13">
        <v>3</v>
      </c>
      <c r="H13" s="12">
        <v>1</v>
      </c>
      <c r="I13" s="25">
        <v>2</v>
      </c>
      <c r="J13">
        <v>7</v>
      </c>
      <c r="K13" s="12">
        <v>0</v>
      </c>
      <c r="L13">
        <v>2</v>
      </c>
      <c r="M13">
        <v>3</v>
      </c>
    </row>
    <row r="14" spans="2:13">
      <c r="B14" t="s">
        <v>16</v>
      </c>
      <c r="C14">
        <v>1</v>
      </c>
      <c r="D14">
        <v>28</v>
      </c>
      <c r="E14">
        <v>3</v>
      </c>
      <c r="F14" s="12">
        <v>17</v>
      </c>
      <c r="G14">
        <v>0</v>
      </c>
      <c r="H14" s="12">
        <v>1</v>
      </c>
      <c r="I14" s="25">
        <v>1</v>
      </c>
      <c r="J14">
        <v>9</v>
      </c>
      <c r="K14" s="12">
        <v>0</v>
      </c>
      <c r="L14">
        <v>1</v>
      </c>
      <c r="M14">
        <v>0</v>
      </c>
    </row>
    <row r="15" spans="2:13">
      <c r="B15" t="s">
        <v>17</v>
      </c>
      <c r="C15">
        <v>2</v>
      </c>
      <c r="D15">
        <v>73</v>
      </c>
      <c r="E15">
        <v>5</v>
      </c>
      <c r="F15" s="12">
        <v>17</v>
      </c>
      <c r="G15">
        <v>6</v>
      </c>
      <c r="H15" s="12">
        <v>5</v>
      </c>
      <c r="I15" s="25">
        <v>10</v>
      </c>
      <c r="J15">
        <v>14</v>
      </c>
      <c r="K15" s="12">
        <v>0</v>
      </c>
      <c r="L15">
        <v>3</v>
      </c>
      <c r="M15">
        <v>3</v>
      </c>
    </row>
    <row r="16" spans="2:13">
      <c r="B16" t="s">
        <v>18</v>
      </c>
      <c r="C16">
        <v>5</v>
      </c>
      <c r="D16">
        <v>79</v>
      </c>
      <c r="E16">
        <v>8</v>
      </c>
      <c r="F16" s="12">
        <v>26</v>
      </c>
      <c r="G16">
        <v>1</v>
      </c>
      <c r="H16" s="12">
        <v>7</v>
      </c>
      <c r="I16" s="25">
        <v>9</v>
      </c>
      <c r="J16">
        <v>16</v>
      </c>
      <c r="K16" s="12">
        <v>0</v>
      </c>
      <c r="L16">
        <v>2</v>
      </c>
      <c r="M16">
        <v>3</v>
      </c>
    </row>
    <row r="17" spans="2:13">
      <c r="B17" t="s">
        <v>19</v>
      </c>
      <c r="C17">
        <v>1</v>
      </c>
      <c r="D17">
        <v>138</v>
      </c>
      <c r="E17">
        <v>8</v>
      </c>
      <c r="F17" s="12">
        <v>8</v>
      </c>
      <c r="G17">
        <v>2</v>
      </c>
      <c r="H17" s="12">
        <v>4</v>
      </c>
      <c r="I17" s="25">
        <v>7</v>
      </c>
      <c r="J17">
        <v>8</v>
      </c>
      <c r="K17" s="12">
        <v>0</v>
      </c>
      <c r="L17">
        <v>2</v>
      </c>
      <c r="M17">
        <v>11</v>
      </c>
    </row>
    <row r="18" spans="2:13">
      <c r="B18" t="s">
        <v>20</v>
      </c>
      <c r="C18">
        <v>0</v>
      </c>
      <c r="D18">
        <v>52</v>
      </c>
      <c r="E18">
        <v>1</v>
      </c>
      <c r="F18" s="12">
        <v>12</v>
      </c>
      <c r="G18">
        <v>6</v>
      </c>
      <c r="H18" s="12">
        <v>3</v>
      </c>
      <c r="I18" s="25">
        <v>8</v>
      </c>
      <c r="J18">
        <v>17</v>
      </c>
      <c r="K18" s="12">
        <v>0</v>
      </c>
      <c r="L18">
        <v>1</v>
      </c>
      <c r="M18">
        <v>9</v>
      </c>
    </row>
    <row r="19" spans="2:13">
      <c r="B19" t="s">
        <v>21</v>
      </c>
      <c r="C19">
        <v>1</v>
      </c>
      <c r="D19">
        <v>42</v>
      </c>
      <c r="E19">
        <v>2</v>
      </c>
      <c r="F19" s="12">
        <v>12</v>
      </c>
      <c r="G19">
        <v>1</v>
      </c>
      <c r="H19" s="12">
        <v>3</v>
      </c>
      <c r="I19" s="25">
        <v>4</v>
      </c>
      <c r="J19">
        <v>9</v>
      </c>
      <c r="K19" s="12">
        <v>0</v>
      </c>
      <c r="L19">
        <v>1</v>
      </c>
      <c r="M19">
        <v>1</v>
      </c>
    </row>
    <row r="20" spans="2:13">
      <c r="B20" t="s">
        <v>22</v>
      </c>
      <c r="C20">
        <v>0</v>
      </c>
      <c r="D20">
        <v>92</v>
      </c>
      <c r="E20">
        <v>2</v>
      </c>
      <c r="F20" s="12">
        <v>25</v>
      </c>
      <c r="G20">
        <v>2</v>
      </c>
      <c r="H20" s="12">
        <v>4</v>
      </c>
      <c r="I20" s="25">
        <v>5</v>
      </c>
      <c r="J20">
        <v>9</v>
      </c>
      <c r="K20" s="12">
        <v>0</v>
      </c>
      <c r="L20">
        <v>0</v>
      </c>
      <c r="M20">
        <v>2</v>
      </c>
    </row>
    <row r="21" spans="2:13">
      <c r="B21" t="s">
        <v>23</v>
      </c>
      <c r="C21">
        <v>0</v>
      </c>
      <c r="D21">
        <v>1</v>
      </c>
      <c r="E21">
        <v>0</v>
      </c>
      <c r="F21" s="12">
        <v>0</v>
      </c>
      <c r="G21">
        <v>0</v>
      </c>
      <c r="H21" s="12">
        <v>0</v>
      </c>
      <c r="I21" s="25">
        <v>0</v>
      </c>
      <c r="J21">
        <v>0</v>
      </c>
      <c r="K21" s="12">
        <v>0</v>
      </c>
      <c r="L21">
        <v>0</v>
      </c>
      <c r="M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jochaeta</dc:creator>
  <cp:lastModifiedBy>jochaeta</cp:lastModifiedBy>
  <dcterms:created xsi:type="dcterms:W3CDTF">2016-06-09T20:17:57Z</dcterms:created>
  <dcterms:modified xsi:type="dcterms:W3CDTF">2016-07-05T18:20:43Z</dcterms:modified>
</cp:coreProperties>
</file>